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40" yWindow="0" windowWidth="25600" windowHeight="16060" tabRatio="996" activeTab="3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8" i="20" l="1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<sst xmlns="http://schemas.openxmlformats.org/spreadsheetml/2006/main" count="299" uniqueCount="75">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</sst>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453160"/>
        <c:axId val="1781456328"/>
      </c:lineChart>
      <c:catAx>
        <c:axId val="178145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456328"/>
        <c:crosses val="autoZero"/>
        <c:auto val="1"/>
        <c:lblAlgn val="ctr"/>
        <c:lblOffset val="100"/>
        <c:noMultiLvlLbl val="0"/>
      </c:catAx>
      <c:valAx>
        <c:axId val="178145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45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845480"/>
        <c:axId val="1781848488"/>
      </c:lineChart>
      <c:catAx>
        <c:axId val="178184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848488"/>
        <c:crosses val="autoZero"/>
        <c:auto val="1"/>
        <c:lblAlgn val="ctr"/>
        <c:lblOffset val="100"/>
        <c:noMultiLvlLbl val="0"/>
      </c:catAx>
      <c:valAx>
        <c:axId val="178184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84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637656"/>
        <c:axId val="1781640664"/>
      </c:lineChart>
      <c:catAx>
        <c:axId val="178163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640664"/>
        <c:crosses val="autoZero"/>
        <c:auto val="1"/>
        <c:lblAlgn val="ctr"/>
        <c:lblOffset val="100"/>
        <c:noMultiLvlLbl val="0"/>
      </c:catAx>
      <c:valAx>
        <c:axId val="178164066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163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658520"/>
        <c:axId val="1781661528"/>
      </c:barChart>
      <c:catAx>
        <c:axId val="178165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661528"/>
        <c:crosses val="autoZero"/>
        <c:auto val="1"/>
        <c:lblAlgn val="ctr"/>
        <c:lblOffset val="100"/>
        <c:noMultiLvlLbl val="0"/>
      </c:catAx>
      <c:valAx>
        <c:axId val="178166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65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70744"/>
        <c:axId val="-2089511928"/>
      </c:lineChart>
      <c:catAx>
        <c:axId val="176847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11928"/>
        <c:crosses val="autoZero"/>
        <c:auto val="1"/>
        <c:lblAlgn val="ctr"/>
        <c:lblOffset val="100"/>
        <c:noMultiLvlLbl val="0"/>
      </c:catAx>
      <c:valAx>
        <c:axId val="-208951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47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939416"/>
        <c:axId val="1767950712"/>
      </c:lineChart>
      <c:catAx>
        <c:axId val="176793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950712"/>
        <c:crosses val="autoZero"/>
        <c:auto val="1"/>
        <c:lblAlgn val="ctr"/>
        <c:lblOffset val="100"/>
        <c:noMultiLvlLbl val="0"/>
      </c:catAx>
      <c:valAx>
        <c:axId val="17679507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793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478152"/>
        <c:axId val="1768481160"/>
      </c:barChart>
      <c:catAx>
        <c:axId val="176847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81160"/>
        <c:crosses val="autoZero"/>
        <c:auto val="1"/>
        <c:lblAlgn val="ctr"/>
        <c:lblOffset val="100"/>
        <c:noMultiLvlLbl val="0"/>
      </c:catAx>
      <c:valAx>
        <c:axId val="176848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47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22648"/>
        <c:axId val="-2089613720"/>
      </c:lineChart>
      <c:catAx>
        <c:axId val="176842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13720"/>
        <c:crosses val="autoZero"/>
        <c:auto val="1"/>
        <c:lblAlgn val="ctr"/>
        <c:lblOffset val="100"/>
        <c:noMultiLvlLbl val="0"/>
      </c:catAx>
      <c:valAx>
        <c:axId val="-2089613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42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666152"/>
        <c:axId val="1781669208"/>
      </c:lineChart>
      <c:catAx>
        <c:axId val="178166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669208"/>
        <c:crosses val="autoZero"/>
        <c:auto val="1"/>
        <c:lblAlgn val="ctr"/>
        <c:lblOffset val="100"/>
        <c:noMultiLvlLbl val="0"/>
      </c:catAx>
      <c:valAx>
        <c:axId val="178166920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166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299992"/>
        <c:axId val="1768303048"/>
      </c:barChart>
      <c:catAx>
        <c:axId val="176829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303048"/>
        <c:crosses val="autoZero"/>
        <c:auto val="1"/>
        <c:lblAlgn val="ctr"/>
        <c:lblOffset val="100"/>
        <c:noMultiLvlLbl val="0"/>
      </c:catAx>
      <c:valAx>
        <c:axId val="176830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29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664136"/>
        <c:axId val="1768667144"/>
      </c:lineChart>
      <c:catAx>
        <c:axId val="176866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667144"/>
        <c:crosses val="autoZero"/>
        <c:auto val="1"/>
        <c:lblAlgn val="ctr"/>
        <c:lblOffset val="100"/>
        <c:noMultiLvlLbl val="0"/>
      </c:catAx>
      <c:valAx>
        <c:axId val="176866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66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175384"/>
        <c:axId val="1781375048"/>
      </c:lineChart>
      <c:catAx>
        <c:axId val="178117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375048"/>
        <c:crosses val="autoZero"/>
        <c:auto val="1"/>
        <c:lblAlgn val="ctr"/>
        <c:lblOffset val="100"/>
        <c:noMultiLvlLbl val="0"/>
      </c:catAx>
      <c:valAx>
        <c:axId val="1781375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117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271736"/>
        <c:axId val="1768840344"/>
      </c:lineChart>
      <c:catAx>
        <c:axId val="176827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40344"/>
        <c:crosses val="autoZero"/>
        <c:auto val="1"/>
        <c:lblAlgn val="ctr"/>
        <c:lblOffset val="100"/>
        <c:noMultiLvlLbl val="0"/>
      </c:catAx>
      <c:valAx>
        <c:axId val="176884034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27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863288"/>
        <c:axId val="1768866296"/>
      </c:barChart>
      <c:catAx>
        <c:axId val="176886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66296"/>
        <c:crosses val="autoZero"/>
        <c:auto val="1"/>
        <c:lblAlgn val="ctr"/>
        <c:lblOffset val="100"/>
        <c:noMultiLvlLbl val="0"/>
      </c:catAx>
      <c:valAx>
        <c:axId val="176886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86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82296"/>
        <c:axId val="1780932552"/>
      </c:lineChart>
      <c:catAx>
        <c:axId val="178088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932552"/>
        <c:crosses val="autoZero"/>
        <c:auto val="1"/>
        <c:lblAlgn val="ctr"/>
        <c:lblOffset val="100"/>
        <c:noMultiLvlLbl val="0"/>
      </c:catAx>
      <c:valAx>
        <c:axId val="178093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88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18888"/>
        <c:axId val="1768921896"/>
      </c:lineChart>
      <c:catAx>
        <c:axId val="176891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921896"/>
        <c:crosses val="autoZero"/>
        <c:auto val="1"/>
        <c:lblAlgn val="ctr"/>
        <c:lblOffset val="100"/>
        <c:noMultiLvlLbl val="0"/>
      </c:catAx>
      <c:valAx>
        <c:axId val="176892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91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302360"/>
        <c:axId val="-2089299352"/>
      </c:barChart>
      <c:catAx>
        <c:axId val="-20893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99352"/>
        <c:crosses val="autoZero"/>
        <c:auto val="1"/>
        <c:lblAlgn val="ctr"/>
        <c:lblOffset val="100"/>
        <c:noMultiLvlLbl val="0"/>
      </c:catAx>
      <c:valAx>
        <c:axId val="-208929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0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570072"/>
        <c:axId val="-1999567016"/>
      </c:lineChart>
      <c:catAx>
        <c:axId val="-199957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567016"/>
        <c:crosses val="autoZero"/>
        <c:auto val="1"/>
        <c:lblAlgn val="ctr"/>
        <c:lblOffset val="100"/>
        <c:noMultiLvlLbl val="0"/>
      </c:catAx>
      <c:valAx>
        <c:axId val="-199956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57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537896"/>
        <c:axId val="-1999534888"/>
      </c:lineChart>
      <c:catAx>
        <c:axId val="-199953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534888"/>
        <c:crosses val="autoZero"/>
        <c:auto val="1"/>
        <c:lblAlgn val="ctr"/>
        <c:lblOffset val="100"/>
        <c:noMultiLvlLbl val="0"/>
      </c:catAx>
      <c:valAx>
        <c:axId val="-199953488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953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08408"/>
        <c:axId val="-1999505400"/>
      </c:barChart>
      <c:catAx>
        <c:axId val="-199950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505400"/>
        <c:crosses val="autoZero"/>
        <c:auto val="1"/>
        <c:lblAlgn val="ctr"/>
        <c:lblOffset val="100"/>
        <c:noMultiLvlLbl val="0"/>
      </c:catAx>
      <c:valAx>
        <c:axId val="-199950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50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34552"/>
        <c:axId val="1781937528"/>
      </c:lineChart>
      <c:catAx>
        <c:axId val="178193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937528"/>
        <c:crosses val="autoZero"/>
        <c:auto val="1"/>
        <c:lblAlgn val="ctr"/>
        <c:lblOffset val="100"/>
        <c:noMultiLvlLbl val="0"/>
      </c:catAx>
      <c:valAx>
        <c:axId val="178193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93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489960"/>
        <c:axId val="-1999486904"/>
      </c:lineChart>
      <c:catAx>
        <c:axId val="-199948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486904"/>
        <c:crosses val="autoZero"/>
        <c:auto val="1"/>
        <c:lblAlgn val="ctr"/>
        <c:lblOffset val="100"/>
        <c:noMultiLvlLbl val="0"/>
      </c:catAx>
      <c:valAx>
        <c:axId val="-19994869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948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397752"/>
        <c:axId val="1781400696"/>
      </c:barChart>
      <c:catAx>
        <c:axId val="178139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400696"/>
        <c:crosses val="autoZero"/>
        <c:auto val="1"/>
        <c:lblAlgn val="ctr"/>
        <c:lblOffset val="100"/>
        <c:noMultiLvlLbl val="0"/>
      </c:catAx>
      <c:valAx>
        <c:axId val="178140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39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530264"/>
        <c:axId val="-1999251464"/>
      </c:barChart>
      <c:catAx>
        <c:axId val="-210153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251464"/>
        <c:crosses val="autoZero"/>
        <c:auto val="1"/>
        <c:lblAlgn val="ctr"/>
        <c:lblOffset val="100"/>
        <c:noMultiLvlLbl val="0"/>
      </c:catAx>
      <c:valAx>
        <c:axId val="-199925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53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066488"/>
        <c:axId val="1781069496"/>
      </c:lineChart>
      <c:catAx>
        <c:axId val="178106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069496"/>
        <c:crosses val="autoZero"/>
        <c:auto val="1"/>
        <c:lblAlgn val="ctr"/>
        <c:lblOffset val="100"/>
        <c:noMultiLvlLbl val="0"/>
      </c:catAx>
      <c:valAx>
        <c:axId val="1781069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06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564136"/>
        <c:axId val="1780567144"/>
      </c:lineChart>
      <c:catAx>
        <c:axId val="178056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567144"/>
        <c:crosses val="autoZero"/>
        <c:auto val="1"/>
        <c:lblAlgn val="ctr"/>
        <c:lblOffset val="100"/>
        <c:noMultiLvlLbl val="0"/>
      </c:catAx>
      <c:valAx>
        <c:axId val="178056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56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590008"/>
        <c:axId val="1780593016"/>
      </c:barChart>
      <c:catAx>
        <c:axId val="17805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593016"/>
        <c:crosses val="autoZero"/>
        <c:auto val="1"/>
        <c:lblAlgn val="ctr"/>
        <c:lblOffset val="100"/>
        <c:noMultiLvlLbl val="0"/>
      </c:catAx>
      <c:valAx>
        <c:axId val="1780593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59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67608"/>
        <c:axId val="1780865352"/>
      </c:lineChart>
      <c:catAx>
        <c:axId val="17807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865352"/>
        <c:crosses val="autoZero"/>
        <c:auto val="1"/>
        <c:lblAlgn val="ctr"/>
        <c:lblOffset val="100"/>
        <c:noMultiLvlLbl val="0"/>
      </c:catAx>
      <c:valAx>
        <c:axId val="178086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76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89720"/>
        <c:axId val="1780792728"/>
      </c:lineChart>
      <c:catAx>
        <c:axId val="178078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792728"/>
        <c:crosses val="autoZero"/>
        <c:auto val="1"/>
        <c:lblAlgn val="ctr"/>
        <c:lblOffset val="100"/>
        <c:noMultiLvlLbl val="0"/>
      </c:catAx>
      <c:valAx>
        <c:axId val="17807927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078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120040"/>
        <c:axId val="-2102229544"/>
      </c:barChart>
      <c:catAx>
        <c:axId val="-199912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29544"/>
        <c:crosses val="autoZero"/>
        <c:auto val="1"/>
        <c:lblAlgn val="ctr"/>
        <c:lblOffset val="100"/>
        <c:noMultiLvlLbl val="0"/>
      </c:catAx>
      <c:valAx>
        <c:axId val="-21022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12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436408"/>
        <c:axId val="-1999433400"/>
      </c:lineChart>
      <c:catAx>
        <c:axId val="-19994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433400"/>
        <c:crosses val="autoZero"/>
        <c:auto val="1"/>
        <c:lblAlgn val="ctr"/>
        <c:lblOffset val="100"/>
        <c:noMultiLvlLbl val="0"/>
      </c:catAx>
      <c:valAx>
        <c:axId val="-199943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943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38648"/>
        <c:axId val="-2102390328"/>
      </c:lineChart>
      <c:catAx>
        <c:axId val="-210223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90328"/>
        <c:crosses val="autoZero"/>
        <c:auto val="1"/>
        <c:lblAlgn val="ctr"/>
        <c:lblOffset val="100"/>
        <c:noMultiLvlLbl val="0"/>
      </c:catAx>
      <c:valAx>
        <c:axId val="-2102390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23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429720"/>
        <c:axId val="-2102314760"/>
      </c:barChart>
      <c:catAx>
        <c:axId val="-210142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14760"/>
        <c:crosses val="autoZero"/>
        <c:auto val="1"/>
        <c:lblAlgn val="ctr"/>
        <c:lblOffset val="100"/>
        <c:noMultiLvlLbl val="0"/>
      </c:catAx>
      <c:valAx>
        <c:axId val="-210231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42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292744"/>
        <c:axId val="1782396072"/>
      </c:lineChart>
      <c:catAx>
        <c:axId val="178229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396072"/>
        <c:crosses val="autoZero"/>
        <c:auto val="1"/>
        <c:lblAlgn val="ctr"/>
        <c:lblOffset val="100"/>
        <c:tickLblSkip val="2"/>
        <c:noMultiLvlLbl val="0"/>
      </c:catAx>
      <c:valAx>
        <c:axId val="178239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29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74312"/>
        <c:axId val="-1999273144"/>
      </c:lineChart>
      <c:catAx>
        <c:axId val="-210147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9273144"/>
        <c:crosses val="autoZero"/>
        <c:auto val="1"/>
        <c:lblAlgn val="ctr"/>
        <c:lblOffset val="100"/>
        <c:noMultiLvlLbl val="0"/>
      </c:catAx>
      <c:valAx>
        <c:axId val="-199927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4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783016"/>
        <c:axId val="1780939384"/>
      </c:lineChart>
      <c:catAx>
        <c:axId val="178078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939384"/>
        <c:crosses val="autoZero"/>
        <c:auto val="1"/>
        <c:lblAlgn val="ctr"/>
        <c:lblOffset val="100"/>
        <c:noMultiLvlLbl val="0"/>
      </c:catAx>
      <c:valAx>
        <c:axId val="17809393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078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532520"/>
        <c:axId val="1780535528"/>
      </c:barChart>
      <c:catAx>
        <c:axId val="178053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535528"/>
        <c:crosses val="autoZero"/>
        <c:auto val="1"/>
        <c:lblAlgn val="ctr"/>
        <c:lblOffset val="100"/>
        <c:noMultiLvlLbl val="0"/>
      </c:catAx>
      <c:valAx>
        <c:axId val="178053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53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501304"/>
        <c:axId val="1780504312"/>
      </c:lineChart>
      <c:catAx>
        <c:axId val="178050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504312"/>
        <c:crosses val="autoZero"/>
        <c:auto val="1"/>
        <c:lblAlgn val="ctr"/>
        <c:lblOffset val="100"/>
        <c:noMultiLvlLbl val="0"/>
      </c:catAx>
      <c:valAx>
        <c:axId val="178050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50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473992"/>
        <c:axId val="1781462552"/>
      </c:lineChart>
      <c:catAx>
        <c:axId val="1781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462552"/>
        <c:crosses val="autoZero"/>
        <c:auto val="1"/>
        <c:lblAlgn val="ctr"/>
        <c:lblOffset val="100"/>
        <c:noMultiLvlLbl val="0"/>
      </c:catAx>
      <c:valAx>
        <c:axId val="178146255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147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87544"/>
        <c:axId val="1781490552"/>
      </c:barChart>
      <c:catAx>
        <c:axId val="178148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490552"/>
        <c:crosses val="autoZero"/>
        <c:auto val="1"/>
        <c:lblAlgn val="ctr"/>
        <c:lblOffset val="100"/>
        <c:noMultiLvlLbl val="0"/>
      </c:catAx>
      <c:valAx>
        <c:axId val="178149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48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794328"/>
        <c:axId val="1768797336"/>
      </c:lineChart>
      <c:catAx>
        <c:axId val="176879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797336"/>
        <c:crosses val="autoZero"/>
        <c:auto val="1"/>
        <c:lblAlgn val="ctr"/>
        <c:lblOffset val="100"/>
        <c:noMultiLvlLbl val="0"/>
      </c:catAx>
      <c:valAx>
        <c:axId val="176879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79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32648"/>
        <c:axId val="1768835656"/>
      </c:lineChart>
      <c:catAx>
        <c:axId val="17688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35656"/>
        <c:crosses val="autoZero"/>
        <c:auto val="1"/>
        <c:lblAlgn val="ctr"/>
        <c:lblOffset val="100"/>
        <c:noMultiLvlLbl val="0"/>
      </c:catAx>
      <c:valAx>
        <c:axId val="17688356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458552"/>
        <c:axId val="-2089455544"/>
      </c:barChart>
      <c:catAx>
        <c:axId val="-208945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55544"/>
        <c:crosses val="autoZero"/>
        <c:auto val="1"/>
        <c:lblAlgn val="ctr"/>
        <c:lblOffset val="100"/>
        <c:noMultiLvlLbl val="0"/>
      </c:catAx>
      <c:valAx>
        <c:axId val="-208945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5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25384"/>
        <c:axId val="1782328392"/>
      </c:lineChart>
      <c:catAx>
        <c:axId val="178232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328392"/>
        <c:crosses val="autoZero"/>
        <c:auto val="1"/>
        <c:lblAlgn val="ctr"/>
        <c:lblOffset val="100"/>
        <c:noMultiLvlLbl val="0"/>
      </c:catAx>
      <c:valAx>
        <c:axId val="178232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32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92296"/>
        <c:axId val="-2101492216"/>
      </c:lineChart>
      <c:catAx>
        <c:axId val="-210139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492216"/>
        <c:crosses val="autoZero"/>
        <c:auto val="1"/>
        <c:lblAlgn val="ctr"/>
        <c:lblOffset val="100"/>
        <c:tickLblSkip val="2"/>
        <c:noMultiLvlLbl val="0"/>
      </c:catAx>
      <c:valAx>
        <c:axId val="-21014922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39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63560"/>
        <c:axId val="1782366568"/>
      </c:lineChart>
      <c:catAx>
        <c:axId val="178236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366568"/>
        <c:crosses val="autoZero"/>
        <c:auto val="1"/>
        <c:lblAlgn val="ctr"/>
        <c:lblOffset val="100"/>
        <c:noMultiLvlLbl val="0"/>
      </c:catAx>
      <c:valAx>
        <c:axId val="178236656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36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172248"/>
        <c:axId val="1782175256"/>
      </c:barChart>
      <c:catAx>
        <c:axId val="178217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175256"/>
        <c:crosses val="autoZero"/>
        <c:auto val="1"/>
        <c:lblAlgn val="ctr"/>
        <c:lblOffset val="100"/>
        <c:noMultiLvlLbl val="0"/>
      </c:catAx>
      <c:valAx>
        <c:axId val="178217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17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215624"/>
        <c:axId val="1782218632"/>
      </c:lineChart>
      <c:catAx>
        <c:axId val="178221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218632"/>
        <c:crosses val="autoZero"/>
        <c:auto val="1"/>
        <c:lblAlgn val="ctr"/>
        <c:lblOffset val="100"/>
        <c:noMultiLvlLbl val="0"/>
      </c:catAx>
      <c:valAx>
        <c:axId val="178221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21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669192"/>
        <c:axId val="1780672200"/>
      </c:lineChart>
      <c:catAx>
        <c:axId val="178066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672200"/>
        <c:crosses val="autoZero"/>
        <c:auto val="1"/>
        <c:lblAlgn val="ctr"/>
        <c:lblOffset val="100"/>
        <c:noMultiLvlLbl val="0"/>
      </c:catAx>
      <c:valAx>
        <c:axId val="1780672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066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356376"/>
        <c:axId val="1781359384"/>
      </c:barChart>
      <c:catAx>
        <c:axId val="17813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359384"/>
        <c:crosses val="autoZero"/>
        <c:auto val="1"/>
        <c:lblAlgn val="ctr"/>
        <c:lblOffset val="100"/>
        <c:noMultiLvlLbl val="0"/>
      </c:catAx>
      <c:valAx>
        <c:axId val="178135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35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067864"/>
        <c:axId val="1782070872"/>
      </c:lineChart>
      <c:catAx>
        <c:axId val="178206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070872"/>
        <c:crosses val="autoZero"/>
        <c:auto val="1"/>
        <c:lblAlgn val="ctr"/>
        <c:lblOffset val="100"/>
        <c:noMultiLvlLbl val="0"/>
      </c:catAx>
      <c:valAx>
        <c:axId val="178207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206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555528"/>
        <c:axId val="1782558504"/>
      </c:lineChart>
      <c:catAx>
        <c:axId val="178255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558504"/>
        <c:crosses val="autoZero"/>
        <c:auto val="1"/>
        <c:lblAlgn val="ctr"/>
        <c:lblOffset val="100"/>
        <c:noMultiLvlLbl val="0"/>
      </c:catAx>
      <c:valAx>
        <c:axId val="178255850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255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895832"/>
        <c:axId val="1782523512"/>
      </c:barChart>
      <c:catAx>
        <c:axId val="178189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523512"/>
        <c:crosses val="autoZero"/>
        <c:auto val="1"/>
        <c:lblAlgn val="ctr"/>
        <c:lblOffset val="100"/>
        <c:noMultiLvlLbl val="0"/>
      </c:catAx>
      <c:valAx>
        <c:axId val="178252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189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17880"/>
        <c:axId val="-2101535592"/>
      </c:lineChart>
      <c:catAx>
        <c:axId val="-21023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35592"/>
        <c:crosses val="autoZero"/>
        <c:auto val="1"/>
        <c:lblAlgn val="ctr"/>
        <c:lblOffset val="100"/>
        <c:noMultiLvlLbl val="0"/>
      </c:catAx>
      <c:valAx>
        <c:axId val="-210153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31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35736"/>
        <c:axId val="2037662408"/>
      </c:lineChart>
      <c:catAx>
        <c:axId val="-210233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662408"/>
        <c:crosses val="autoZero"/>
        <c:auto val="1"/>
        <c:lblAlgn val="ctr"/>
        <c:lblOffset val="100"/>
        <c:noMultiLvlLbl val="0"/>
      </c:catAx>
      <c:valAx>
        <c:axId val="203766240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33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377688"/>
        <c:axId val="-2101374680"/>
      </c:barChart>
      <c:catAx>
        <c:axId val="-210137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374680"/>
        <c:crosses val="autoZero"/>
        <c:auto val="1"/>
        <c:lblAlgn val="ctr"/>
        <c:lblOffset val="100"/>
        <c:tickLblSkip val="2"/>
        <c:noMultiLvlLbl val="0"/>
      </c:catAx>
      <c:valAx>
        <c:axId val="-210137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37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86872"/>
        <c:axId val="-1998783864"/>
      </c:barChart>
      <c:catAx>
        <c:axId val="-199878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8783864"/>
        <c:crosses val="autoZero"/>
        <c:auto val="1"/>
        <c:lblAlgn val="ctr"/>
        <c:lblOffset val="100"/>
        <c:noMultiLvlLbl val="0"/>
      </c:catAx>
      <c:valAx>
        <c:axId val="-199878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878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51080"/>
        <c:axId val="-1998714440"/>
      </c:lineChart>
      <c:catAx>
        <c:axId val="-210155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8714440"/>
        <c:crosses val="autoZero"/>
        <c:auto val="1"/>
        <c:lblAlgn val="ctr"/>
        <c:lblOffset val="100"/>
        <c:noMultiLvlLbl val="0"/>
      </c:catAx>
      <c:valAx>
        <c:axId val="-199871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55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266968"/>
        <c:axId val="1782270024"/>
      </c:lineChart>
      <c:catAx>
        <c:axId val="178226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270024"/>
        <c:crosses val="autoZero"/>
        <c:auto val="1"/>
        <c:lblAlgn val="ctr"/>
        <c:lblOffset val="100"/>
        <c:noMultiLvlLbl val="0"/>
      </c:catAx>
      <c:valAx>
        <c:axId val="178227002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26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07288"/>
        <c:axId val="-2102306312"/>
      </c:barChart>
      <c:catAx>
        <c:axId val="-210230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06312"/>
        <c:crosses val="autoZero"/>
        <c:auto val="1"/>
        <c:lblAlgn val="ctr"/>
        <c:lblOffset val="100"/>
        <c:noMultiLvlLbl val="0"/>
      </c:catAx>
      <c:valAx>
        <c:axId val="-21023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30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X16"/>
  <sheetViews>
    <sheetView topLeftCell="A7" workbookViewId="0">
      <selection activeCell="BX7" sqref="B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6">
      <c r="C2" s="1" t="s">
        <v>18</v>
      </c>
      <c r="D2" s="1" t="s">
        <v>7</v>
      </c>
      <c r="E2">
        <v>295.52</v>
      </c>
      <c r="F2">
        <f>E2*10000</f>
        <v>2955200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288580.26999999996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</row>
    <row r="7" spans="1:7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</row>
    <row r="8" spans="1:76">
      <c r="A8" s="8">
        <f>B8/F2</f>
        <v>1.15226305003938E-2</v>
      </c>
      <c r="B8" s="7">
        <f>SUM(D8:MI8)</f>
        <v>34051.677654763756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" si="34">BX6/BX7</f>
        <v>-1965.8325791855202</v>
      </c>
    </row>
    <row r="9" spans="1:76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</row>
    <row r="10" spans="1:76">
      <c r="B10">
        <f>B6/B8</f>
        <v>8.4747739281981662</v>
      </c>
      <c r="AJ10" t="s">
        <v>66</v>
      </c>
    </row>
    <row r="12" spans="1:76">
      <c r="C12" s="17" t="s">
        <v>27</v>
      </c>
      <c r="D12" s="17" t="s">
        <v>28</v>
      </c>
      <c r="E12" s="1" t="s">
        <v>31</v>
      </c>
    </row>
    <row r="13" spans="1:76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6">
      <c r="A14" s="1" t="s">
        <v>30</v>
      </c>
      <c r="B14" s="16">
        <v>43040</v>
      </c>
      <c r="C14">
        <v>1700</v>
      </c>
      <c r="D14">
        <v>8.23</v>
      </c>
    </row>
    <row r="15" spans="1:76">
      <c r="A15" s="1" t="s">
        <v>30</v>
      </c>
      <c r="B15" s="16">
        <v>43054</v>
      </c>
      <c r="C15">
        <v>2400</v>
      </c>
      <c r="D15">
        <v>8.34</v>
      </c>
    </row>
    <row r="16" spans="1:76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5"/>
  <sheetViews>
    <sheetView topLeftCell="A20" workbookViewId="0">
      <selection activeCell="BX7" sqref="B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6">
      <c r="C2" s="1" t="s">
        <v>15</v>
      </c>
      <c r="D2" s="1" t="s">
        <v>7</v>
      </c>
      <c r="E2">
        <v>3.89</v>
      </c>
      <c r="F2">
        <f>E2*10000</f>
        <v>38900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-6036.6500000000005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</row>
    <row r="7" spans="1:7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</row>
    <row r="8" spans="1:76">
      <c r="A8" s="8">
        <f>B8/F2</f>
        <v>-1.9273790333356924E-2</v>
      </c>
      <c r="B8" s="7">
        <f>SUM(D8:MI8)</f>
        <v>-749.75044396758437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" si="34">BX6/BX7</f>
        <v>-2.005427408412483</v>
      </c>
    </row>
    <row r="9" spans="1:76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</row>
    <row r="14" spans="1:76">
      <c r="C14" s="1" t="s">
        <v>27</v>
      </c>
      <c r="D14" s="17" t="s">
        <v>28</v>
      </c>
      <c r="E14" s="1" t="s">
        <v>31</v>
      </c>
    </row>
    <row r="15" spans="1:7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8"/>
  <sheetViews>
    <sheetView topLeftCell="BM1" workbookViewId="0">
      <selection activeCell="BX7" sqref="B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-41886.220000000016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</row>
    <row r="7" spans="1:7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</row>
    <row r="8" spans="1:76">
      <c r="A8" s="8">
        <f>B8/F2</f>
        <v>-1.3608605235287247E-2</v>
      </c>
      <c r="B8" s="7">
        <f>SUM(D8:MI8)</f>
        <v>-10794.345672629843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" si="34">BX6/BX7</f>
        <v>-17.969014084507045</v>
      </c>
    </row>
    <row r="9" spans="1:76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</row>
    <row r="14" spans="1:76">
      <c r="C14" s="1" t="s">
        <v>27</v>
      </c>
      <c r="D14" s="1" t="s">
        <v>28</v>
      </c>
      <c r="E14" s="1" t="s">
        <v>31</v>
      </c>
    </row>
    <row r="15" spans="1:7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6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5"/>
  <sheetViews>
    <sheetView topLeftCell="A15" workbookViewId="0">
      <selection activeCell="BX7" sqref="B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6">
      <c r="C2" s="1" t="s">
        <v>14</v>
      </c>
      <c r="D2" s="1" t="s">
        <v>7</v>
      </c>
      <c r="E2">
        <v>19.88</v>
      </c>
      <c r="F2">
        <f>E2*10000</f>
        <v>198800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-7702.3600000000006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</row>
    <row r="7" spans="1:7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</row>
    <row r="8" spans="1:76">
      <c r="A8" s="8">
        <f>B8/F2</f>
        <v>-7.8613638293249469E-3</v>
      </c>
      <c r="B8" s="7">
        <f>SUM(D8:MI8)</f>
        <v>-1562.8391292697995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" si="34">BX6/BX7</f>
        <v>-33.317796610169495</v>
      </c>
    </row>
    <row r="9" spans="1:76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</row>
    <row r="10" spans="1:76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6">
      <c r="C13" s="17" t="s">
        <v>27</v>
      </c>
      <c r="D13" s="17" t="s">
        <v>28</v>
      </c>
      <c r="E13" s="1" t="s">
        <v>36</v>
      </c>
    </row>
    <row r="14" spans="1:76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6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X15"/>
  <sheetViews>
    <sheetView workbookViewId="0">
      <selection activeCell="BX7" sqref="BX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6">
      <c r="C2" s="1" t="s">
        <v>10</v>
      </c>
      <c r="D2" s="1" t="s">
        <v>7</v>
      </c>
      <c r="E2">
        <v>955.58</v>
      </c>
      <c r="F2">
        <f>E2*10000</f>
        <v>9555800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143668.21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</row>
    <row r="7" spans="1:7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</row>
    <row r="8" spans="1:76">
      <c r="A8" s="8">
        <f>B8/F2</f>
        <v>2.4883133774881508E-3</v>
      </c>
      <c r="B8" s="7">
        <f>SUM(D8:MI8)</f>
        <v>23777.824972601273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" si="34">BX6/BX7</f>
        <v>-1289.0166112956811</v>
      </c>
    </row>
    <row r="9" spans="1:76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</row>
    <row r="10" spans="1:76">
      <c r="B10" s="10">
        <f>B6/B8</f>
        <v>6.0421089887551149</v>
      </c>
    </row>
    <row r="12" spans="1:76">
      <c r="C12" s="17" t="s">
        <v>27</v>
      </c>
      <c r="D12" s="17" t="s">
        <v>28</v>
      </c>
    </row>
    <row r="13" spans="1:76">
      <c r="C13" s="10">
        <v>1000</v>
      </c>
      <c r="D13" s="10">
        <v>7.5910000000000002</v>
      </c>
    </row>
    <row r="14" spans="1:76">
      <c r="C14">
        <v>900</v>
      </c>
      <c r="D14">
        <v>5.9</v>
      </c>
    </row>
    <row r="15" spans="1:76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A17" workbookViewId="0">
      <selection activeCell="BX7" sqref="B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6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24384.44000000001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</row>
    <row r="7" spans="1:7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</row>
    <row r="8" spans="1:76">
      <c r="A8" s="8">
        <f>B8/F2</f>
        <v>2.6714968685777008E-3</v>
      </c>
      <c r="B8" s="7">
        <f>SUM(D8:MI8)</f>
        <v>4338.2437648833275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" si="34">BX6/BX7</f>
        <v>-100.57684630738522</v>
      </c>
    </row>
    <row r="9" spans="1:76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</row>
    <row r="10" spans="1:76">
      <c r="B10">
        <f>B6/B8</f>
        <v>5.6208090926987833</v>
      </c>
      <c r="U10" s="1" t="s">
        <v>52</v>
      </c>
      <c r="V10" s="1" t="s">
        <v>42</v>
      </c>
    </row>
    <row r="12" spans="1:76">
      <c r="C12" s="1" t="s">
        <v>27</v>
      </c>
      <c r="D12" s="1" t="s">
        <v>28</v>
      </c>
    </row>
    <row r="13" spans="1:76">
      <c r="C13">
        <v>800</v>
      </c>
      <c r="D13">
        <v>9.1660000000000004</v>
      </c>
    </row>
    <row r="14" spans="1:76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BM1" workbookViewId="0">
      <selection activeCell="BX7" sqref="BX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6">
      <c r="C2" s="1" t="s">
        <v>13</v>
      </c>
      <c r="D2" s="1" t="s">
        <v>7</v>
      </c>
      <c r="E2">
        <v>6.98</v>
      </c>
      <c r="F2">
        <f>E2*10000</f>
        <v>69800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-62675.129999999976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</row>
    <row r="7" spans="1:7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</row>
    <row r="8" spans="1:76">
      <c r="A8" s="8">
        <f>B8/F2</f>
        <v>-8.0122198172796449E-2</v>
      </c>
      <c r="B8" s="7">
        <f>SUM(D8:MI8)</f>
        <v>-5592.5294324611923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" si="34">BX6/BX7</f>
        <v>28.637969094922735</v>
      </c>
    </row>
    <row r="9" spans="1:76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</row>
    <row r="12" spans="1:76">
      <c r="C12" s="1" t="s">
        <v>27</v>
      </c>
      <c r="D12" s="1" t="s">
        <v>28</v>
      </c>
    </row>
    <row r="13" spans="1:76">
      <c r="C13">
        <v>400</v>
      </c>
      <c r="D13">
        <v>27.524999999999999</v>
      </c>
      <c r="G13" s="1" t="s">
        <v>32</v>
      </c>
    </row>
    <row r="14" spans="1:76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BJ1" workbookViewId="0">
      <selection activeCell="BX7" sqref="BX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6">
      <c r="C2" s="1" t="s">
        <v>19</v>
      </c>
      <c r="D2" s="1" t="s">
        <v>7</v>
      </c>
      <c r="E2">
        <v>18.72</v>
      </c>
      <c r="F2">
        <f>E2*10000</f>
        <v>187200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-11131.469999999996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</row>
    <row r="7" spans="1:7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</row>
    <row r="8" spans="1:76">
      <c r="A8" s="8">
        <f>B8/F2</f>
        <v>-1.9994762544242154E-2</v>
      </c>
      <c r="B8" s="7">
        <f>SUM(D8:MI8)</f>
        <v>-3743.0195482821314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" si="34">BX6/BX7</f>
        <v>-45.428571428571423</v>
      </c>
    </row>
    <row r="9" spans="1:76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</row>
    <row r="12" spans="1:76">
      <c r="C12" s="17" t="s">
        <v>27</v>
      </c>
      <c r="D12" s="17" t="s">
        <v>28</v>
      </c>
    </row>
    <row r="13" spans="1:76">
      <c r="C13" s="10">
        <v>600</v>
      </c>
      <c r="D13" s="10">
        <v>7.2480000000000002</v>
      </c>
    </row>
    <row r="14" spans="1:76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A14" workbookViewId="0">
      <selection activeCell="BX7" sqref="BX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6">
      <c r="C2" s="1" t="s">
        <v>21</v>
      </c>
      <c r="D2" s="1" t="s">
        <v>7</v>
      </c>
      <c r="E2">
        <v>5.4</v>
      </c>
      <c r="F2">
        <f>E2*10000</f>
        <v>54000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-5355.15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</row>
    <row r="7" spans="1:7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</row>
    <row r="8" spans="1:76">
      <c r="A8" s="8">
        <f>B8/F2</f>
        <v>-1.7192523263934726E-2</v>
      </c>
      <c r="B8" s="7">
        <f>SUM(D8:MI8)</f>
        <v>-928.39625625247515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" si="34">BX6/BX7</f>
        <v>0.43366336633663366</v>
      </c>
    </row>
    <row r="9" spans="1:76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</row>
    <row r="12" spans="1:76">
      <c r="C12" s="17" t="s">
        <v>27</v>
      </c>
      <c r="D12" s="17" t="s">
        <v>28</v>
      </c>
    </row>
    <row r="13" spans="1:76">
      <c r="C13" s="10">
        <v>300</v>
      </c>
      <c r="D13" s="10">
        <v>8.4870000000000001</v>
      </c>
    </row>
    <row r="14" spans="1:76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K14"/>
  <sheetViews>
    <sheetView topLeftCell="A7" workbookViewId="0">
      <selection activeCell="BK7" sqref="B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3">
      <c r="C2" s="1" t="s">
        <v>34</v>
      </c>
      <c r="D2" s="1" t="s">
        <v>7</v>
      </c>
      <c r="E2">
        <v>11.74</v>
      </c>
      <c r="F2">
        <f>E2*10000</f>
        <v>117400</v>
      </c>
    </row>
    <row r="3" spans="1:63">
      <c r="C3" s="1" t="s">
        <v>1</v>
      </c>
    </row>
    <row r="4" spans="1: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</row>
    <row r="5" spans="1:6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</row>
    <row r="6" spans="1:63">
      <c r="B6" s="15">
        <f>SUM(D6:MI6)</f>
        <v>3167.8699999999994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</row>
    <row r="7" spans="1:6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</row>
    <row r="8" spans="1:63">
      <c r="A8" s="8">
        <f>B8/F2</f>
        <v>4.6950470430289449E-3</v>
      </c>
      <c r="B8" s="7">
        <f>SUM(D8:MI8)</f>
        <v>551.19852285159811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" si="28">BK6/BK7</f>
        <v>31.299625468164791</v>
      </c>
    </row>
    <row r="9" spans="1:63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</row>
    <row r="10" spans="1:63">
      <c r="B10">
        <f>B6/B8</f>
        <v>5.7472396399235279</v>
      </c>
    </row>
    <row r="12" spans="1:63">
      <c r="C12" s="17" t="s">
        <v>27</v>
      </c>
      <c r="D12" s="17" t="s">
        <v>28</v>
      </c>
    </row>
    <row r="13" spans="1:63">
      <c r="C13" s="10">
        <v>800</v>
      </c>
      <c r="D13" s="10">
        <v>14.318</v>
      </c>
    </row>
    <row r="14" spans="1:63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J13"/>
  <sheetViews>
    <sheetView topLeftCell="A9" workbookViewId="0">
      <selection activeCell="BJ7" sqref="BJ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2">
      <c r="C2" s="1" t="s">
        <v>54</v>
      </c>
      <c r="D2" s="1" t="s">
        <v>7</v>
      </c>
      <c r="E2">
        <v>12.56</v>
      </c>
      <c r="F2">
        <f>E2*10000</f>
        <v>125600</v>
      </c>
    </row>
    <row r="3" spans="1:62">
      <c r="C3" s="1" t="s">
        <v>1</v>
      </c>
    </row>
    <row r="4" spans="1: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</row>
    <row r="5" spans="1:6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</row>
    <row r="6" spans="1:62">
      <c r="B6" s="15">
        <f>SUM(D6:MI6)</f>
        <v>453242.68000000005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</row>
    <row r="7" spans="1:6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</row>
    <row r="8" spans="1:62">
      <c r="A8" s="8">
        <f>B8/F2</f>
        <v>6.1615158920827195E-3</v>
      </c>
      <c r="B8" s="7">
        <f>SUM(D8:MI8)</f>
        <v>773.88639604558955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" si="27">BJ6/BJ7</f>
        <v>4.0695277910618142</v>
      </c>
    </row>
    <row r="9" spans="1:62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</row>
    <row r="10" spans="1:62">
      <c r="B10">
        <f>B6/B8</f>
        <v>585.67081979471777</v>
      </c>
    </row>
    <row r="12" spans="1:62">
      <c r="C12" s="17" t="s">
        <v>27</v>
      </c>
      <c r="D12" s="17" t="s">
        <v>28</v>
      </c>
    </row>
    <row r="13" spans="1:6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N45"/>
  <sheetViews>
    <sheetView topLeftCell="A11" workbookViewId="0">
      <selection activeCell="AN7" sqref="A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0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</row>
    <row r="5" spans="1:4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</row>
    <row r="6" spans="1:40">
      <c r="A6" s="10"/>
      <c r="B6" s="34">
        <f>SUM(D6:MI6)</f>
        <v>62411.37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</row>
    <row r="7" spans="1:4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</row>
    <row r="8" spans="1:40">
      <c r="A8" s="8">
        <f>B8/F2</f>
        <v>1.8470286391230606E-3</v>
      </c>
      <c r="B8" s="7">
        <f>SUM(D8:MI8)</f>
        <v>1165.1056655588266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</row>
    <row r="9" spans="1:40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</row>
    <row r="10" spans="1:40">
      <c r="A10" s="10"/>
      <c r="B10" s="10">
        <f>B6/B8</f>
        <v>53.567132874652415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0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0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0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0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0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3"/>
  <sheetViews>
    <sheetView topLeftCell="AR1" workbookViewId="0">
      <selection activeCell="BE7" sqref="B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7">
      <c r="C2" s="1" t="s">
        <v>59</v>
      </c>
      <c r="D2" s="1" t="s">
        <v>7</v>
      </c>
      <c r="E2">
        <v>3.3</v>
      </c>
      <c r="F2">
        <f>E2*10000</f>
        <v>33000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</row>
    <row r="6" spans="1:57">
      <c r="B6" s="15">
        <f>SUM(D6:MI6)</f>
        <v>6990.5800000000008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</row>
    <row r="7" spans="1:5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</row>
    <row r="8" spans="1:57">
      <c r="A8" s="8">
        <f>B8/F2</f>
        <v>9.7461602254388397E-3</v>
      </c>
      <c r="B8" s="7">
        <f>SUM(D8:MI8)</f>
        <v>321.62328743948171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" si="25">BE6/BE7</f>
        <v>100.28429203539825</v>
      </c>
    </row>
    <row r="9" spans="1:57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</row>
    <row r="12" spans="1:57">
      <c r="C12" s="17" t="s">
        <v>27</v>
      </c>
      <c r="D12" s="17" t="s">
        <v>28</v>
      </c>
    </row>
    <row r="13" spans="1:5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X15"/>
  <sheetViews>
    <sheetView topLeftCell="A3" workbookViewId="0">
      <selection activeCell="BX7" sqref="BX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99221.840000000026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</row>
    <row r="7" spans="1:7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</row>
    <row r="8" spans="1:76">
      <c r="A8" s="8">
        <f>B8/F2</f>
        <v>9.0582663801913404E-2</v>
      </c>
      <c r="B8" s="7">
        <f>SUM(D8:MI8)</f>
        <v>5190.3866358496389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</row>
    <row r="9" spans="1:76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</row>
    <row r="10" spans="1:76">
      <c r="B10" s="10">
        <f>B6/B8</f>
        <v>19.116464140586693</v>
      </c>
    </row>
    <row r="12" spans="1:76">
      <c r="C12" s="1" t="s">
        <v>27</v>
      </c>
      <c r="D12" s="1" t="s">
        <v>28</v>
      </c>
      <c r="E12" s="1" t="s">
        <v>29</v>
      </c>
    </row>
    <row r="13" spans="1:76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6">
      <c r="A14" s="1" t="s">
        <v>30</v>
      </c>
      <c r="B14" s="11">
        <v>42999</v>
      </c>
      <c r="C14">
        <v>1000</v>
      </c>
      <c r="D14">
        <v>18.510000000000002</v>
      </c>
    </row>
    <row r="15" spans="1:76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X18"/>
  <sheetViews>
    <sheetView tabSelected="1" topLeftCell="A5" workbookViewId="0">
      <selection activeCell="B19" sqref="B19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6">
      <c r="C2" s="1" t="s">
        <v>20</v>
      </c>
      <c r="D2" s="1" t="s">
        <v>7</v>
      </c>
      <c r="E2">
        <v>16.73</v>
      </c>
      <c r="F2">
        <f>E2*10000</f>
        <v>167300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39796.869999999995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</row>
    <row r="7" spans="1:7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</row>
    <row r="8" spans="1:76">
      <c r="A8" s="8">
        <f>B8/F2</f>
        <v>4.8002201429375939E-2</v>
      </c>
      <c r="B8" s="7">
        <f>SUM(D8:MI8)</f>
        <v>8030.7682991345946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" si="34">BX6/BX7</f>
        <v>150.41121495327104</v>
      </c>
    </row>
    <row r="9" spans="1:76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</row>
    <row r="10" spans="1:76">
      <c r="B10" s="10">
        <f>B6/B8</f>
        <v>4.9555495212442571</v>
      </c>
    </row>
    <row r="12" spans="1:76">
      <c r="C12" s="17" t="s">
        <v>27</v>
      </c>
      <c r="D12" s="17" t="s">
        <v>28</v>
      </c>
    </row>
    <row r="13" spans="1:76">
      <c r="C13" s="10">
        <v>400</v>
      </c>
      <c r="D13" s="10">
        <v>8.4030000000000005</v>
      </c>
    </row>
    <row r="14" spans="1:76">
      <c r="A14" s="1" t="s">
        <v>30</v>
      </c>
      <c r="B14" s="23">
        <v>42991</v>
      </c>
      <c r="C14">
        <v>2000</v>
      </c>
      <c r="D14">
        <v>4.75</v>
      </c>
    </row>
    <row r="15" spans="1:76">
      <c r="A15" s="1" t="s">
        <v>30</v>
      </c>
      <c r="B15" s="11">
        <v>42993</v>
      </c>
      <c r="C15">
        <v>2000</v>
      </c>
      <c r="D15">
        <v>4.71</v>
      </c>
    </row>
    <row r="16" spans="1:76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X17"/>
  <sheetViews>
    <sheetView topLeftCell="A13" workbookViewId="0">
      <selection activeCell="BX7" sqref="B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6">
      <c r="C2" s="1" t="s">
        <v>17</v>
      </c>
      <c r="D2" s="1" t="s">
        <v>7</v>
      </c>
      <c r="E2">
        <v>220.9</v>
      </c>
      <c r="F2">
        <f>E2*10000</f>
        <v>2209000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236006.06000000003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</row>
    <row r="7" spans="1:7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</row>
    <row r="8" spans="1:76">
      <c r="A8" s="8">
        <f>B8/F2</f>
        <v>1.2302022802747829E-2</v>
      </c>
      <c r="B8" s="7">
        <f>SUM(D8:MI8)</f>
        <v>27175.168371269956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" si="34">BX6/BX7</f>
        <v>471.18421052631584</v>
      </c>
    </row>
    <row r="9" spans="1:76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</row>
    <row r="10" spans="1:76">
      <c r="B10" s="10">
        <f>B6/B8</f>
        <v>8.6846218126659185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6">
      <c r="AB11" s="1" t="s">
        <v>62</v>
      </c>
    </row>
    <row r="13" spans="1:76">
      <c r="C13" s="17" t="s">
        <v>27</v>
      </c>
      <c r="D13" s="17" t="s">
        <v>28</v>
      </c>
      <c r="E13" s="1" t="s">
        <v>29</v>
      </c>
    </row>
    <row r="14" spans="1:76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6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6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X20"/>
  <sheetViews>
    <sheetView topLeftCell="A18" workbookViewId="0">
      <selection activeCell="BX7" sqref="BX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6">
      <c r="C2" s="1" t="s">
        <v>12</v>
      </c>
      <c r="D2" s="1" t="s">
        <v>7</v>
      </c>
      <c r="E2">
        <v>9.36</v>
      </c>
      <c r="F2">
        <f>E2*10000</f>
        <v>93600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42560.27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</row>
    <row r="7" spans="1:7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</row>
    <row r="8" spans="1:76">
      <c r="A8" s="8">
        <f>B8/F2</f>
        <v>3.7343506262786187E-2</v>
      </c>
      <c r="B8" s="7">
        <f>SUM(D8:MI8)</f>
        <v>3495.3521861967874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" si="34">BX6/BX7</f>
        <v>-103.96918561995597</v>
      </c>
    </row>
    <row r="9" spans="1:76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</row>
    <row r="10" spans="1:76">
      <c r="B10">
        <f>B6/B8</f>
        <v>12.176246550511081</v>
      </c>
    </row>
    <row r="16" spans="1:7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E11" workbookViewId="0">
      <selection activeCell="BX7" sqref="B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6">
      <c r="C2" s="1" t="s">
        <v>11</v>
      </c>
      <c r="D2" s="1" t="s">
        <v>7</v>
      </c>
      <c r="E2">
        <v>4.05</v>
      </c>
      <c r="F2">
        <f>E2*10000</f>
        <v>40500</v>
      </c>
    </row>
    <row r="3" spans="1:76">
      <c r="C3" s="1" t="s">
        <v>1</v>
      </c>
    </row>
    <row r="4" spans="1:7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 s="27" customFormat="1">
      <c r="B6" s="28">
        <f>SUM(D6:MI6)</f>
        <v>-9406.6599999999944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</row>
    <row r="7" spans="1:7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</row>
    <row r="8" spans="1:76">
      <c r="A8" s="8">
        <f>B8/F2</f>
        <v>-1.8456990625647374E-2</v>
      </c>
      <c r="B8" s="7">
        <f>SUM(D8:MI8)</f>
        <v>-747.50812033871864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" si="34">BX6/BX7</f>
        <v>46.854740061162083</v>
      </c>
    </row>
    <row r="9" spans="1:76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</row>
    <row r="10" spans="1:76">
      <c r="B10" s="10">
        <f>B6/B8</f>
        <v>12.584023830721131</v>
      </c>
    </row>
    <row r="12" spans="1:76">
      <c r="C12" s="17" t="s">
        <v>27</v>
      </c>
      <c r="D12" s="17" t="s">
        <v>28</v>
      </c>
    </row>
    <row r="13" spans="1:76">
      <c r="C13" s="10">
        <v>300</v>
      </c>
      <c r="D13" s="10">
        <v>27.286999999999999</v>
      </c>
    </row>
    <row r="14" spans="1:76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4"/>
  <sheetViews>
    <sheetView topLeftCell="A14" workbookViewId="0">
      <selection activeCell="BX7" sqref="BX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6">
      <c r="C2" s="1" t="s">
        <v>8</v>
      </c>
      <c r="D2" s="1" t="s">
        <v>7</v>
      </c>
      <c r="E2">
        <v>220.39</v>
      </c>
      <c r="F2">
        <f>E2*10000</f>
        <v>2203900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-62942.94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</row>
    <row r="7" spans="1:7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</row>
    <row r="8" spans="1:76">
      <c r="A8" s="8">
        <f>B8/F2</f>
        <v>-1.0667340598426405E-2</v>
      </c>
      <c r="B8" s="7">
        <f>SUM(D8:MI8)</f>
        <v>-23509.751944871954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" si="34">BX6/BX7</f>
        <v>247.07751937984497</v>
      </c>
    </row>
    <row r="9" spans="1:76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</row>
    <row r="10" spans="1:76">
      <c r="T10" s="22" t="s">
        <v>50</v>
      </c>
    </row>
    <row r="13" spans="1:76">
      <c r="C13" s="1" t="s">
        <v>27</v>
      </c>
      <c r="D13" s="1" t="s">
        <v>28</v>
      </c>
      <c r="E13" s="1" t="s">
        <v>48</v>
      </c>
    </row>
    <row r="14" spans="1:76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5"/>
  <sheetViews>
    <sheetView topLeftCell="A13" workbookViewId="0">
      <selection activeCell="BX7" sqref="B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6">
      <c r="C2" s="1" t="s">
        <v>9</v>
      </c>
      <c r="D2" s="1" t="s">
        <v>7</v>
      </c>
      <c r="E2">
        <v>9.6</v>
      </c>
      <c r="F2">
        <f>E2*10000</f>
        <v>96000</v>
      </c>
    </row>
    <row r="3" spans="1:76">
      <c r="C3" s="1" t="s">
        <v>1</v>
      </c>
    </row>
    <row r="4" spans="1: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</row>
    <row r="5" spans="1: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</row>
    <row r="6" spans="1:76">
      <c r="B6" s="15">
        <f>SUM(D6:MI6)</f>
        <v>-36725.259999999995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</row>
    <row r="7" spans="1:7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</row>
    <row r="8" spans="1:76">
      <c r="A8" s="8">
        <f>B8/F2</f>
        <v>-5.9678738491213003E-2</v>
      </c>
      <c r="B8" s="7">
        <f>SUM(D8:MI8)</f>
        <v>-5729.1588951564481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" si="34">BX6/BX7</f>
        <v>-17.422297297297298</v>
      </c>
    </row>
    <row r="9" spans="1:76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</row>
    <row r="12" spans="1:76">
      <c r="C12" s="1" t="s">
        <v>27</v>
      </c>
      <c r="D12" s="1" t="s">
        <v>28</v>
      </c>
      <c r="E12" s="1" t="s">
        <v>31</v>
      </c>
    </row>
    <row r="13" spans="1:7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6">
      <c r="C14" s="12"/>
      <c r="D14" s="13"/>
      <c r="E14" s="13"/>
    </row>
    <row r="15" spans="1:7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2017-11-29T06:56:18Z</dcterms:modified>
</cp:coreProperties>
</file>