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060" windowHeight="1602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C8" i="21" l="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<sst xmlns="http://schemas.openxmlformats.org/spreadsheetml/2006/main" count="355" uniqueCount="96">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</sst>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45336"/>
        <c:axId val="2064351448"/>
      </c:lineChart>
      <c:catAx>
        <c:axId val="206434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351448"/>
        <c:crosses val="autoZero"/>
        <c:auto val="1"/>
        <c:lblAlgn val="ctr"/>
        <c:lblOffset val="100"/>
        <c:tickLblSkip val="2"/>
        <c:noMultiLvlLbl val="0"/>
      </c:catAx>
      <c:valAx>
        <c:axId val="206435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34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17400"/>
        <c:axId val="2139320264"/>
      </c:lineChart>
      <c:catAx>
        <c:axId val="213931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320264"/>
        <c:crosses val="autoZero"/>
        <c:auto val="1"/>
        <c:lblAlgn val="ctr"/>
        <c:lblOffset val="100"/>
        <c:noMultiLvlLbl val="0"/>
      </c:catAx>
      <c:valAx>
        <c:axId val="2139320264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1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64024"/>
        <c:axId val="2145756328"/>
      </c:lineChart>
      <c:catAx>
        <c:axId val="213936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756328"/>
        <c:crosses val="autoZero"/>
        <c:auto val="1"/>
        <c:lblAlgn val="ctr"/>
        <c:lblOffset val="100"/>
        <c:noMultiLvlLbl val="0"/>
      </c:catAx>
      <c:valAx>
        <c:axId val="214575632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6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777032"/>
        <c:axId val="2145779960"/>
      </c:lineChart>
      <c:catAx>
        <c:axId val="214577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779960"/>
        <c:crosses val="autoZero"/>
        <c:auto val="1"/>
        <c:lblAlgn val="ctr"/>
        <c:lblOffset val="100"/>
        <c:noMultiLvlLbl val="0"/>
      </c:catAx>
      <c:valAx>
        <c:axId val="2145779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77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54328"/>
        <c:axId val="2145857272"/>
      </c:lineChart>
      <c:catAx>
        <c:axId val="214585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857272"/>
        <c:crosses val="autoZero"/>
        <c:auto val="1"/>
        <c:lblAlgn val="ctr"/>
        <c:lblOffset val="100"/>
        <c:noMultiLvlLbl val="0"/>
      </c:catAx>
      <c:valAx>
        <c:axId val="214585727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85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79784"/>
        <c:axId val="2145882728"/>
      </c:lineChart>
      <c:catAx>
        <c:axId val="214587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882728"/>
        <c:crosses val="autoZero"/>
        <c:auto val="1"/>
        <c:lblAlgn val="ctr"/>
        <c:lblOffset val="100"/>
        <c:noMultiLvlLbl val="0"/>
      </c:catAx>
      <c:valAx>
        <c:axId val="214588272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87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87640"/>
        <c:axId val="2133790696"/>
      </c:lineChart>
      <c:catAx>
        <c:axId val="213378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90696"/>
        <c:crosses val="autoZero"/>
        <c:auto val="1"/>
        <c:lblAlgn val="ctr"/>
        <c:lblOffset val="100"/>
        <c:noMultiLvlLbl val="0"/>
      </c:catAx>
      <c:valAx>
        <c:axId val="213379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8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146744"/>
        <c:axId val="2142149736"/>
      </c:lineChart>
      <c:catAx>
        <c:axId val="214214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149736"/>
        <c:crosses val="autoZero"/>
        <c:auto val="1"/>
        <c:lblAlgn val="ctr"/>
        <c:lblOffset val="100"/>
        <c:noMultiLvlLbl val="0"/>
      </c:catAx>
      <c:valAx>
        <c:axId val="214214973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14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241544"/>
        <c:axId val="2140422200"/>
      </c:lineChart>
      <c:catAx>
        <c:axId val="204624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422200"/>
        <c:crosses val="autoZero"/>
        <c:auto val="1"/>
        <c:lblAlgn val="ctr"/>
        <c:lblOffset val="100"/>
        <c:noMultiLvlLbl val="0"/>
      </c:catAx>
      <c:valAx>
        <c:axId val="2140422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624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18792"/>
        <c:axId val="2131821544"/>
      </c:lineChart>
      <c:catAx>
        <c:axId val="213181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821544"/>
        <c:crosses val="autoZero"/>
        <c:auto val="1"/>
        <c:lblAlgn val="ctr"/>
        <c:lblOffset val="100"/>
        <c:noMultiLvlLbl val="0"/>
      </c:catAx>
      <c:valAx>
        <c:axId val="2131821544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81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818744"/>
        <c:axId val="2144821752"/>
      </c:lineChart>
      <c:catAx>
        <c:axId val="214481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821752"/>
        <c:crosses val="autoZero"/>
        <c:auto val="1"/>
        <c:lblAlgn val="ctr"/>
        <c:lblOffset val="100"/>
        <c:noMultiLvlLbl val="0"/>
      </c:catAx>
      <c:valAx>
        <c:axId val="21448217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81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833544"/>
        <c:axId val="2130792968"/>
      </c:lineChart>
      <c:catAx>
        <c:axId val="213083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92968"/>
        <c:crosses val="autoZero"/>
        <c:auto val="1"/>
        <c:lblAlgn val="ctr"/>
        <c:lblOffset val="100"/>
        <c:tickLblSkip val="2"/>
        <c:noMultiLvlLbl val="0"/>
      </c:catAx>
      <c:valAx>
        <c:axId val="2130792968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83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968168"/>
        <c:axId val="2145971224"/>
      </c:lineChart>
      <c:catAx>
        <c:axId val="21459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971224"/>
        <c:crosses val="autoZero"/>
        <c:auto val="1"/>
        <c:lblAlgn val="ctr"/>
        <c:lblOffset val="100"/>
        <c:noMultiLvlLbl val="0"/>
      </c:catAx>
      <c:valAx>
        <c:axId val="2145971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9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17224"/>
        <c:axId val="2146020232"/>
      </c:lineChart>
      <c:catAx>
        <c:axId val="214601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020232"/>
        <c:crosses val="autoZero"/>
        <c:auto val="1"/>
        <c:lblAlgn val="ctr"/>
        <c:lblOffset val="100"/>
        <c:noMultiLvlLbl val="0"/>
      </c:catAx>
      <c:valAx>
        <c:axId val="214602023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01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723656"/>
        <c:axId val="2141726664"/>
      </c:lineChart>
      <c:catAx>
        <c:axId val="214172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726664"/>
        <c:crosses val="autoZero"/>
        <c:auto val="1"/>
        <c:lblAlgn val="ctr"/>
        <c:lblOffset val="100"/>
        <c:noMultiLvlLbl val="0"/>
      </c:catAx>
      <c:valAx>
        <c:axId val="214172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72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23720"/>
        <c:axId val="2132826776"/>
      </c:lineChart>
      <c:catAx>
        <c:axId val="213282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26776"/>
        <c:crosses val="autoZero"/>
        <c:auto val="1"/>
        <c:lblAlgn val="ctr"/>
        <c:lblOffset val="100"/>
        <c:noMultiLvlLbl val="0"/>
      </c:catAx>
      <c:valAx>
        <c:axId val="213282677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82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63160"/>
        <c:axId val="2141566168"/>
      </c:lineChart>
      <c:catAx>
        <c:axId val="214156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566168"/>
        <c:crosses val="autoZero"/>
        <c:auto val="1"/>
        <c:lblAlgn val="ctr"/>
        <c:lblOffset val="100"/>
        <c:noMultiLvlLbl val="0"/>
      </c:catAx>
      <c:valAx>
        <c:axId val="2141566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56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641720"/>
        <c:axId val="2141644728"/>
      </c:lineChart>
      <c:catAx>
        <c:axId val="214164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644728"/>
        <c:crosses val="autoZero"/>
        <c:auto val="1"/>
        <c:lblAlgn val="ctr"/>
        <c:lblOffset val="100"/>
        <c:noMultiLvlLbl val="0"/>
      </c:catAx>
      <c:valAx>
        <c:axId val="214164472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164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86152"/>
        <c:axId val="2146089176"/>
      </c:lineChart>
      <c:catAx>
        <c:axId val="214608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089176"/>
        <c:crosses val="autoZero"/>
        <c:auto val="1"/>
        <c:lblAlgn val="ctr"/>
        <c:lblOffset val="100"/>
        <c:noMultiLvlLbl val="0"/>
      </c:catAx>
      <c:valAx>
        <c:axId val="214608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08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870968"/>
        <c:axId val="2144851096"/>
      </c:lineChart>
      <c:catAx>
        <c:axId val="214487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851096"/>
        <c:crosses val="autoZero"/>
        <c:auto val="1"/>
        <c:lblAlgn val="ctr"/>
        <c:lblOffset val="100"/>
        <c:noMultiLvlLbl val="0"/>
      </c:catAx>
      <c:valAx>
        <c:axId val="214485109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87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167640"/>
        <c:axId val="2146170664"/>
      </c:lineChart>
      <c:catAx>
        <c:axId val="214616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170664"/>
        <c:crosses val="autoZero"/>
        <c:auto val="1"/>
        <c:lblAlgn val="ctr"/>
        <c:lblOffset val="100"/>
        <c:noMultiLvlLbl val="0"/>
      </c:catAx>
      <c:valAx>
        <c:axId val="214617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16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46184"/>
        <c:axId val="2146249192"/>
      </c:lineChart>
      <c:catAx>
        <c:axId val="214624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249192"/>
        <c:crosses val="autoZero"/>
        <c:auto val="1"/>
        <c:lblAlgn val="ctr"/>
        <c:lblOffset val="100"/>
        <c:noMultiLvlLbl val="0"/>
      </c:catAx>
      <c:valAx>
        <c:axId val="21462491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24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67560"/>
        <c:axId val="2131982392"/>
      </c:lineChart>
      <c:catAx>
        <c:axId val="213176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982392"/>
        <c:crosses val="autoZero"/>
        <c:auto val="1"/>
        <c:lblAlgn val="ctr"/>
        <c:lblOffset val="100"/>
        <c:noMultiLvlLbl val="0"/>
      </c:catAx>
      <c:valAx>
        <c:axId val="2131982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767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32872"/>
        <c:axId val="2141235880"/>
      </c:lineChart>
      <c:catAx>
        <c:axId val="214123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235880"/>
        <c:crosses val="autoZero"/>
        <c:auto val="1"/>
        <c:lblAlgn val="ctr"/>
        <c:lblOffset val="100"/>
        <c:noMultiLvlLbl val="0"/>
      </c:catAx>
      <c:valAx>
        <c:axId val="2141235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23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82552"/>
        <c:axId val="2141285560"/>
      </c:lineChart>
      <c:catAx>
        <c:axId val="214128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285560"/>
        <c:crosses val="autoZero"/>
        <c:auto val="1"/>
        <c:lblAlgn val="ctr"/>
        <c:lblOffset val="100"/>
        <c:noMultiLvlLbl val="0"/>
      </c:catAx>
      <c:valAx>
        <c:axId val="214128556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28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301528"/>
        <c:axId val="2141304584"/>
      </c:lineChart>
      <c:catAx>
        <c:axId val="214130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304584"/>
        <c:crosses val="autoZero"/>
        <c:auto val="1"/>
        <c:lblAlgn val="ctr"/>
        <c:lblOffset val="100"/>
        <c:noMultiLvlLbl val="0"/>
      </c:catAx>
      <c:valAx>
        <c:axId val="21413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30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384968"/>
        <c:axId val="2141387976"/>
      </c:lineChart>
      <c:catAx>
        <c:axId val="214138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387976"/>
        <c:crosses val="autoZero"/>
        <c:auto val="1"/>
        <c:lblAlgn val="ctr"/>
        <c:lblOffset val="100"/>
        <c:noMultiLvlLbl val="0"/>
      </c:catAx>
      <c:valAx>
        <c:axId val="2141387976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138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312888"/>
        <c:axId val="2146315944"/>
      </c:lineChart>
      <c:catAx>
        <c:axId val="214631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315944"/>
        <c:crosses val="autoZero"/>
        <c:auto val="1"/>
        <c:lblAlgn val="ctr"/>
        <c:lblOffset val="100"/>
        <c:noMultiLvlLbl val="0"/>
      </c:catAx>
      <c:valAx>
        <c:axId val="214631594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31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749992"/>
        <c:axId val="2141753000"/>
      </c:lineChart>
      <c:catAx>
        <c:axId val="214174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753000"/>
        <c:crosses val="autoZero"/>
        <c:auto val="1"/>
        <c:lblAlgn val="ctr"/>
        <c:lblOffset val="100"/>
        <c:noMultiLvlLbl val="0"/>
      </c:catAx>
      <c:valAx>
        <c:axId val="214175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74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76280"/>
        <c:axId val="2132879336"/>
      </c:lineChart>
      <c:catAx>
        <c:axId val="213287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79336"/>
        <c:crosses val="autoZero"/>
        <c:auto val="1"/>
        <c:lblAlgn val="ctr"/>
        <c:lblOffset val="100"/>
        <c:noMultiLvlLbl val="0"/>
      </c:catAx>
      <c:valAx>
        <c:axId val="213287933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7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374536"/>
        <c:axId val="2146377560"/>
      </c:lineChart>
      <c:catAx>
        <c:axId val="214637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377560"/>
        <c:crosses val="autoZero"/>
        <c:auto val="1"/>
        <c:lblAlgn val="ctr"/>
        <c:lblOffset val="100"/>
        <c:noMultiLvlLbl val="0"/>
      </c:catAx>
      <c:valAx>
        <c:axId val="2146377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37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645704"/>
        <c:axId val="2145642680"/>
      </c:lineChart>
      <c:catAx>
        <c:axId val="214564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642680"/>
        <c:crosses val="autoZero"/>
        <c:auto val="1"/>
        <c:lblAlgn val="ctr"/>
        <c:lblOffset val="100"/>
        <c:noMultiLvlLbl val="0"/>
      </c:catAx>
      <c:valAx>
        <c:axId val="21456426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64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623160"/>
        <c:axId val="2145620120"/>
      </c:lineChart>
      <c:catAx>
        <c:axId val="214562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620120"/>
        <c:crosses val="autoZero"/>
        <c:auto val="1"/>
        <c:lblAlgn val="ctr"/>
        <c:lblOffset val="100"/>
        <c:noMultiLvlLbl val="0"/>
      </c:catAx>
      <c:valAx>
        <c:axId val="214562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62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889704"/>
        <c:axId val="2144892648"/>
      </c:lineChart>
      <c:catAx>
        <c:axId val="214488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892648"/>
        <c:crosses val="autoZero"/>
        <c:auto val="1"/>
        <c:lblAlgn val="ctr"/>
        <c:lblOffset val="100"/>
        <c:noMultiLvlLbl val="0"/>
      </c:catAx>
      <c:valAx>
        <c:axId val="214489264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88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541192"/>
        <c:axId val="2145538168"/>
      </c:lineChart>
      <c:catAx>
        <c:axId val="214554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538168"/>
        <c:crosses val="autoZero"/>
        <c:auto val="1"/>
        <c:lblAlgn val="ctr"/>
        <c:lblOffset val="100"/>
        <c:noMultiLvlLbl val="0"/>
      </c:catAx>
      <c:valAx>
        <c:axId val="21455381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54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78920"/>
        <c:axId val="2141881976"/>
      </c:lineChart>
      <c:catAx>
        <c:axId val="214187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881976"/>
        <c:crosses val="autoZero"/>
        <c:auto val="1"/>
        <c:lblAlgn val="ctr"/>
        <c:lblOffset val="100"/>
        <c:noMultiLvlLbl val="0"/>
      </c:catAx>
      <c:valAx>
        <c:axId val="2141881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8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958536"/>
        <c:axId val="2141961544"/>
      </c:lineChart>
      <c:catAx>
        <c:axId val="214195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961544"/>
        <c:crosses val="autoZero"/>
        <c:auto val="1"/>
        <c:lblAlgn val="ctr"/>
        <c:lblOffset val="100"/>
        <c:noMultiLvlLbl val="0"/>
      </c:catAx>
      <c:valAx>
        <c:axId val="214196154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195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497624"/>
        <c:axId val="2145494584"/>
      </c:lineChart>
      <c:catAx>
        <c:axId val="214549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494584"/>
        <c:crosses val="autoZero"/>
        <c:auto val="1"/>
        <c:lblAlgn val="ctr"/>
        <c:lblOffset val="100"/>
        <c:noMultiLvlLbl val="0"/>
      </c:catAx>
      <c:valAx>
        <c:axId val="214549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49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418968"/>
        <c:axId val="2145415944"/>
      </c:lineChart>
      <c:catAx>
        <c:axId val="214541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415944"/>
        <c:crosses val="autoZero"/>
        <c:auto val="1"/>
        <c:lblAlgn val="ctr"/>
        <c:lblOffset val="100"/>
        <c:noMultiLvlLbl val="0"/>
      </c:catAx>
      <c:valAx>
        <c:axId val="2145415944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41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395896"/>
        <c:axId val="2145392856"/>
      </c:lineChart>
      <c:catAx>
        <c:axId val="214539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392856"/>
        <c:crosses val="autoZero"/>
        <c:auto val="1"/>
        <c:lblAlgn val="ctr"/>
        <c:lblOffset val="100"/>
        <c:noMultiLvlLbl val="0"/>
      </c:catAx>
      <c:valAx>
        <c:axId val="214539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3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26728"/>
        <c:axId val="2134829736"/>
      </c:lineChart>
      <c:catAx>
        <c:axId val="213482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29736"/>
        <c:crosses val="autoZero"/>
        <c:auto val="1"/>
        <c:lblAlgn val="ctr"/>
        <c:lblOffset val="100"/>
        <c:noMultiLvlLbl val="0"/>
      </c:catAx>
      <c:valAx>
        <c:axId val="21348297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2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094744"/>
        <c:axId val="2142097800"/>
      </c:lineChart>
      <c:catAx>
        <c:axId val="214209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097800"/>
        <c:crosses val="autoZero"/>
        <c:auto val="1"/>
        <c:lblAlgn val="ctr"/>
        <c:lblOffset val="100"/>
        <c:noMultiLvlLbl val="0"/>
      </c:catAx>
      <c:valAx>
        <c:axId val="2142097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09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58424"/>
        <c:axId val="2132006632"/>
      </c:lineChart>
      <c:catAx>
        <c:axId val="214035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006632"/>
        <c:crosses val="autoZero"/>
        <c:auto val="1"/>
        <c:lblAlgn val="ctr"/>
        <c:lblOffset val="100"/>
        <c:noMultiLvlLbl val="0"/>
      </c:catAx>
      <c:valAx>
        <c:axId val="2132006632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35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46552"/>
        <c:axId val="2134749544"/>
      </c:lineChart>
      <c:catAx>
        <c:axId val="213474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49544"/>
        <c:crosses val="autoZero"/>
        <c:auto val="1"/>
        <c:lblAlgn val="ctr"/>
        <c:lblOffset val="100"/>
        <c:noMultiLvlLbl val="0"/>
      </c:catAx>
      <c:valAx>
        <c:axId val="213474954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46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003336"/>
        <c:axId val="2145006392"/>
      </c:lineChart>
      <c:catAx>
        <c:axId val="214500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006392"/>
        <c:crosses val="autoZero"/>
        <c:auto val="1"/>
        <c:lblAlgn val="ctr"/>
        <c:lblOffset val="100"/>
        <c:noMultiLvlLbl val="0"/>
      </c:catAx>
      <c:valAx>
        <c:axId val="2145006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0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187688"/>
        <c:axId val="2142190632"/>
      </c:lineChart>
      <c:catAx>
        <c:axId val="214218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190632"/>
        <c:crosses val="autoZero"/>
        <c:auto val="1"/>
        <c:lblAlgn val="ctr"/>
        <c:lblOffset val="100"/>
        <c:noMultiLvlLbl val="0"/>
      </c:catAx>
      <c:valAx>
        <c:axId val="214219063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18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68968"/>
        <c:axId val="2137471960"/>
      </c:lineChart>
      <c:catAx>
        <c:axId val="213746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71960"/>
        <c:crosses val="autoZero"/>
        <c:auto val="1"/>
        <c:lblAlgn val="ctr"/>
        <c:lblOffset val="100"/>
        <c:noMultiLvlLbl val="0"/>
      </c:catAx>
      <c:valAx>
        <c:axId val="2137471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46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28552"/>
        <c:axId val="2139131544"/>
      </c:lineChart>
      <c:catAx>
        <c:axId val="21391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31544"/>
        <c:crosses val="autoZero"/>
        <c:auto val="1"/>
        <c:lblAlgn val="ctr"/>
        <c:lblOffset val="100"/>
        <c:noMultiLvlLbl val="0"/>
      </c:catAx>
      <c:valAx>
        <c:axId val="213913154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50648"/>
        <c:axId val="2139153704"/>
      </c:lineChart>
      <c:catAx>
        <c:axId val="213915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53704"/>
        <c:crosses val="autoZero"/>
        <c:auto val="1"/>
        <c:lblAlgn val="ctr"/>
        <c:lblOffset val="100"/>
        <c:noMultiLvlLbl val="0"/>
      </c:catAx>
      <c:valAx>
        <c:axId val="2139153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15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45"/>
  <sheetViews>
    <sheetView tabSelected="1" topLeftCell="HS1" workbookViewId="0">
      <selection activeCell="IC7" sqref="I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7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</row>
    <row r="5" spans="1:23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</row>
    <row r="6" spans="1:237">
      <c r="A6" s="10"/>
      <c r="B6" s="34">
        <f>SUM(D6:MI6)</f>
        <v>-604446.24000000046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</row>
    <row r="7" spans="1:23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</row>
    <row r="8" spans="1:237">
      <c r="A8" s="8">
        <f>B8/F2</f>
        <v>-2.0291748341390296E-2</v>
      </c>
      <c r="B8" s="7">
        <f>SUM(D8:MI8)</f>
        <v>-12800.034853748999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</row>
    <row r="9" spans="1:237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</row>
    <row r="10" spans="1:237">
      <c r="A10" s="10"/>
      <c r="B10" s="10">
        <f>B6/B8</f>
        <v>47.22223391625878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7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7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7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7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7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P19"/>
  <sheetViews>
    <sheetView topLeftCell="KF1" workbookViewId="0">
      <selection activeCell="KP7" sqref="KP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02">
      <c r="C2" s="1" t="s">
        <v>20</v>
      </c>
      <c r="D2" s="1" t="s">
        <v>7</v>
      </c>
      <c r="E2">
        <v>16.73</v>
      </c>
      <c r="F2">
        <f>E2*10000</f>
        <v>167300</v>
      </c>
    </row>
    <row r="3" spans="1:302">
      <c r="C3" s="1" t="s">
        <v>1</v>
      </c>
    </row>
    <row r="4" spans="1:3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</row>
    <row r="5" spans="1:3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</row>
    <row r="6" spans="1:302">
      <c r="B6" s="15">
        <f>SUM(D6:MI6)</f>
        <v>-43010.49000000002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</row>
    <row r="7" spans="1:30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</row>
    <row r="8" spans="1:302">
      <c r="A8" s="8">
        <f>B8/F2</f>
        <v>-4.1774292565347468E-2</v>
      </c>
      <c r="B8" s="7">
        <f>SUM(D8:MI8)</f>
        <v>-6988.8391461826313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</row>
    <row r="9" spans="1:302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</row>
    <row r="10" spans="1:302">
      <c r="B10" s="10">
        <f>B6/B8</f>
        <v>6.1541679670067593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02">
      <c r="C12" s="17" t="s">
        <v>26</v>
      </c>
      <c r="D12" s="17" t="s">
        <v>27</v>
      </c>
    </row>
    <row r="13" spans="1:302">
      <c r="C13" s="10">
        <v>400</v>
      </c>
      <c r="D13" s="10">
        <v>8.4030000000000005</v>
      </c>
    </row>
    <row r="14" spans="1:302">
      <c r="A14" s="1" t="s">
        <v>29</v>
      </c>
      <c r="B14" s="23">
        <v>42991</v>
      </c>
      <c r="C14">
        <v>2000</v>
      </c>
      <c r="D14">
        <v>4.75</v>
      </c>
    </row>
    <row r="15" spans="1:302">
      <c r="A15" s="1" t="s">
        <v>29</v>
      </c>
      <c r="B15" s="11">
        <v>42993</v>
      </c>
      <c r="C15">
        <v>2000</v>
      </c>
      <c r="D15">
        <v>4.71</v>
      </c>
    </row>
    <row r="16" spans="1:302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P20"/>
  <sheetViews>
    <sheetView topLeftCell="KA1" workbookViewId="0">
      <selection activeCell="KP7" sqref="KP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0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02">
      <c r="C3" s="1" t="s">
        <v>1</v>
      </c>
    </row>
    <row r="4" spans="1:3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</row>
    <row r="5" spans="1:3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</row>
    <row r="6" spans="1:302">
      <c r="B6" s="15">
        <f>SUM(D6:MI6)</f>
        <v>-189643.69999999998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</row>
    <row r="7" spans="1:30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</row>
    <row r="8" spans="1:302">
      <c r="A8" s="8">
        <f>B8/F2</f>
        <v>-0.15316333399890592</v>
      </c>
      <c r="B8" s="7">
        <f>SUM(D8:MI8)</f>
        <v>-14504.567729696391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</row>
    <row r="9" spans="1:30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</row>
    <row r="10" spans="1:302">
      <c r="B10">
        <f>B6/B8</f>
        <v>13.074757106461496</v>
      </c>
      <c r="HX10" t="s">
        <v>93</v>
      </c>
    </row>
    <row r="16" spans="1:30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P14"/>
  <sheetViews>
    <sheetView topLeftCell="KB2" workbookViewId="0">
      <selection activeCell="KP7" sqref="KP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02">
      <c r="C2" s="1" t="s">
        <v>11</v>
      </c>
      <c r="D2" s="1" t="s">
        <v>7</v>
      </c>
      <c r="E2">
        <v>4.05</v>
      </c>
      <c r="F2">
        <f>E2*10000</f>
        <v>40500</v>
      </c>
    </row>
    <row r="3" spans="1:302">
      <c r="C3" s="1" t="s">
        <v>1</v>
      </c>
    </row>
    <row r="4" spans="1:30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</row>
    <row r="5" spans="1:3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</row>
    <row r="6" spans="1:302" s="27" customFormat="1">
      <c r="B6" s="28">
        <f>SUM(D6:MI6)</f>
        <v>-35642.849999999969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</row>
    <row r="7" spans="1:30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</row>
    <row r="8" spans="1:302">
      <c r="A8" s="8">
        <f>B8/F2</f>
        <v>-8.7728913591342758E-2</v>
      </c>
      <c r="B8" s="7">
        <f>SUM(D8:MI8)</f>
        <v>-3553.0210004493815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</row>
    <row r="9" spans="1:30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</row>
    <row r="10" spans="1:302">
      <c r="B10" s="10">
        <f>B6/B8</f>
        <v>10.031702597730749</v>
      </c>
      <c r="HE10" s="1" t="s">
        <v>41</v>
      </c>
      <c r="IJ10" s="1" t="s">
        <v>41</v>
      </c>
      <c r="IK10" s="1" t="s">
        <v>41</v>
      </c>
    </row>
    <row r="12" spans="1:302">
      <c r="C12" s="17" t="s">
        <v>26</v>
      </c>
      <c r="D12" s="17" t="s">
        <v>27</v>
      </c>
    </row>
    <row r="13" spans="1:302">
      <c r="C13" s="10">
        <v>300</v>
      </c>
      <c r="D13" s="10">
        <v>27.286999999999999</v>
      </c>
    </row>
    <row r="14" spans="1:30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G14"/>
  <sheetViews>
    <sheetView topLeftCell="JV1" workbookViewId="0">
      <selection activeCell="KG7" sqref="KG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93">
      <c r="C2" s="1" t="s">
        <v>8</v>
      </c>
      <c r="D2" s="1" t="s">
        <v>7</v>
      </c>
      <c r="E2">
        <v>220.39</v>
      </c>
      <c r="F2">
        <f>E2*10000</f>
        <v>2203900</v>
      </c>
    </row>
    <row r="3" spans="1:293">
      <c r="C3" s="1" t="s">
        <v>1</v>
      </c>
    </row>
    <row r="4" spans="1:2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</row>
    <row r="5" spans="1:2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</row>
    <row r="6" spans="1:293">
      <c r="B6" s="15">
        <f>SUM(D6:MI6)</f>
        <v>-314563.47999999986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</row>
    <row r="7" spans="1:29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</row>
    <row r="8" spans="1:293">
      <c r="A8" s="8">
        <f>B8/F2</f>
        <v>-7.4320624819494641E-2</v>
      </c>
      <c r="B8" s="7">
        <f>SUM(D8:MI8)</f>
        <v>-163795.22503968424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</row>
    <row r="9" spans="1:29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</row>
    <row r="10" spans="1:293">
      <c r="T10" s="22" t="s">
        <v>49</v>
      </c>
      <c r="FE10" t="s">
        <v>82</v>
      </c>
      <c r="HJ10" t="s">
        <v>91</v>
      </c>
      <c r="JM10" t="s">
        <v>41</v>
      </c>
    </row>
    <row r="13" spans="1:293">
      <c r="C13" s="1" t="s">
        <v>26</v>
      </c>
      <c r="D13" s="1" t="s">
        <v>27</v>
      </c>
      <c r="E13" s="1" t="s">
        <v>47</v>
      </c>
    </row>
    <row r="14" spans="1:29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P15"/>
  <sheetViews>
    <sheetView topLeftCell="KB1" workbookViewId="0">
      <selection activeCell="KP7" sqref="KP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2">
      <c r="C2" s="1" t="s">
        <v>9</v>
      </c>
      <c r="D2" s="1" t="s">
        <v>7</v>
      </c>
      <c r="E2">
        <v>9.6</v>
      </c>
      <c r="F2">
        <f>E2*10000</f>
        <v>96000</v>
      </c>
    </row>
    <row r="3" spans="1:302">
      <c r="C3" s="1" t="s">
        <v>1</v>
      </c>
    </row>
    <row r="4" spans="1:3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</row>
    <row r="5" spans="1:3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</row>
    <row r="6" spans="1:302">
      <c r="B6" s="15">
        <f>SUM(D6:MI6)</f>
        <v>-105145.42000000003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</row>
    <row r="7" spans="1:30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</row>
    <row r="8" spans="1:302">
      <c r="A8" s="8">
        <f>B8/F2</f>
        <v>-0.20807442323824166</v>
      </c>
      <c r="B8" s="7">
        <f>SUM(D8:MI8)</f>
        <v>-19975.1446308712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</row>
    <row r="9" spans="1:30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</row>
    <row r="12" spans="1:302">
      <c r="C12" s="1" t="s">
        <v>26</v>
      </c>
      <c r="D12" s="1" t="s">
        <v>27</v>
      </c>
      <c r="E12" s="1" t="s">
        <v>30</v>
      </c>
    </row>
    <row r="13" spans="1:30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02">
      <c r="C14" s="12"/>
      <c r="D14" s="13"/>
      <c r="E14" s="13"/>
    </row>
    <row r="15" spans="1:30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15"/>
  <sheetViews>
    <sheetView topLeftCell="JD1" workbookViewId="0">
      <selection activeCell="JR7" sqref="JR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78">
      <c r="C2" s="1" t="s">
        <v>15</v>
      </c>
      <c r="D2" s="1" t="s">
        <v>7</v>
      </c>
      <c r="E2">
        <v>3.89</v>
      </c>
      <c r="F2">
        <f>E2*10000</f>
        <v>38900</v>
      </c>
    </row>
    <row r="3" spans="1:278">
      <c r="C3" s="1" t="s">
        <v>1</v>
      </c>
    </row>
    <row r="4" spans="1:2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</row>
    <row r="5" spans="1:2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</row>
    <row r="6" spans="1:278">
      <c r="B6" s="15">
        <f>SUM(D6:MI6)</f>
        <v>-12663.800000000001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</row>
    <row r="7" spans="1:27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</row>
    <row r="8" spans="1:278">
      <c r="A8" s="8">
        <f>B8/F2</f>
        <v>-0.10479304116900598</v>
      </c>
      <c r="B8" s="7">
        <f>SUM(D8:MI8)</f>
        <v>-4076.4493014743325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</row>
    <row r="9" spans="1:27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</row>
    <row r="10" spans="1:278">
      <c r="CD10" s="1" t="s">
        <v>76</v>
      </c>
      <c r="FB10" t="s">
        <v>82</v>
      </c>
      <c r="FP10" s="1" t="s">
        <v>84</v>
      </c>
      <c r="HS10" s="1" t="s">
        <v>41</v>
      </c>
    </row>
    <row r="14" spans="1:278">
      <c r="C14" s="1" t="s">
        <v>26</v>
      </c>
      <c r="D14" s="17" t="s">
        <v>27</v>
      </c>
      <c r="E14" s="1" t="s">
        <v>30</v>
      </c>
    </row>
    <row r="15" spans="1:27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P18"/>
  <sheetViews>
    <sheetView topLeftCell="KH1" workbookViewId="0">
      <selection activeCell="KP7" sqref="KP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0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02">
      <c r="C3" s="1" t="s">
        <v>1</v>
      </c>
    </row>
    <row r="4" spans="1:3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</row>
    <row r="5" spans="1:3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</row>
    <row r="6" spans="1:302">
      <c r="B6" s="15">
        <f>SUM(D6:MI6)</f>
        <v>-85591.610000000073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</row>
    <row r="7" spans="1:30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</row>
    <row r="8" spans="1:302">
      <c r="A8" s="8">
        <f>B8/F2</f>
        <v>-3.2819944395680228E-2</v>
      </c>
      <c r="B8" s="7">
        <f>SUM(D8:MI8)</f>
        <v>-26032.779894653555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</row>
    <row r="9" spans="1:30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</row>
    <row r="14" spans="1:302">
      <c r="C14" s="1" t="s">
        <v>26</v>
      </c>
      <c r="D14" s="1" t="s">
        <v>27</v>
      </c>
      <c r="E14" s="1" t="s">
        <v>30</v>
      </c>
    </row>
    <row r="15" spans="1:30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0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O15"/>
  <sheetViews>
    <sheetView topLeftCell="KB1" workbookViewId="0">
      <selection activeCell="KO7" sqref="KO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01">
      <c r="C2" s="1" t="s">
        <v>14</v>
      </c>
      <c r="D2" s="1" t="s">
        <v>7</v>
      </c>
      <c r="E2">
        <v>19.88</v>
      </c>
      <c r="F2">
        <f>E2*10000</f>
        <v>198800</v>
      </c>
    </row>
    <row r="3" spans="1:301">
      <c r="C3" s="1" t="s">
        <v>1</v>
      </c>
    </row>
    <row r="4" spans="1:3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</row>
    <row r="5" spans="1:3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</row>
    <row r="6" spans="1:301">
      <c r="B6" s="15">
        <f>SUM(D6:MI6)</f>
        <v>-54740.779999999992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</row>
    <row r="7" spans="1:30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</row>
    <row r="8" spans="1:301">
      <c r="A8" s="8">
        <f>B8/F2</f>
        <v>-6.4170513282299432E-2</v>
      </c>
      <c r="B8" s="7">
        <f>SUM(D8:MI8)</f>
        <v>-12757.098040521128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</row>
    <row r="9" spans="1:30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</row>
    <row r="10" spans="1:30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01">
      <c r="C13" s="17" t="s">
        <v>26</v>
      </c>
      <c r="D13" s="17" t="s">
        <v>27</v>
      </c>
      <c r="E13" s="1" t="s">
        <v>35</v>
      </c>
    </row>
    <row r="14" spans="1:30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0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P14"/>
  <sheetViews>
    <sheetView topLeftCell="KD1" workbookViewId="0">
      <selection activeCell="KP7" sqref="KP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02">
      <c r="C2" s="1" t="s">
        <v>16</v>
      </c>
      <c r="D2" s="1" t="s">
        <v>7</v>
      </c>
      <c r="E2">
        <v>178.53</v>
      </c>
      <c r="F2">
        <f>E2*10000</f>
        <v>1785300</v>
      </c>
    </row>
    <row r="3" spans="1:302">
      <c r="C3" s="1" t="s">
        <v>1</v>
      </c>
    </row>
    <row r="4" spans="1:3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</row>
    <row r="5" spans="1:3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</row>
    <row r="6" spans="1:302">
      <c r="B6" s="15">
        <f>SUM(D6:MI6)</f>
        <v>-110251.31000000003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</row>
    <row r="7" spans="1:30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</row>
    <row r="8" spans="1:302">
      <c r="A8" s="8">
        <f>B8/F2</f>
        <v>-1.7614836633145232E-2</v>
      </c>
      <c r="B8" s="7">
        <f>SUM(D8:MI8)</f>
        <v>-31447.767841154182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</row>
    <row r="9" spans="1:30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</row>
    <row r="10" spans="1:302">
      <c r="B10">
        <f>B6/B8</f>
        <v>3.5058548688380813</v>
      </c>
      <c r="U10" s="1" t="s">
        <v>51</v>
      </c>
      <c r="V10" s="1" t="s">
        <v>41</v>
      </c>
      <c r="HV10" t="s">
        <v>92</v>
      </c>
    </row>
    <row r="12" spans="1:302">
      <c r="C12" s="1" t="s">
        <v>26</v>
      </c>
      <c r="D12" s="1" t="s">
        <v>27</v>
      </c>
    </row>
    <row r="13" spans="1:302">
      <c r="C13">
        <v>800</v>
      </c>
      <c r="D13">
        <v>9.1660000000000004</v>
      </c>
    </row>
    <row r="14" spans="1:30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Y14"/>
  <sheetViews>
    <sheetView topLeftCell="HN1" workbookViewId="0">
      <selection activeCell="HY7" sqref="HY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33">
      <c r="C2" s="1" t="s">
        <v>13</v>
      </c>
      <c r="D2" s="1" t="s">
        <v>7</v>
      </c>
      <c r="E2">
        <v>6.98</v>
      </c>
      <c r="F2">
        <f>E2*10000</f>
        <v>69800</v>
      </c>
    </row>
    <row r="3" spans="1:233">
      <c r="C3" s="1" t="s">
        <v>1</v>
      </c>
    </row>
    <row r="4" spans="1:2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</row>
    <row r="5" spans="1:2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</row>
    <row r="6" spans="1:233">
      <c r="B6" s="15">
        <f>SUM(D6:MI6)</f>
        <v>-199975.39999999997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</row>
    <row r="7" spans="1:23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</row>
    <row r="8" spans="1:233">
      <c r="A8" s="8">
        <f>B8/F2</f>
        <v>-0.31264035046709626</v>
      </c>
      <c r="B8" s="7">
        <f>SUM(D8:MI8)</f>
        <v>-21822.296462603321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</row>
    <row r="9" spans="1:23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</row>
    <row r="10" spans="1:233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33">
      <c r="C12" s="1" t="s">
        <v>26</v>
      </c>
      <c r="D12" s="1" t="s">
        <v>27</v>
      </c>
    </row>
    <row r="13" spans="1:233">
      <c r="C13">
        <v>400</v>
      </c>
      <c r="D13">
        <v>27.524999999999999</v>
      </c>
      <c r="G13" s="1" t="s">
        <v>31</v>
      </c>
    </row>
    <row r="14" spans="1:23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B13"/>
  <sheetViews>
    <sheetView topLeftCell="JR1" workbookViewId="0">
      <selection activeCell="KB7" sqref="KB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88">
      <c r="C2" s="1" t="s">
        <v>53</v>
      </c>
      <c r="D2" s="1" t="s">
        <v>7</v>
      </c>
      <c r="E2">
        <v>12.56</v>
      </c>
      <c r="F2">
        <f>E2*10000</f>
        <v>125600</v>
      </c>
    </row>
    <row r="3" spans="1:288">
      <c r="C3" s="1" t="s">
        <v>1</v>
      </c>
    </row>
    <row r="4" spans="1:2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</row>
    <row r="5" spans="1:28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</row>
    <row r="6" spans="1:288">
      <c r="B6" s="15">
        <f>SUM(D6:MI6)</f>
        <v>524475.64999999991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</row>
    <row r="7" spans="1:28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</row>
    <row r="8" spans="1:288">
      <c r="A8" s="8">
        <f>B8/F2</f>
        <v>6.9881410971703913E-3</v>
      </c>
      <c r="B8" s="7">
        <f>SUM(D8:MI8)</f>
        <v>877.71052180460117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</row>
    <row r="9" spans="1:288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</row>
    <row r="10" spans="1:288">
      <c r="B10">
        <f>B6/B8</f>
        <v>597.54968975609529</v>
      </c>
      <c r="GM10" t="s">
        <v>89</v>
      </c>
      <c r="JX10" s="1" t="s">
        <v>95</v>
      </c>
    </row>
    <row r="12" spans="1:288">
      <c r="C12" s="17" t="s">
        <v>26</v>
      </c>
      <c r="D12" s="17" t="s">
        <v>27</v>
      </c>
    </row>
    <row r="13" spans="1:28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P14"/>
  <sheetViews>
    <sheetView topLeftCell="JY1" workbookViewId="0">
      <selection activeCell="KP7" sqref="KP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02">
      <c r="C2" s="1" t="s">
        <v>19</v>
      </c>
      <c r="D2" s="1" t="s">
        <v>7</v>
      </c>
      <c r="E2">
        <v>19.34</v>
      </c>
      <c r="F2">
        <f>E2*10000</f>
        <v>193400</v>
      </c>
    </row>
    <row r="3" spans="1:302">
      <c r="C3" s="1" t="s">
        <v>1</v>
      </c>
    </row>
    <row r="4" spans="1:3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</row>
    <row r="5" spans="1:3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</row>
    <row r="6" spans="1:302">
      <c r="B6" s="15">
        <f>SUM(D6:MI6)</f>
        <v>-36757.909999999996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</row>
    <row r="7" spans="1:30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</row>
    <row r="8" spans="1:302">
      <c r="A8" s="8">
        <f>B8/F2</f>
        <v>-7.3350586650227284E-2</v>
      </c>
      <c r="B8" s="7">
        <f>SUM(D8:MI8)</f>
        <v>-14186.003458153957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</row>
    <row r="9" spans="1:30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</row>
    <row r="10" spans="1:302">
      <c r="DY10" s="1" t="s">
        <v>41</v>
      </c>
    </row>
    <row r="12" spans="1:302">
      <c r="C12" s="17" t="s">
        <v>26</v>
      </c>
      <c r="D12" s="17" t="s">
        <v>27</v>
      </c>
    </row>
    <row r="13" spans="1:302">
      <c r="C13" s="10">
        <v>600</v>
      </c>
      <c r="D13" s="10">
        <v>7.2480000000000002</v>
      </c>
    </row>
    <row r="14" spans="1:30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P14"/>
  <sheetViews>
    <sheetView topLeftCell="KD1" workbookViewId="0">
      <selection activeCell="KP7" sqref="KP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02">
      <c r="C2" s="1" t="s">
        <v>21</v>
      </c>
      <c r="D2" s="1" t="s">
        <v>7</v>
      </c>
      <c r="E2">
        <v>5.4</v>
      </c>
      <c r="F2">
        <f>E2*10000</f>
        <v>54000</v>
      </c>
    </row>
    <row r="3" spans="1:302">
      <c r="C3" s="1" t="s">
        <v>1</v>
      </c>
    </row>
    <row r="4" spans="1:3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</row>
    <row r="5" spans="1:3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</row>
    <row r="6" spans="1:302">
      <c r="B6" s="15">
        <f>SUM(D6:MI6)</f>
        <v>-7563.2300000000014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</row>
    <row r="7" spans="1:30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</row>
    <row r="8" spans="1:302">
      <c r="A8" s="8">
        <f>B8/F2</f>
        <v>-2.7592539602517622E-2</v>
      </c>
      <c r="B8" s="7">
        <f>SUM(D8:MI8)</f>
        <v>-1489.9971385359515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</row>
    <row r="9" spans="1:30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</row>
    <row r="12" spans="1:302">
      <c r="C12" s="17" t="s">
        <v>26</v>
      </c>
      <c r="D12" s="17" t="s">
        <v>27</v>
      </c>
    </row>
    <row r="13" spans="1:302">
      <c r="C13" s="10">
        <v>300</v>
      </c>
      <c r="D13" s="10">
        <v>8.4870000000000001</v>
      </c>
    </row>
    <row r="14" spans="1:30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W13"/>
  <sheetViews>
    <sheetView topLeftCell="JJ1" workbookViewId="0">
      <selection activeCell="JW7" sqref="JW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83">
      <c r="C2" s="1" t="s">
        <v>58</v>
      </c>
      <c r="D2" s="1" t="s">
        <v>7</v>
      </c>
      <c r="E2">
        <v>7.83</v>
      </c>
      <c r="F2">
        <f>E2*10000</f>
        <v>78300</v>
      </c>
    </row>
    <row r="3" spans="1:283">
      <c r="C3" s="1" t="s">
        <v>1</v>
      </c>
    </row>
    <row r="4" spans="1:2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</row>
    <row r="5" spans="1:28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</row>
    <row r="6" spans="1:283">
      <c r="B6" s="15">
        <f>SUM(D6:MI6)</f>
        <v>-37260.120000000003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</row>
    <row r="7" spans="1:28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</row>
    <row r="8" spans="1:283">
      <c r="A8" s="8">
        <f>B8/F2</f>
        <v>-3.951746665985198E-2</v>
      </c>
      <c r="B8" s="7">
        <f>SUM(D8:MI8)</f>
        <v>-3094.2176394664102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</row>
    <row r="9" spans="1:28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</row>
    <row r="10" spans="1:283">
      <c r="GF10" t="s">
        <v>88</v>
      </c>
    </row>
    <row r="11" spans="1:283">
      <c r="GF11" t="s">
        <v>87</v>
      </c>
    </row>
    <row r="12" spans="1:283">
      <c r="C12" s="17" t="s">
        <v>26</v>
      </c>
      <c r="D12" s="17" t="s">
        <v>27</v>
      </c>
    </row>
    <row r="13" spans="1:28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F13"/>
  <sheetViews>
    <sheetView topLeftCell="FS1" workbookViewId="0">
      <selection activeCell="GF7" sqref="GF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8">
      <c r="C2" s="1" t="s">
        <v>80</v>
      </c>
      <c r="D2" s="1" t="s">
        <v>7</v>
      </c>
      <c r="E2">
        <v>6.54</v>
      </c>
      <c r="F2">
        <f>E2*10000</f>
        <v>65400</v>
      </c>
    </row>
    <row r="3" spans="1:188">
      <c r="C3" s="1" t="s">
        <v>1</v>
      </c>
    </row>
    <row r="4" spans="1:1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</row>
    <row r="5" spans="1:188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</row>
    <row r="6" spans="1:188">
      <c r="B6" s="15">
        <f>SUM(D6:MI6)</f>
        <v>-177037.90000000011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</row>
    <row r="7" spans="1:188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</row>
    <row r="8" spans="1:188">
      <c r="A8" s="8">
        <f>B8/F2</f>
        <v>-4.8850122640728716E-2</v>
      </c>
      <c r="B8" s="7">
        <f>SUM(D8:MI8)</f>
        <v>-3194.798020703658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</row>
    <row r="9" spans="1:188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</row>
    <row r="12" spans="1:188">
      <c r="C12" s="17" t="s">
        <v>26</v>
      </c>
      <c r="D12" s="17" t="s">
        <v>27</v>
      </c>
    </row>
    <row r="13" spans="1:18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P17"/>
  <sheetViews>
    <sheetView topLeftCell="KG1" workbookViewId="0">
      <selection activeCell="KP7" sqref="KP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02">
      <c r="C2" s="1" t="s">
        <v>10</v>
      </c>
      <c r="D2" s="1" t="s">
        <v>7</v>
      </c>
      <c r="E2">
        <v>955.58</v>
      </c>
      <c r="F2">
        <f>E2*10000</f>
        <v>9555800</v>
      </c>
    </row>
    <row r="3" spans="1:302">
      <c r="C3" s="1" t="s">
        <v>1</v>
      </c>
    </row>
    <row r="4" spans="1:3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</row>
    <row r="5" spans="1:3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</row>
    <row r="6" spans="1:302">
      <c r="B6" s="15">
        <f>SUM(D6:MI6)</f>
        <v>-159702.53999999995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</row>
    <row r="7" spans="1:30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</row>
    <row r="8" spans="1:302">
      <c r="A8" s="8">
        <f>B8/F2</f>
        <v>-2.3253876765098134E-3</v>
      </c>
      <c r="B8" s="7">
        <f>SUM(D8:MI8)</f>
        <v>-22220.939559192473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</row>
    <row r="9" spans="1:302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</row>
    <row r="10" spans="1:302">
      <c r="B10" s="10">
        <f>B6/B8</f>
        <v>7.1870291341453818</v>
      </c>
      <c r="GS10" t="s">
        <v>85</v>
      </c>
      <c r="JK10" t="s">
        <v>94</v>
      </c>
    </row>
    <row r="12" spans="1:302">
      <c r="C12" s="17" t="s">
        <v>26</v>
      </c>
      <c r="D12" s="17" t="s">
        <v>27</v>
      </c>
    </row>
    <row r="13" spans="1:302">
      <c r="C13" s="10">
        <v>1000</v>
      </c>
      <c r="D13" s="10">
        <v>7.5910000000000002</v>
      </c>
    </row>
    <row r="14" spans="1:302">
      <c r="C14">
        <v>900</v>
      </c>
      <c r="D14">
        <v>5.9</v>
      </c>
    </row>
    <row r="15" spans="1:302">
      <c r="A15" s="1" t="s">
        <v>28</v>
      </c>
      <c r="B15" s="38">
        <v>11232</v>
      </c>
      <c r="C15">
        <v>1900</v>
      </c>
      <c r="D15">
        <v>6</v>
      </c>
    </row>
    <row r="16" spans="1:302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P17"/>
  <sheetViews>
    <sheetView topLeftCell="KC1" workbookViewId="0">
      <selection activeCell="KP7" sqref="KP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2">
      <c r="C2" s="1" t="s">
        <v>17</v>
      </c>
      <c r="D2" s="1" t="s">
        <v>7</v>
      </c>
      <c r="E2">
        <v>220.9</v>
      </c>
      <c r="F2">
        <f>E2*10000</f>
        <v>2209000</v>
      </c>
    </row>
    <row r="3" spans="1:302">
      <c r="C3" s="1" t="s">
        <v>1</v>
      </c>
    </row>
    <row r="4" spans="1:3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</row>
    <row r="5" spans="1:3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</row>
    <row r="6" spans="1:302">
      <c r="B6" s="15">
        <f>SUM(D6:MI6)</f>
        <v>-14139.230000000109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</row>
    <row r="7" spans="1:30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</row>
    <row r="8" spans="1:302">
      <c r="A8" s="8">
        <f>B8/F2</f>
        <v>-1.8266080825003754E-3</v>
      </c>
      <c r="B8" s="7">
        <f>SUM(D8:MI8)</f>
        <v>-4034.9772542433293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</row>
    <row r="9" spans="1:302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</row>
    <row r="10" spans="1:302">
      <c r="B10" s="10">
        <f>B6/B8</f>
        <v>3.504165973954569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02">
      <c r="AB11" s="1" t="s">
        <v>61</v>
      </c>
    </row>
    <row r="13" spans="1:302">
      <c r="C13" s="17" t="s">
        <v>26</v>
      </c>
      <c r="D13" s="17" t="s">
        <v>27</v>
      </c>
      <c r="E13" s="1" t="s">
        <v>28</v>
      </c>
    </row>
    <row r="14" spans="1:302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02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02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S15"/>
  <sheetViews>
    <sheetView topLeftCell="JK1" workbookViewId="0">
      <selection activeCell="JS7" sqref="JS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79">
      <c r="C2" s="1" t="s">
        <v>33</v>
      </c>
      <c r="D2" s="1" t="s">
        <v>7</v>
      </c>
      <c r="E2">
        <v>11.94</v>
      </c>
      <c r="F2">
        <f>E2*10000</f>
        <v>119400</v>
      </c>
    </row>
    <row r="3" spans="1:279">
      <c r="C3" s="1" t="s">
        <v>1</v>
      </c>
    </row>
    <row r="4" spans="1:2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</row>
    <row r="5" spans="1:27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</row>
    <row r="6" spans="1:279">
      <c r="B6" s="15">
        <f>SUM(D6:MI6)</f>
        <v>-54302.770000000026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</row>
    <row r="7" spans="1:27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</row>
    <row r="8" spans="1:279">
      <c r="A8" s="8">
        <f>B8/F2</f>
        <v>-0.12455315550763285</v>
      </c>
      <c r="B8" s="7">
        <f>SUM(D8:MI8)</f>
        <v>-14871.646767611363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</row>
    <row r="9" spans="1:27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</row>
    <row r="10" spans="1:279">
      <c r="B10">
        <f>B6/B8</f>
        <v>3.6514295187715762</v>
      </c>
      <c r="DF10" t="s">
        <v>82</v>
      </c>
    </row>
    <row r="12" spans="1:279">
      <c r="C12" s="17" t="s">
        <v>26</v>
      </c>
      <c r="D12" s="17" t="s">
        <v>27</v>
      </c>
    </row>
    <row r="13" spans="1:279">
      <c r="C13" s="10">
        <v>800</v>
      </c>
      <c r="D13" s="10">
        <v>14.318</v>
      </c>
    </row>
    <row r="14" spans="1:27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7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P17"/>
  <sheetViews>
    <sheetView topLeftCell="KE1" workbookViewId="0">
      <selection activeCell="KP7" sqref="KP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02">
      <c r="C2" s="1" t="s">
        <v>18</v>
      </c>
      <c r="D2" s="1" t="s">
        <v>7</v>
      </c>
      <c r="E2">
        <v>295.52</v>
      </c>
      <c r="F2">
        <f>E2*10000</f>
        <v>2955200</v>
      </c>
    </row>
    <row r="3" spans="1:302">
      <c r="C3" s="1" t="s">
        <v>1</v>
      </c>
    </row>
    <row r="4" spans="1:3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</row>
    <row r="5" spans="1:3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</row>
    <row r="6" spans="1:302">
      <c r="B6" s="15">
        <f>SUM(D6:MI6)</f>
        <v>290.32999999992262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</row>
    <row r="7" spans="1:30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</row>
    <row r="8" spans="1:302">
      <c r="A8" s="8">
        <f>B8/F2</f>
        <v>-7.7804730232776159E-4</v>
      </c>
      <c r="B8" s="7">
        <f>SUM(D8:MI8)</f>
        <v>-2299.285387839001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</row>
    <row r="9" spans="1:302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</row>
    <row r="10" spans="1:302">
      <c r="B10">
        <f>B6/B8</f>
        <v>-0.12626966688671529</v>
      </c>
      <c r="AJ10" t="s">
        <v>65</v>
      </c>
      <c r="HN10" t="s">
        <v>90</v>
      </c>
    </row>
    <row r="12" spans="1:302">
      <c r="C12" s="17" t="s">
        <v>26</v>
      </c>
      <c r="D12" s="17" t="s">
        <v>27</v>
      </c>
      <c r="E12" s="1" t="s">
        <v>30</v>
      </c>
    </row>
    <row r="13" spans="1:302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02">
      <c r="A14" s="1" t="s">
        <v>29</v>
      </c>
      <c r="B14" s="16">
        <v>43040</v>
      </c>
      <c r="C14">
        <v>1700</v>
      </c>
      <c r="D14">
        <v>8.23</v>
      </c>
    </row>
    <row r="15" spans="1:302">
      <c r="A15" s="1" t="s">
        <v>29</v>
      </c>
      <c r="B15" s="16">
        <v>43054</v>
      </c>
      <c r="C15">
        <v>2400</v>
      </c>
      <c r="D15">
        <v>8.34</v>
      </c>
    </row>
    <row r="16" spans="1:302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2018-11-02T14:13:08Z</dcterms:modified>
</cp:coreProperties>
</file>