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760" windowHeight="1550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23" l="1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<sst xmlns="http://schemas.openxmlformats.org/spreadsheetml/2006/main" count="324" uniqueCount="84">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</sst>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64216"/>
        <c:axId val="2058209416"/>
      </c:lineChart>
      <c:catAx>
        <c:axId val="-208426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09416"/>
        <c:crosses val="autoZero"/>
        <c:auto val="1"/>
        <c:lblAlgn val="ctr"/>
        <c:lblOffset val="100"/>
        <c:noMultiLvlLbl val="0"/>
      </c:catAx>
      <c:valAx>
        <c:axId val="205820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6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92712"/>
        <c:axId val="-2097606248"/>
      </c:lineChart>
      <c:catAx>
        <c:axId val="-209809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06248"/>
        <c:crosses val="autoZero"/>
        <c:auto val="1"/>
        <c:lblAlgn val="ctr"/>
        <c:lblOffset val="100"/>
        <c:noMultiLvlLbl val="0"/>
      </c:catAx>
      <c:valAx>
        <c:axId val="-209760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0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55272"/>
        <c:axId val="-2106712888"/>
      </c:lineChart>
      <c:catAx>
        <c:axId val="-20980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12888"/>
        <c:crosses val="autoZero"/>
        <c:auto val="1"/>
        <c:lblAlgn val="ctr"/>
        <c:lblOffset val="100"/>
        <c:noMultiLvlLbl val="0"/>
      </c:catAx>
      <c:valAx>
        <c:axId val="-210671288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5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07336"/>
        <c:axId val="2036789432"/>
      </c:barChart>
      <c:catAx>
        <c:axId val="209010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789432"/>
        <c:crosses val="autoZero"/>
        <c:auto val="1"/>
        <c:lblAlgn val="ctr"/>
        <c:lblOffset val="100"/>
        <c:noMultiLvlLbl val="0"/>
      </c:catAx>
      <c:valAx>
        <c:axId val="203678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0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58360"/>
        <c:axId val="-2132388664"/>
      </c:lineChart>
      <c:catAx>
        <c:axId val="-21327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88664"/>
        <c:crosses val="autoZero"/>
        <c:auto val="1"/>
        <c:lblAlgn val="ctr"/>
        <c:lblOffset val="100"/>
        <c:noMultiLvlLbl val="0"/>
      </c:catAx>
      <c:valAx>
        <c:axId val="-213238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91320"/>
        <c:axId val="1786559000"/>
      </c:lineChart>
      <c:catAx>
        <c:axId val="-21327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59000"/>
        <c:crosses val="autoZero"/>
        <c:auto val="1"/>
        <c:lblAlgn val="ctr"/>
        <c:lblOffset val="100"/>
        <c:noMultiLvlLbl val="0"/>
      </c:catAx>
      <c:valAx>
        <c:axId val="1786559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80360"/>
        <c:axId val="1786583368"/>
      </c:barChart>
      <c:catAx>
        <c:axId val="178658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83368"/>
        <c:crosses val="autoZero"/>
        <c:auto val="1"/>
        <c:lblAlgn val="ctr"/>
        <c:lblOffset val="100"/>
        <c:noMultiLvlLbl val="0"/>
      </c:catAx>
      <c:valAx>
        <c:axId val="178658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8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7032"/>
        <c:axId val="1782870696"/>
      </c:lineChart>
      <c:catAx>
        <c:axId val="-210675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70696"/>
        <c:crosses val="autoZero"/>
        <c:auto val="1"/>
        <c:lblAlgn val="ctr"/>
        <c:lblOffset val="100"/>
        <c:noMultiLvlLbl val="0"/>
      </c:catAx>
      <c:valAx>
        <c:axId val="17828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8824"/>
        <c:axId val="2133365624"/>
      </c:lineChart>
      <c:catAx>
        <c:axId val="21328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65624"/>
        <c:crosses val="autoZero"/>
        <c:auto val="1"/>
        <c:lblAlgn val="ctr"/>
        <c:lblOffset val="100"/>
        <c:noMultiLvlLbl val="0"/>
      </c:catAx>
      <c:valAx>
        <c:axId val="21333656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05080"/>
        <c:axId val="-2107575480"/>
      </c:barChart>
      <c:catAx>
        <c:axId val="209230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75480"/>
        <c:crosses val="autoZero"/>
        <c:auto val="1"/>
        <c:lblAlgn val="ctr"/>
        <c:lblOffset val="100"/>
        <c:noMultiLvlLbl val="0"/>
      </c:catAx>
      <c:valAx>
        <c:axId val="-210757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93336"/>
        <c:axId val="1786296344"/>
      </c:lineChart>
      <c:catAx>
        <c:axId val="17862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96344"/>
        <c:crosses val="autoZero"/>
        <c:auto val="1"/>
        <c:lblAlgn val="ctr"/>
        <c:lblOffset val="100"/>
        <c:noMultiLvlLbl val="0"/>
      </c:catAx>
      <c:valAx>
        <c:axId val="178629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9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53672"/>
        <c:axId val="-2083623240"/>
      </c:lineChart>
      <c:catAx>
        <c:axId val="-208385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23240"/>
        <c:crosses val="autoZero"/>
        <c:auto val="1"/>
        <c:lblAlgn val="ctr"/>
        <c:lblOffset val="100"/>
        <c:noMultiLvlLbl val="0"/>
      </c:catAx>
      <c:valAx>
        <c:axId val="-2083623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5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30760"/>
        <c:axId val="1785890136"/>
      </c:lineChart>
      <c:catAx>
        <c:axId val="178643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90136"/>
        <c:crosses val="autoZero"/>
        <c:auto val="1"/>
        <c:lblAlgn val="ctr"/>
        <c:lblOffset val="100"/>
        <c:noMultiLvlLbl val="0"/>
      </c:catAx>
      <c:valAx>
        <c:axId val="1785890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3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53512"/>
        <c:axId val="1786156520"/>
      </c:barChart>
      <c:catAx>
        <c:axId val="178615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56520"/>
        <c:crosses val="autoZero"/>
        <c:auto val="1"/>
        <c:lblAlgn val="ctr"/>
        <c:lblOffset val="100"/>
        <c:noMultiLvlLbl val="0"/>
      </c:catAx>
      <c:valAx>
        <c:axId val="178615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5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48952"/>
        <c:axId val="-2132764104"/>
      </c:lineChart>
      <c:catAx>
        <c:axId val="-213214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64104"/>
        <c:crosses val="autoZero"/>
        <c:auto val="1"/>
        <c:lblAlgn val="ctr"/>
        <c:lblOffset val="100"/>
        <c:noMultiLvlLbl val="0"/>
      </c:catAx>
      <c:valAx>
        <c:axId val="-213276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4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23480"/>
        <c:axId val="1786126488"/>
      </c:lineChart>
      <c:catAx>
        <c:axId val="17861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26488"/>
        <c:crosses val="autoZero"/>
        <c:auto val="1"/>
        <c:lblAlgn val="ctr"/>
        <c:lblOffset val="100"/>
        <c:noMultiLvlLbl val="0"/>
      </c:catAx>
      <c:valAx>
        <c:axId val="1786126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1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98728"/>
        <c:axId val="-2132395720"/>
      </c:barChart>
      <c:catAx>
        <c:axId val="-21323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95720"/>
        <c:crosses val="autoZero"/>
        <c:auto val="1"/>
        <c:lblAlgn val="ctr"/>
        <c:lblOffset val="100"/>
        <c:noMultiLvlLbl val="0"/>
      </c:catAx>
      <c:valAx>
        <c:axId val="-213239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9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58488"/>
        <c:axId val="-2132416552"/>
      </c:lineChart>
      <c:catAx>
        <c:axId val="17858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16552"/>
        <c:crosses val="autoZero"/>
        <c:auto val="1"/>
        <c:lblAlgn val="ctr"/>
        <c:lblOffset val="100"/>
        <c:noMultiLvlLbl val="0"/>
      </c:catAx>
      <c:valAx>
        <c:axId val="-213241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85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67736"/>
        <c:axId val="-2132310792"/>
      </c:lineChart>
      <c:catAx>
        <c:axId val="-213216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10792"/>
        <c:crosses val="autoZero"/>
        <c:auto val="1"/>
        <c:lblAlgn val="ctr"/>
        <c:lblOffset val="100"/>
        <c:noMultiLvlLbl val="0"/>
      </c:catAx>
      <c:valAx>
        <c:axId val="-21323107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6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64264"/>
        <c:axId val="-2072197912"/>
      </c:barChart>
      <c:catAx>
        <c:axId val="-207266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97912"/>
        <c:crosses val="autoZero"/>
        <c:auto val="1"/>
        <c:lblAlgn val="ctr"/>
        <c:lblOffset val="100"/>
        <c:noMultiLvlLbl val="0"/>
      </c:catAx>
      <c:valAx>
        <c:axId val="-207219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6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49096"/>
        <c:axId val="-2106793672"/>
      </c:lineChart>
      <c:catAx>
        <c:axId val="213324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93672"/>
        <c:crosses val="autoZero"/>
        <c:auto val="1"/>
        <c:lblAlgn val="ctr"/>
        <c:lblOffset val="100"/>
        <c:noMultiLvlLbl val="0"/>
      </c:catAx>
      <c:valAx>
        <c:axId val="-210679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69960"/>
        <c:axId val="1782662408"/>
      </c:lineChart>
      <c:catAx>
        <c:axId val="17833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62408"/>
        <c:crosses val="autoZero"/>
        <c:auto val="1"/>
        <c:lblAlgn val="ctr"/>
        <c:lblOffset val="100"/>
        <c:noMultiLvlLbl val="0"/>
      </c:catAx>
      <c:valAx>
        <c:axId val="178266240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36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11448"/>
        <c:axId val="-2086409736"/>
      </c:barChart>
      <c:catAx>
        <c:axId val="-208431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09736"/>
        <c:crosses val="autoZero"/>
        <c:auto val="1"/>
        <c:lblAlgn val="ctr"/>
        <c:lblOffset val="100"/>
        <c:noMultiLvlLbl val="0"/>
      </c:catAx>
      <c:valAx>
        <c:axId val="-208640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1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43880"/>
        <c:axId val="-2097269448"/>
      </c:barChart>
      <c:catAx>
        <c:axId val="178324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69448"/>
        <c:crosses val="autoZero"/>
        <c:auto val="1"/>
        <c:lblAlgn val="ctr"/>
        <c:lblOffset val="100"/>
        <c:noMultiLvlLbl val="0"/>
      </c:catAx>
      <c:valAx>
        <c:axId val="-209726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24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36984"/>
        <c:axId val="-2132533976"/>
      </c:lineChart>
      <c:catAx>
        <c:axId val="-21325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33976"/>
        <c:crosses val="autoZero"/>
        <c:auto val="1"/>
        <c:lblAlgn val="ctr"/>
        <c:lblOffset val="100"/>
        <c:noMultiLvlLbl val="0"/>
      </c:catAx>
      <c:valAx>
        <c:axId val="-213253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3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22168"/>
        <c:axId val="1786223992"/>
      </c:lineChart>
      <c:catAx>
        <c:axId val="178632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23992"/>
        <c:crosses val="autoZero"/>
        <c:auto val="1"/>
        <c:lblAlgn val="ctr"/>
        <c:lblOffset val="100"/>
        <c:noMultiLvlLbl val="0"/>
      </c:catAx>
      <c:valAx>
        <c:axId val="178622399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2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45448"/>
        <c:axId val="1786248456"/>
      </c:barChart>
      <c:catAx>
        <c:axId val="17862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48456"/>
        <c:crosses val="autoZero"/>
        <c:auto val="1"/>
        <c:lblAlgn val="ctr"/>
        <c:lblOffset val="100"/>
        <c:noMultiLvlLbl val="0"/>
      </c:catAx>
      <c:valAx>
        <c:axId val="178624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4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1752"/>
        <c:axId val="1786630392"/>
      </c:lineChart>
      <c:catAx>
        <c:axId val="17864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30392"/>
        <c:crosses val="autoZero"/>
        <c:auto val="1"/>
        <c:lblAlgn val="ctr"/>
        <c:lblOffset val="100"/>
        <c:noMultiLvlLbl val="0"/>
      </c:catAx>
      <c:valAx>
        <c:axId val="178663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7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6856"/>
        <c:axId val="-2132522248"/>
      </c:lineChart>
      <c:catAx>
        <c:axId val="17864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22248"/>
        <c:crosses val="autoZero"/>
        <c:auto val="1"/>
        <c:lblAlgn val="ctr"/>
        <c:lblOffset val="100"/>
        <c:noMultiLvlLbl val="0"/>
      </c:catAx>
      <c:valAx>
        <c:axId val="-21325222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53752"/>
        <c:axId val="-2132628072"/>
      </c:barChart>
      <c:catAx>
        <c:axId val="-21325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28072"/>
        <c:crosses val="autoZero"/>
        <c:auto val="1"/>
        <c:lblAlgn val="ctr"/>
        <c:lblOffset val="100"/>
        <c:noMultiLvlLbl val="0"/>
      </c:catAx>
      <c:valAx>
        <c:axId val="-213262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5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99912"/>
        <c:axId val="-2132296904"/>
      </c:lineChart>
      <c:catAx>
        <c:axId val="-213229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96904"/>
        <c:crosses val="autoZero"/>
        <c:auto val="1"/>
        <c:lblAlgn val="ctr"/>
        <c:lblOffset val="100"/>
        <c:noMultiLvlLbl val="0"/>
      </c:catAx>
      <c:valAx>
        <c:axId val="-213229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9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74696"/>
        <c:axId val="-2132471688"/>
      </c:lineChart>
      <c:catAx>
        <c:axId val="-21324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71688"/>
        <c:crosses val="autoZero"/>
        <c:auto val="1"/>
        <c:lblAlgn val="ctr"/>
        <c:lblOffset val="100"/>
        <c:noMultiLvlLbl val="0"/>
      </c:catAx>
      <c:valAx>
        <c:axId val="-21324716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60808"/>
        <c:axId val="-2132157800"/>
      </c:barChart>
      <c:catAx>
        <c:axId val="-213216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57800"/>
        <c:crosses val="autoZero"/>
        <c:auto val="1"/>
        <c:lblAlgn val="ctr"/>
        <c:lblOffset val="100"/>
        <c:noMultiLvlLbl val="0"/>
      </c:catAx>
      <c:valAx>
        <c:axId val="-213215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6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4808"/>
        <c:axId val="-2132088408"/>
      </c:lineChart>
      <c:catAx>
        <c:axId val="-21326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88408"/>
        <c:crosses val="autoZero"/>
        <c:auto val="1"/>
        <c:lblAlgn val="ctr"/>
        <c:lblOffset val="100"/>
        <c:noMultiLvlLbl val="0"/>
      </c:catAx>
      <c:valAx>
        <c:axId val="-213208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5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20744"/>
        <c:axId val="-2132217736"/>
      </c:lineChart>
      <c:catAx>
        <c:axId val="-213222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17736"/>
        <c:crosses val="autoZero"/>
        <c:auto val="1"/>
        <c:lblAlgn val="ctr"/>
        <c:lblOffset val="100"/>
        <c:noMultiLvlLbl val="0"/>
      </c:catAx>
      <c:valAx>
        <c:axId val="-213221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2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7800"/>
        <c:axId val="-2131824792"/>
      </c:lineChart>
      <c:catAx>
        <c:axId val="-21318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24792"/>
        <c:crosses val="autoZero"/>
        <c:auto val="1"/>
        <c:lblAlgn val="ctr"/>
        <c:lblOffset val="100"/>
        <c:noMultiLvlLbl val="0"/>
      </c:catAx>
      <c:valAx>
        <c:axId val="-21318247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82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28024"/>
        <c:axId val="1785731032"/>
      </c:barChart>
      <c:catAx>
        <c:axId val="178572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31032"/>
        <c:crosses val="autoZero"/>
        <c:auto val="1"/>
        <c:lblAlgn val="ctr"/>
        <c:lblOffset val="100"/>
        <c:noMultiLvlLbl val="0"/>
      </c:catAx>
      <c:valAx>
        <c:axId val="178573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2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58696"/>
        <c:axId val="1785761704"/>
      </c:lineChart>
      <c:catAx>
        <c:axId val="17857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61704"/>
        <c:crosses val="autoZero"/>
        <c:auto val="1"/>
        <c:lblAlgn val="ctr"/>
        <c:lblOffset val="100"/>
        <c:noMultiLvlLbl val="0"/>
      </c:catAx>
      <c:valAx>
        <c:axId val="178576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5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64360"/>
        <c:axId val="-2132561352"/>
      </c:lineChart>
      <c:catAx>
        <c:axId val="-21325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61352"/>
        <c:crosses val="autoZero"/>
        <c:auto val="1"/>
        <c:lblAlgn val="ctr"/>
        <c:lblOffset val="100"/>
        <c:noMultiLvlLbl val="0"/>
      </c:catAx>
      <c:valAx>
        <c:axId val="-213256135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56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86440"/>
        <c:axId val="-2131783624"/>
      </c:barChart>
      <c:catAx>
        <c:axId val="-2131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83624"/>
        <c:crosses val="autoZero"/>
        <c:auto val="1"/>
        <c:lblAlgn val="ctr"/>
        <c:lblOffset val="100"/>
        <c:noMultiLvlLbl val="0"/>
      </c:catAx>
      <c:valAx>
        <c:axId val="-213178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34856"/>
        <c:axId val="1783137864"/>
      </c:lineChart>
      <c:catAx>
        <c:axId val="17831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137864"/>
        <c:crosses val="autoZero"/>
        <c:auto val="1"/>
        <c:lblAlgn val="ctr"/>
        <c:lblOffset val="100"/>
        <c:noMultiLvlLbl val="0"/>
      </c:catAx>
      <c:valAx>
        <c:axId val="178313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13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86264"/>
        <c:axId val="1782889272"/>
      </c:lineChart>
      <c:catAx>
        <c:axId val="178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89272"/>
        <c:crosses val="autoZero"/>
        <c:auto val="1"/>
        <c:lblAlgn val="ctr"/>
        <c:lblOffset val="100"/>
        <c:noMultiLvlLbl val="0"/>
      </c:catAx>
      <c:valAx>
        <c:axId val="17828892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88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910424"/>
        <c:axId val="1782690504"/>
      </c:barChart>
      <c:catAx>
        <c:axId val="17829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90504"/>
        <c:crosses val="autoZero"/>
        <c:auto val="1"/>
        <c:lblAlgn val="ctr"/>
        <c:lblOffset val="100"/>
        <c:noMultiLvlLbl val="0"/>
      </c:catAx>
      <c:valAx>
        <c:axId val="178269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91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93000"/>
        <c:axId val="-2097663192"/>
      </c:lineChart>
      <c:catAx>
        <c:axId val="17832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63192"/>
        <c:crosses val="autoZero"/>
        <c:auto val="1"/>
        <c:lblAlgn val="ctr"/>
        <c:lblOffset val="100"/>
        <c:noMultiLvlLbl val="0"/>
      </c:catAx>
      <c:valAx>
        <c:axId val="-209766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2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2440"/>
        <c:axId val="1785935384"/>
      </c:lineChart>
      <c:catAx>
        <c:axId val="178593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35384"/>
        <c:crosses val="autoZero"/>
        <c:auto val="1"/>
        <c:lblAlgn val="ctr"/>
        <c:lblOffset val="100"/>
        <c:noMultiLvlLbl val="0"/>
      </c:catAx>
      <c:valAx>
        <c:axId val="1785935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9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6616"/>
        <c:axId val="1783379448"/>
      </c:lineChart>
      <c:catAx>
        <c:axId val="21334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379448"/>
        <c:crosses val="autoZero"/>
        <c:auto val="1"/>
        <c:lblAlgn val="ctr"/>
        <c:lblOffset val="100"/>
        <c:noMultiLvlLbl val="0"/>
      </c:catAx>
      <c:valAx>
        <c:axId val="17833794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474296"/>
        <c:axId val="1783477080"/>
      </c:barChart>
      <c:catAx>
        <c:axId val="17834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477080"/>
        <c:crosses val="autoZero"/>
        <c:auto val="1"/>
        <c:lblAlgn val="ctr"/>
        <c:lblOffset val="100"/>
        <c:noMultiLvlLbl val="0"/>
      </c:catAx>
      <c:valAx>
        <c:axId val="178347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47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57464"/>
        <c:axId val="-2132254456"/>
      </c:lineChart>
      <c:catAx>
        <c:axId val="-21322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54456"/>
        <c:crosses val="autoZero"/>
        <c:auto val="1"/>
        <c:lblAlgn val="ctr"/>
        <c:lblOffset val="100"/>
        <c:noMultiLvlLbl val="0"/>
      </c:catAx>
      <c:valAx>
        <c:axId val="-213225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5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07608"/>
        <c:axId val="-2132004600"/>
      </c:lineChart>
      <c:catAx>
        <c:axId val="-213200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04600"/>
        <c:crosses val="autoZero"/>
        <c:auto val="1"/>
        <c:lblAlgn val="ctr"/>
        <c:lblOffset val="100"/>
        <c:noMultiLvlLbl val="0"/>
      </c:catAx>
      <c:valAx>
        <c:axId val="-21320046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00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15672"/>
        <c:axId val="-2132016392"/>
      </c:barChart>
      <c:catAx>
        <c:axId val="-21319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16392"/>
        <c:crosses val="autoZero"/>
        <c:auto val="1"/>
        <c:lblAlgn val="ctr"/>
        <c:lblOffset val="100"/>
        <c:noMultiLvlLbl val="0"/>
      </c:catAx>
      <c:valAx>
        <c:axId val="-213201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34456"/>
        <c:axId val="-2131979880"/>
      </c:lineChart>
      <c:catAx>
        <c:axId val="-213193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79880"/>
        <c:crosses val="autoZero"/>
        <c:auto val="1"/>
        <c:lblAlgn val="ctr"/>
        <c:lblOffset val="100"/>
        <c:noMultiLvlLbl val="0"/>
      </c:catAx>
      <c:valAx>
        <c:axId val="-213197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3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17000"/>
        <c:axId val="1786620008"/>
      </c:lineChart>
      <c:catAx>
        <c:axId val="17866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20008"/>
        <c:crosses val="autoZero"/>
        <c:auto val="1"/>
        <c:lblAlgn val="ctr"/>
        <c:lblOffset val="100"/>
        <c:noMultiLvlLbl val="0"/>
      </c:catAx>
      <c:valAx>
        <c:axId val="17866200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61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715432"/>
        <c:axId val="1786718440"/>
      </c:barChart>
      <c:catAx>
        <c:axId val="178671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18440"/>
        <c:crosses val="autoZero"/>
        <c:auto val="1"/>
        <c:lblAlgn val="ctr"/>
        <c:lblOffset val="100"/>
        <c:noMultiLvlLbl val="0"/>
      </c:catAx>
      <c:valAx>
        <c:axId val="178671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71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95736"/>
        <c:axId val="-2097706312"/>
      </c:lineChart>
      <c:catAx>
        <c:axId val="21333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06312"/>
        <c:crosses val="autoZero"/>
        <c:auto val="1"/>
        <c:lblAlgn val="ctr"/>
        <c:lblOffset val="100"/>
        <c:noMultiLvlLbl val="0"/>
      </c:catAx>
      <c:valAx>
        <c:axId val="-20977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9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57672"/>
        <c:axId val="-2097259912"/>
      </c:lineChart>
      <c:catAx>
        <c:axId val="-209815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59912"/>
        <c:crosses val="autoZero"/>
        <c:auto val="1"/>
        <c:lblAlgn val="ctr"/>
        <c:lblOffset val="100"/>
        <c:noMultiLvlLbl val="0"/>
      </c:catAx>
      <c:valAx>
        <c:axId val="-20972599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15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57992"/>
        <c:axId val="1785961000"/>
      </c:barChart>
      <c:catAx>
        <c:axId val="17859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61000"/>
        <c:crosses val="autoZero"/>
        <c:auto val="1"/>
        <c:lblAlgn val="ctr"/>
        <c:lblOffset val="100"/>
        <c:noMultiLvlLbl val="0"/>
      </c:catAx>
      <c:valAx>
        <c:axId val="178596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5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25832"/>
        <c:axId val="2133037416"/>
      </c:barChart>
      <c:catAx>
        <c:axId val="-210662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37416"/>
        <c:crosses val="autoZero"/>
        <c:auto val="1"/>
        <c:lblAlgn val="ctr"/>
        <c:lblOffset val="100"/>
        <c:noMultiLvlLbl val="0"/>
      </c:catAx>
      <c:valAx>
        <c:axId val="213303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2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35160"/>
        <c:axId val="-2097754024"/>
      </c:lineChart>
      <c:catAx>
        <c:axId val="-20972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54024"/>
        <c:crosses val="autoZero"/>
        <c:auto val="1"/>
        <c:lblAlgn val="ctr"/>
        <c:lblOffset val="100"/>
        <c:noMultiLvlLbl val="0"/>
      </c:catAx>
      <c:valAx>
        <c:axId val="-209775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28744"/>
        <c:axId val="-2097558936"/>
      </c:lineChart>
      <c:catAx>
        <c:axId val="17834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58936"/>
        <c:crosses val="autoZero"/>
        <c:auto val="1"/>
        <c:lblAlgn val="ctr"/>
        <c:lblOffset val="100"/>
        <c:noMultiLvlLbl val="0"/>
      </c:catAx>
      <c:valAx>
        <c:axId val="-20975589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4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54840"/>
        <c:axId val="2133394712"/>
      </c:barChart>
      <c:catAx>
        <c:axId val="17830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94712"/>
        <c:crosses val="autoZero"/>
        <c:auto val="1"/>
        <c:lblAlgn val="ctr"/>
        <c:lblOffset val="100"/>
        <c:noMultiLvlLbl val="0"/>
      </c:catAx>
      <c:valAx>
        <c:axId val="213339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0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07320"/>
        <c:axId val="2120344360"/>
      </c:lineChart>
      <c:catAx>
        <c:axId val="17831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44360"/>
        <c:crosses val="autoZero"/>
        <c:auto val="1"/>
        <c:lblAlgn val="ctr"/>
        <c:lblOffset val="100"/>
        <c:noMultiLvlLbl val="0"/>
      </c:catAx>
      <c:valAx>
        <c:axId val="212034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10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17208"/>
        <c:axId val="-2098044728"/>
      </c:lineChart>
      <c:catAx>
        <c:axId val="-209761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44728"/>
        <c:crosses val="autoZero"/>
        <c:auto val="1"/>
        <c:lblAlgn val="ctr"/>
        <c:lblOffset val="100"/>
        <c:noMultiLvlLbl val="0"/>
      </c:catAx>
      <c:valAx>
        <c:axId val="-20980447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1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38136"/>
        <c:axId val="2132835688"/>
      </c:barChart>
      <c:catAx>
        <c:axId val="21335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5688"/>
        <c:crosses val="autoZero"/>
        <c:auto val="1"/>
        <c:lblAlgn val="ctr"/>
        <c:lblOffset val="100"/>
        <c:noMultiLvlLbl val="0"/>
      </c:catAx>
      <c:valAx>
        <c:axId val="213283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74248"/>
        <c:axId val="1786377256"/>
      </c:lineChart>
      <c:catAx>
        <c:axId val="178637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77256"/>
        <c:crosses val="autoZero"/>
        <c:auto val="1"/>
        <c:lblAlgn val="ctr"/>
        <c:lblOffset val="100"/>
        <c:tickLblSkip val="2"/>
        <c:noMultiLvlLbl val="0"/>
      </c:catAx>
      <c:valAx>
        <c:axId val="178637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37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01848"/>
        <c:axId val="1785804856"/>
      </c:lineChart>
      <c:catAx>
        <c:axId val="17858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04856"/>
        <c:crosses val="autoZero"/>
        <c:auto val="1"/>
        <c:lblAlgn val="ctr"/>
        <c:lblOffset val="100"/>
        <c:tickLblSkip val="2"/>
        <c:noMultiLvlLbl val="0"/>
      </c:catAx>
      <c:valAx>
        <c:axId val="17858048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8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70728"/>
        <c:axId val="-2132678888"/>
      </c:barChart>
      <c:catAx>
        <c:axId val="178607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78888"/>
        <c:crosses val="autoZero"/>
        <c:auto val="1"/>
        <c:lblAlgn val="ctr"/>
        <c:lblOffset val="100"/>
        <c:tickLblSkip val="2"/>
        <c:noMultiLvlLbl val="0"/>
      </c:catAx>
      <c:valAx>
        <c:axId val="-213267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7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DE1" workbookViewId="0">
      <selection activeCell="DR7" sqref="D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2">
      <c r="C2" s="1" t="s">
        <v>33</v>
      </c>
      <c r="D2" s="1" t="s">
        <v>7</v>
      </c>
      <c r="E2">
        <v>11.94</v>
      </c>
      <c r="F2">
        <f>E2*10000</f>
        <v>119400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43169</v>
      </c>
      <c r="DR5" s="9">
        <v>43170</v>
      </c>
    </row>
    <row r="6" spans="1:122">
      <c r="B6" s="15">
        <f>SUM(D6:MI6)</f>
        <v>-5894.9300000000039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</row>
    <row r="7" spans="1:12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</row>
    <row r="8" spans="1:122">
      <c r="A8" s="8">
        <f>B8/F2</f>
        <v>-1.1585074209859445E-2</v>
      </c>
      <c r="B8" s="7">
        <f>SUM(D8:MI8)</f>
        <v>-1383.2578606572176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</row>
    <row r="9" spans="1:12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</row>
    <row r="10" spans="1:122">
      <c r="B10">
        <f>B6/B8</f>
        <v>4.2616276889973266</v>
      </c>
      <c r="DF10" t="s">
        <v>82</v>
      </c>
    </row>
    <row r="12" spans="1:122">
      <c r="C12" s="17" t="s">
        <v>26</v>
      </c>
      <c r="D12" s="17" t="s">
        <v>27</v>
      </c>
    </row>
    <row r="13" spans="1:122">
      <c r="C13" s="10">
        <v>800</v>
      </c>
      <c r="D13" s="10">
        <v>14.318</v>
      </c>
    </row>
    <row r="14" spans="1:12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4"/>
  <sheetViews>
    <sheetView topLeftCell="DZ1" workbookViewId="0">
      <selection activeCell="EO7" sqref="E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5">
      <c r="C2" s="1" t="s">
        <v>8</v>
      </c>
      <c r="D2" s="1" t="s">
        <v>7</v>
      </c>
      <c r="E2">
        <v>220.39</v>
      </c>
      <c r="F2">
        <f>E2*10000</f>
        <v>2203900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-115439.65999999992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</row>
    <row r="7" spans="1:14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</row>
    <row r="8" spans="1:145">
      <c r="A8" s="8">
        <f>B8/F2</f>
        <v>-2.0691515250271596E-2</v>
      </c>
      <c r="B8" s="7">
        <f>SUM(D8:MI8)</f>
        <v>-45602.030460073569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</row>
    <row r="9" spans="1:14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</row>
    <row r="10" spans="1:145">
      <c r="T10" s="22" t="s">
        <v>49</v>
      </c>
    </row>
    <row r="13" spans="1:145">
      <c r="C13" s="1" t="s">
        <v>26</v>
      </c>
      <c r="D13" s="1" t="s">
        <v>27</v>
      </c>
      <c r="E13" s="1" t="s">
        <v>47</v>
      </c>
    </row>
    <row r="14" spans="1:14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5"/>
  <sheetViews>
    <sheetView topLeftCell="EB1" workbookViewId="0">
      <selection activeCell="EO7" sqref="E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5">
      <c r="C2" s="1" t="s">
        <v>9</v>
      </c>
      <c r="D2" s="1" t="s">
        <v>7</v>
      </c>
      <c r="E2">
        <v>9.6</v>
      </c>
      <c r="F2">
        <f>E2*10000</f>
        <v>96000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-56792.819999999985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</row>
    <row r="7" spans="1:14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</row>
    <row r="8" spans="1:145">
      <c r="A8" s="8">
        <f>B8/F2</f>
        <v>-9.5607674227649458E-2</v>
      </c>
      <c r="B8" s="7">
        <f>SUM(D8:MI8)</f>
        <v>-9178.3367258543476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" si="67">EO6/EO7</f>
        <v>-354.51132686084145</v>
      </c>
    </row>
    <row r="9" spans="1:14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</row>
    <row r="12" spans="1:145">
      <c r="C12" s="1" t="s">
        <v>26</v>
      </c>
      <c r="D12" s="1" t="s">
        <v>27</v>
      </c>
      <c r="E12" s="1" t="s">
        <v>30</v>
      </c>
    </row>
    <row r="13" spans="1:14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5">
      <c r="C14" s="12"/>
      <c r="D14" s="13"/>
      <c r="E14" s="13"/>
    </row>
    <row r="15" spans="1:14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5"/>
  <sheetViews>
    <sheetView topLeftCell="DL1" workbookViewId="0">
      <selection activeCell="EA7" sqref="E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1">
      <c r="C2" s="1" t="s">
        <v>15</v>
      </c>
      <c r="D2" s="1" t="s">
        <v>7</v>
      </c>
      <c r="E2">
        <v>3.89</v>
      </c>
      <c r="F2">
        <f>E2*10000</f>
        <v>38900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</row>
    <row r="6" spans="1:131">
      <c r="B6" s="15">
        <f>SUM(D6:MI6)</f>
        <v>-4503.3899999999994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</row>
    <row r="7" spans="1:13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</row>
    <row r="8" spans="1:131">
      <c r="A8" s="8">
        <f>B8/F2</f>
        <v>-1.4011133485288737E-2</v>
      </c>
      <c r="B8" s="7">
        <f>SUM(D8:MI8)</f>
        <v>-545.03309257773185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</row>
    <row r="9" spans="1:13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</row>
    <row r="10" spans="1:131">
      <c r="CD10" s="1" t="s">
        <v>76</v>
      </c>
    </row>
    <row r="14" spans="1:131">
      <c r="C14" s="1" t="s">
        <v>26</v>
      </c>
      <c r="D14" s="17" t="s">
        <v>27</v>
      </c>
      <c r="E14" s="1" t="s">
        <v>30</v>
      </c>
    </row>
    <row r="15" spans="1:13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8"/>
  <sheetViews>
    <sheetView topLeftCell="DX1" workbookViewId="0">
      <selection activeCell="EO7" sqref="E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-61069.610000000037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</row>
    <row r="7" spans="1:14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</row>
    <row r="8" spans="1:145">
      <c r="A8" s="8">
        <f>B8/F2</f>
        <v>-2.0910720821850366E-2</v>
      </c>
      <c r="B8" s="7">
        <f>SUM(D8:MI8)</f>
        <v>-16586.383755891708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</row>
    <row r="9" spans="1:14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</row>
    <row r="14" spans="1:145">
      <c r="C14" s="1" t="s">
        <v>26</v>
      </c>
      <c r="D14" s="1" t="s">
        <v>27</v>
      </c>
      <c r="E14" s="1" t="s">
        <v>30</v>
      </c>
    </row>
    <row r="15" spans="1:14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5"/>
  <sheetViews>
    <sheetView topLeftCell="DX1" workbookViewId="0">
      <selection activeCell="EO7" sqref="E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5">
      <c r="C2" s="1" t="s">
        <v>14</v>
      </c>
      <c r="D2" s="1" t="s">
        <v>7</v>
      </c>
      <c r="E2">
        <v>19.88</v>
      </c>
      <c r="F2">
        <f>E2*10000</f>
        <v>198800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-20955.44999999999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</row>
    <row r="7" spans="1:14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</row>
    <row r="8" spans="1:145">
      <c r="A8" s="8">
        <f>B8/F2</f>
        <v>-2.3324196374893542E-2</v>
      </c>
      <c r="B8" s="7">
        <f>SUM(D8:MI8)</f>
        <v>-4636.8502393288363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</row>
    <row r="9" spans="1:14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</row>
    <row r="10" spans="1:14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5">
      <c r="C13" s="17" t="s">
        <v>26</v>
      </c>
      <c r="D13" s="17" t="s">
        <v>27</v>
      </c>
      <c r="E13" s="1" t="s">
        <v>35</v>
      </c>
    </row>
    <row r="14" spans="1:14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4"/>
  <sheetViews>
    <sheetView topLeftCell="EC1" workbookViewId="0">
      <selection activeCell="EO7" sqref="E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-25419.519999999993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</row>
    <row r="7" spans="1:14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</row>
    <row r="8" spans="1:145">
      <c r="A8" s="8">
        <f>B8/F2</f>
        <v>-4.1583839848859175E-3</v>
      </c>
      <c r="B8" s="7">
        <f>SUM(D8:MI8)</f>
        <v>-7423.9629282168289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</row>
    <row r="9" spans="1:14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</row>
    <row r="10" spans="1:145">
      <c r="B10">
        <f>B6/B8</f>
        <v>3.4239826149166319</v>
      </c>
      <c r="U10" s="1" t="s">
        <v>51</v>
      </c>
      <c r="V10" s="1" t="s">
        <v>41</v>
      </c>
    </row>
    <row r="12" spans="1:145">
      <c r="C12" s="1" t="s">
        <v>26</v>
      </c>
      <c r="D12" s="1" t="s">
        <v>27</v>
      </c>
    </row>
    <row r="13" spans="1:145">
      <c r="C13">
        <v>800</v>
      </c>
      <c r="D13">
        <v>9.1660000000000004</v>
      </c>
    </row>
    <row r="14" spans="1:14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4"/>
  <sheetViews>
    <sheetView topLeftCell="EA1" workbookViewId="0">
      <selection activeCell="EO7" sqref="E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5">
      <c r="C2" s="1" t="s">
        <v>19</v>
      </c>
      <c r="D2" s="1" t="s">
        <v>7</v>
      </c>
      <c r="E2">
        <v>19.34</v>
      </c>
      <c r="F2">
        <f>E2*10000</f>
        <v>193400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-18448.979999999992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</row>
    <row r="7" spans="1:14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</row>
    <row r="8" spans="1:145">
      <c r="A8" s="8">
        <f>B8/F2</f>
        <v>-3.4229818551902956E-2</v>
      </c>
      <c r="B8" s="7">
        <f>SUM(D8:MI8)</f>
        <v>-6620.0469079380318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</row>
    <row r="9" spans="1:14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</row>
    <row r="10" spans="1:145">
      <c r="DY10" s="1" t="s">
        <v>41</v>
      </c>
    </row>
    <row r="12" spans="1:145">
      <c r="C12" s="17" t="s">
        <v>26</v>
      </c>
      <c r="D12" s="17" t="s">
        <v>27</v>
      </c>
    </row>
    <row r="13" spans="1:145">
      <c r="C13" s="10">
        <v>600</v>
      </c>
      <c r="D13" s="10">
        <v>7.2480000000000002</v>
      </c>
    </row>
    <row r="14" spans="1:14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4"/>
  <sheetViews>
    <sheetView topLeftCell="DZ1" workbookViewId="0">
      <selection activeCell="EO7" sqref="E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5">
      <c r="C2" s="1" t="s">
        <v>21</v>
      </c>
      <c r="D2" s="1" t="s">
        <v>7</v>
      </c>
      <c r="E2">
        <v>5.4</v>
      </c>
      <c r="F2">
        <f>E2*10000</f>
        <v>54000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-5721.680000000003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</row>
    <row r="7" spans="1:14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</row>
    <row r="8" spans="1:145">
      <c r="A8" s="8">
        <f>B8/F2</f>
        <v>-1.8584300826346711E-2</v>
      </c>
      <c r="B8" s="7">
        <f>SUM(D8:MI8)</f>
        <v>-1003.5522446227225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</row>
    <row r="9" spans="1:14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</row>
    <row r="12" spans="1:145">
      <c r="C12" s="17" t="s">
        <v>26</v>
      </c>
      <c r="D12" s="17" t="s">
        <v>27</v>
      </c>
    </row>
    <row r="13" spans="1:145">
      <c r="C13" s="10">
        <v>300</v>
      </c>
      <c r="D13" s="10">
        <v>8.4870000000000001</v>
      </c>
    </row>
    <row r="14" spans="1:14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3"/>
  <sheetViews>
    <sheetView topLeftCell="DM1" workbookViewId="0">
      <selection activeCell="EA7" sqref="E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1">
      <c r="C2" s="1" t="s">
        <v>53</v>
      </c>
      <c r="D2" s="1" t="s">
        <v>7</v>
      </c>
      <c r="E2">
        <v>12.56</v>
      </c>
      <c r="F2">
        <f>E2*10000</f>
        <v>125600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</row>
    <row r="6" spans="1:131">
      <c r="B6" s="15">
        <f>SUM(D6:MI6)</f>
        <v>478539.27000000031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</row>
    <row r="7" spans="1:1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</row>
    <row r="8" spans="1:131">
      <c r="A8" s="8">
        <f>B8/F2</f>
        <v>6.4538131041263352E-3</v>
      </c>
      <c r="B8" s="7">
        <f>SUM(D8:MI8)</f>
        <v>810.59892587826766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</row>
    <row r="9" spans="1:13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</row>
    <row r="10" spans="1:131">
      <c r="B10">
        <f>B6/B8</f>
        <v>590.3527067735904</v>
      </c>
    </row>
    <row r="12" spans="1:131">
      <c r="C12" s="17" t="s">
        <v>26</v>
      </c>
      <c r="D12" s="17" t="s">
        <v>27</v>
      </c>
    </row>
    <row r="13" spans="1:13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7"/>
  <sheetViews>
    <sheetView topLeftCell="EC1" workbookViewId="0">
      <selection activeCell="EO7" sqref="E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43169</v>
      </c>
      <c r="EO5" s="9">
        <v>43170</v>
      </c>
    </row>
    <row r="6" spans="1:145">
      <c r="B6" s="15">
        <f>SUM(D6:MI6)</f>
        <v>183574.76999999996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</row>
    <row r="7" spans="1:14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</row>
    <row r="8" spans="1:145">
      <c r="A8" s="8">
        <f>B8/F2</f>
        <v>7.286009138327003E-3</v>
      </c>
      <c r="B8" s="7">
        <f>SUM(D8:MI8)</f>
        <v>21531.614205583959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</row>
    <row r="9" spans="1:14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</row>
    <row r="10" spans="1:145">
      <c r="B10">
        <f>B6/B8</f>
        <v>8.5258247824444169</v>
      </c>
      <c r="AJ10" t="s">
        <v>65</v>
      </c>
    </row>
    <row r="12" spans="1:145">
      <c r="C12" s="17" t="s">
        <v>26</v>
      </c>
      <c r="D12" s="17" t="s">
        <v>27</v>
      </c>
      <c r="E12" s="1" t="s">
        <v>30</v>
      </c>
    </row>
    <row r="13" spans="1:14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5">
      <c r="A14" s="1" t="s">
        <v>29</v>
      </c>
      <c r="B14" s="16">
        <v>43040</v>
      </c>
      <c r="C14">
        <v>1700</v>
      </c>
      <c r="D14">
        <v>8.23</v>
      </c>
    </row>
    <row r="15" spans="1:145">
      <c r="A15" s="1" t="s">
        <v>29</v>
      </c>
      <c r="B15" s="16">
        <v>43054</v>
      </c>
      <c r="C15">
        <v>2400</v>
      </c>
      <c r="D15">
        <v>8.34</v>
      </c>
    </row>
    <row r="16" spans="1:14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3"/>
  <sheetViews>
    <sheetView topLeftCell="DE1" workbookViewId="0">
      <selection activeCell="DV7" sqref="D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6">
      <c r="C2" s="1" t="s">
        <v>58</v>
      </c>
      <c r="D2" s="1" t="s">
        <v>7</v>
      </c>
      <c r="E2">
        <v>7.83</v>
      </c>
      <c r="F2">
        <f>E2*10000</f>
        <v>78300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</row>
    <row r="6" spans="1:126">
      <c r="B6" s="15">
        <f>SUM(D6:MI6)</f>
        <v>2548.8700000000008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</row>
    <row r="7" spans="1:12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</row>
    <row r="8" spans="1:126">
      <c r="A8" s="8">
        <f>B8/F2</f>
        <v>3.3320224097248979E-4</v>
      </c>
      <c r="B8" s="7">
        <f>SUM(D8:MI8)</f>
        <v>26.08973546814595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</row>
    <row r="9" spans="1:12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</row>
    <row r="12" spans="1:126">
      <c r="C12" s="17" t="s">
        <v>26</v>
      </c>
      <c r="D12" s="17" t="s">
        <v>27</v>
      </c>
    </row>
    <row r="13" spans="1:12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AE7" sqref="A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-38568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-9.4212689268252745E-3</v>
      </c>
      <c r="B8" s="7">
        <f>SUM(D8:MI8)</f>
        <v>-616.15098781437291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" si="12">AE6/AE7</f>
        <v>-8.326611570247934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U1" workbookViewId="0">
      <selection activeCell="AE7" sqref="A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-11149.28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-1.1429519817704739E-3</v>
      </c>
      <c r="B8" s="7">
        <f>SUM(D8:MI8)</f>
        <v>-118.98130130230632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" si="12">AE6/AE7</f>
        <v>-2.1539393939393938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5"/>
  <sheetViews>
    <sheetView topLeftCell="CQ1" workbookViewId="0">
      <selection activeCell="DE7" sqref="D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</row>
    <row r="5" spans="1:10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</row>
    <row r="6" spans="1:109">
      <c r="A6" s="10"/>
      <c r="B6" s="34">
        <f>SUM(D6:MI6)</f>
        <v>24254.72000000003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</row>
    <row r="7" spans="1:10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</row>
    <row r="8" spans="1:109">
      <c r="A8" s="8">
        <f>B8/F2</f>
        <v>6.8086878970676043E-4</v>
      </c>
      <c r="B8" s="7">
        <f>SUM(D8:MI8)</f>
        <v>429.49203254702445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</row>
    <row r="9" spans="1:10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</row>
    <row r="10" spans="1:109">
      <c r="A10" s="10"/>
      <c r="B10" s="10">
        <f>B6/B8</f>
        <v>56.473038291681036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I15"/>
  <sheetViews>
    <sheetView topLeftCell="BY1" workbookViewId="0">
      <selection activeCell="CI7" sqref="CI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7">
      <c r="C3" s="1" t="s">
        <v>1</v>
      </c>
    </row>
    <row r="4" spans="1: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8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</row>
    <row r="6" spans="1:87">
      <c r="B6" s="15">
        <f>SUM(D6:MI6)</f>
        <v>38792.920000000027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</row>
    <row r="7" spans="1:8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</row>
    <row r="8" spans="1:87">
      <c r="A8" s="8">
        <f>B8/F2</f>
        <v>3.563056297003808E-3</v>
      </c>
      <c r="B8" s="7">
        <f>SUM(D8:MI8)</f>
        <v>204.16312581831824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" si="39">CI6/CI7</f>
        <v>-957.56150159744413</v>
      </c>
    </row>
    <row r="9" spans="1:8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</row>
    <row r="10" spans="1:87">
      <c r="B10" s="10">
        <f>B6/B8</f>
        <v>190.00943409595558</v>
      </c>
      <c r="CC10" s="1" t="s">
        <v>75</v>
      </c>
      <c r="CD10" s="1" t="s">
        <v>83</v>
      </c>
    </row>
    <row r="12" spans="1:87">
      <c r="C12" s="1" t="s">
        <v>26</v>
      </c>
      <c r="D12" s="1" t="s">
        <v>27</v>
      </c>
      <c r="E12" s="1" t="s">
        <v>28</v>
      </c>
    </row>
    <row r="13" spans="1:8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7">
      <c r="A14" s="1" t="s">
        <v>29</v>
      </c>
      <c r="B14" s="11">
        <v>42999</v>
      </c>
      <c r="C14">
        <v>1000</v>
      </c>
      <c r="D14">
        <v>18.510000000000002</v>
      </c>
    </row>
    <row r="15" spans="1:8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9"/>
  <sheetViews>
    <sheetView topLeftCell="DZ1" workbookViewId="0">
      <selection activeCell="EO7" sqref="E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5">
      <c r="C2" s="1" t="s">
        <v>20</v>
      </c>
      <c r="D2" s="1" t="s">
        <v>7</v>
      </c>
      <c r="E2">
        <v>16.73</v>
      </c>
      <c r="F2">
        <f>E2*10000</f>
        <v>167300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1627.4299999999896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</row>
    <row r="7" spans="1:14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</row>
    <row r="8" spans="1:145">
      <c r="A8" s="8">
        <f>B8/F2</f>
        <v>2.2595854972717834E-3</v>
      </c>
      <c r="B8" s="7">
        <f>SUM(D8:MI8)</f>
        <v>378.02865369356937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</row>
    <row r="9" spans="1:14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</row>
    <row r="10" spans="1:145">
      <c r="B10" s="10">
        <f>B6/B8</f>
        <v>4.3050440333001498</v>
      </c>
    </row>
    <row r="12" spans="1:145">
      <c r="C12" s="17" t="s">
        <v>26</v>
      </c>
      <c r="D12" s="17" t="s">
        <v>27</v>
      </c>
    </row>
    <row r="13" spans="1:145">
      <c r="C13" s="10">
        <v>400</v>
      </c>
      <c r="D13" s="10">
        <v>8.4030000000000005</v>
      </c>
    </row>
    <row r="14" spans="1:145">
      <c r="A14" s="1" t="s">
        <v>29</v>
      </c>
      <c r="B14" s="23">
        <v>42991</v>
      </c>
      <c r="C14">
        <v>2000</v>
      </c>
      <c r="D14">
        <v>4.75</v>
      </c>
    </row>
    <row r="15" spans="1:145">
      <c r="A15" s="1" t="s">
        <v>29</v>
      </c>
      <c r="B15" s="11">
        <v>42993</v>
      </c>
      <c r="C15">
        <v>2000</v>
      </c>
      <c r="D15">
        <v>4.71</v>
      </c>
    </row>
    <row r="16" spans="1:14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7"/>
  <sheetViews>
    <sheetView topLeftCell="DZ1" workbookViewId="0">
      <selection activeCell="EO7" sqref="E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70617.529999999984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</row>
    <row r="7" spans="1:14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</row>
    <row r="8" spans="1:145">
      <c r="A8" s="8">
        <f>B8/F2</f>
        <v>1.4017110216633158E-3</v>
      </c>
      <c r="B8" s="7">
        <f>SUM(D8:MI8)</f>
        <v>13394.470180810313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" si="68">EO6/EO7</f>
        <v>-730.66091051805347</v>
      </c>
    </row>
    <row r="9" spans="1:14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</row>
    <row r="10" spans="1:145">
      <c r="B10" s="10">
        <f>B6/B8</f>
        <v>5.2721405958386258</v>
      </c>
    </row>
    <row r="12" spans="1:145">
      <c r="C12" s="17" t="s">
        <v>26</v>
      </c>
      <c r="D12" s="17" t="s">
        <v>27</v>
      </c>
    </row>
    <row r="13" spans="1:145">
      <c r="C13" s="10">
        <v>1000</v>
      </c>
      <c r="D13" s="10">
        <v>7.5910000000000002</v>
      </c>
    </row>
    <row r="14" spans="1:145">
      <c r="C14">
        <v>900</v>
      </c>
      <c r="D14">
        <v>5.9</v>
      </c>
    </row>
    <row r="15" spans="1:145">
      <c r="A15" s="1" t="s">
        <v>28</v>
      </c>
      <c r="B15" s="38">
        <v>11232</v>
      </c>
      <c r="C15">
        <v>1900</v>
      </c>
      <c r="D15">
        <v>6</v>
      </c>
    </row>
    <row r="16" spans="1:14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7"/>
  <sheetViews>
    <sheetView topLeftCell="DZ1" workbookViewId="0">
      <selection activeCell="EO7" sqref="E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5">
      <c r="C2" s="1" t="s">
        <v>17</v>
      </c>
      <c r="D2" s="1" t="s">
        <v>7</v>
      </c>
      <c r="E2">
        <v>220.9</v>
      </c>
      <c r="F2">
        <f>E2*10000</f>
        <v>2209000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161551.26999999999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</row>
    <row r="7" spans="1:14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</row>
    <row r="8" spans="1:145">
      <c r="A8" s="8">
        <f>B8/F2</f>
        <v>8.3523452523400488E-3</v>
      </c>
      <c r="B8" s="7">
        <f>SUM(D8:MI8)</f>
        <v>18450.330662419168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</row>
    <row r="9" spans="1:14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</row>
    <row r="10" spans="1:145">
      <c r="B10" s="10">
        <f>B6/B8</f>
        <v>8.7560094697412723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5">
      <c r="AB11" s="1" t="s">
        <v>61</v>
      </c>
    </row>
    <row r="13" spans="1:145">
      <c r="C13" s="17" t="s">
        <v>26</v>
      </c>
      <c r="D13" s="17" t="s">
        <v>27</v>
      </c>
      <c r="E13" s="1" t="s">
        <v>28</v>
      </c>
    </row>
    <row r="14" spans="1:14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20"/>
  <sheetViews>
    <sheetView topLeftCell="DZ1" workbookViewId="0">
      <selection activeCell="EO7" sqref="E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>
      <c r="B6" s="15">
        <f>SUM(D6:MI6)</f>
        <v>4695.3200000000179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</row>
    <row r="7" spans="1:14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</row>
    <row r="8" spans="1:145">
      <c r="A8" s="8">
        <f>B8/F2</f>
        <v>8.0807509921857375E-3</v>
      </c>
      <c r="B8" s="7">
        <f>SUM(D8:MI8)</f>
        <v>765.24711895998939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</row>
    <row r="9" spans="1:14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</row>
    <row r="10" spans="1:145">
      <c r="B10">
        <f>B6/B8</f>
        <v>6.1356911821911879</v>
      </c>
    </row>
    <row r="16" spans="1:14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4"/>
  <sheetViews>
    <sheetView topLeftCell="DZ1" workbookViewId="0">
      <selection activeCell="EO7" sqref="E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5">
      <c r="C2" s="1" t="s">
        <v>11</v>
      </c>
      <c r="D2" s="1" t="s">
        <v>7</v>
      </c>
      <c r="E2">
        <v>4.05</v>
      </c>
      <c r="F2">
        <f>E2*10000</f>
        <v>40500</v>
      </c>
    </row>
    <row r="3" spans="1:145">
      <c r="C3" s="1" t="s">
        <v>1</v>
      </c>
    </row>
    <row r="4" spans="1:14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</row>
    <row r="5" spans="1:1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</row>
    <row r="6" spans="1:145" s="27" customFormat="1">
      <c r="B6" s="28">
        <f>SUM(D6:MI6)</f>
        <v>-15440.02999999999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</row>
    <row r="7" spans="1:14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</row>
    <row r="8" spans="1:145">
      <c r="A8" s="8">
        <f>B8/F2</f>
        <v>-3.0928835266946571E-2</v>
      </c>
      <c r="B8" s="7">
        <f>SUM(D8:MI8)</f>
        <v>-1252.6178283113361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</row>
    <row r="9" spans="1:14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</row>
    <row r="10" spans="1:145">
      <c r="B10" s="10">
        <f>B6/B8</f>
        <v>12.3262096794637</v>
      </c>
    </row>
    <row r="12" spans="1:145">
      <c r="C12" s="17" t="s">
        <v>26</v>
      </c>
      <c r="D12" s="17" t="s">
        <v>27</v>
      </c>
    </row>
    <row r="13" spans="1:145">
      <c r="C13" s="10">
        <v>300</v>
      </c>
      <c r="D13" s="10">
        <v>27.286999999999999</v>
      </c>
    </row>
    <row r="14" spans="1:14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2018-03-13T13:57:51Z</dcterms:modified>
</cp:coreProperties>
</file>