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/>
  </bookViews>
  <sheets>
    <sheet name="美的集团" sheetId="21" r:id="rId1"/>
    <sheet name="贵州茅台" sheetId="24" r:id="rId2"/>
    <sheet name="东阿阿胶" sheetId="25" r:id="rId3"/>
    <sheet name="云南白药" sheetId="2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21" l="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<sst xmlns="http://schemas.openxmlformats.org/spreadsheetml/2006/main" count="48" uniqueCount="15">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</sst>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美的集团!$D$9:$S$9</c:f>
              <c:numCache>
                <c:formatCode>#,##0.00;[Red]#,##0.00</c:formatCode>
                <c:ptCount val="16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722968"/>
        <c:axId val="2083047016"/>
      </c:lineChart>
      <c:catAx>
        <c:axId val="208572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047016"/>
        <c:crosses val="autoZero"/>
        <c:auto val="1"/>
        <c:lblAlgn val="ctr"/>
        <c:lblOffset val="100"/>
        <c:noMultiLvlLbl val="0"/>
      </c:catAx>
      <c:valAx>
        <c:axId val="20830470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722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美的集团!$D$11:$S$11</c:f>
              <c:numCache>
                <c:formatCode>[Red]0.00;[Green]\-0.00</c:formatCode>
                <c:ptCount val="16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美的集团!$D$12:$S$12</c:f>
              <c:numCache>
                <c:formatCode>[Red]0.00;[Green]\-0.00</c:formatCode>
                <c:ptCount val="16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美的集团!$D$13:$S$13</c:f>
              <c:numCache>
                <c:formatCode>[Red]0.00;[Green]\-0.00</c:formatCode>
                <c:ptCount val="16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47640"/>
        <c:axId val="2119368056"/>
      </c:lineChart>
      <c:catAx>
        <c:axId val="208254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368056"/>
        <c:crosses val="autoZero"/>
        <c:auto val="1"/>
        <c:lblAlgn val="ctr"/>
        <c:lblOffset val="100"/>
        <c:noMultiLvlLbl val="0"/>
      </c:catAx>
      <c:valAx>
        <c:axId val="2119368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547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贵州茅台!$D$9:$S$9</c:f>
              <c:numCache>
                <c:formatCode>#,##0.00;[Red]#,##0.00</c:formatCode>
                <c:ptCount val="1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026584"/>
        <c:axId val="2143519688"/>
      </c:lineChart>
      <c:catAx>
        <c:axId val="214402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519688"/>
        <c:crosses val="autoZero"/>
        <c:auto val="1"/>
        <c:lblAlgn val="ctr"/>
        <c:lblOffset val="100"/>
        <c:noMultiLvlLbl val="0"/>
      </c:catAx>
      <c:valAx>
        <c:axId val="21435196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026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贵州茅台!$D$11:$S$11</c:f>
              <c:numCache>
                <c:formatCode>[Red]0.00;[Green]\-0.00</c:formatCode>
                <c:ptCount val="1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贵州茅台!$D$12:$S$12</c:f>
              <c:numCache>
                <c:formatCode>[Red]0.00;[Green]\-0.00</c:formatCode>
                <c:ptCount val="1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贵州茅台!$D$13:$S$13</c:f>
              <c:numCache>
                <c:formatCode>[Red]0.00;[Green]\-0.00</c:formatCode>
                <c:ptCount val="1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004616"/>
        <c:axId val="1782930408"/>
      </c:lineChart>
      <c:catAx>
        <c:axId val="-209800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930408"/>
        <c:crosses val="autoZero"/>
        <c:auto val="1"/>
        <c:lblAlgn val="ctr"/>
        <c:lblOffset val="100"/>
        <c:noMultiLvlLbl val="0"/>
      </c:catAx>
      <c:valAx>
        <c:axId val="1782930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004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东阿阿胶!$D$9:$S$9</c:f>
              <c:numCache>
                <c:formatCode>#,##0.00;[Red]#,##0.00</c:formatCode>
                <c:ptCount val="16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983080"/>
        <c:axId val="2120176360"/>
      </c:lineChart>
      <c:catAx>
        <c:axId val="176798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176360"/>
        <c:crosses val="autoZero"/>
        <c:auto val="1"/>
        <c:lblAlgn val="ctr"/>
        <c:lblOffset val="100"/>
        <c:noMultiLvlLbl val="0"/>
      </c:catAx>
      <c:valAx>
        <c:axId val="21201763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7983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东阿阿胶!$D$11:$S$11</c:f>
              <c:numCache>
                <c:formatCode>[Red]0.00;[Green]\-0.00</c:formatCode>
                <c:ptCount val="16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东阿阿胶!$D$12:$S$12</c:f>
              <c:numCache>
                <c:formatCode>[Red]0.00;[Green]\-0.00</c:formatCode>
                <c:ptCount val="16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东阿阿胶!$D$13:$S$13</c:f>
              <c:numCache>
                <c:formatCode>[Red]0.00;[Green]\-0.00</c:formatCode>
                <c:ptCount val="16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876552"/>
        <c:axId val="2143888312"/>
      </c:lineChart>
      <c:catAx>
        <c:axId val="214387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888312"/>
        <c:crosses val="autoZero"/>
        <c:auto val="1"/>
        <c:lblAlgn val="ctr"/>
        <c:lblOffset val="100"/>
        <c:noMultiLvlLbl val="0"/>
      </c:catAx>
      <c:valAx>
        <c:axId val="214388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876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云南白药!$D$9:$S$9</c:f>
              <c:numCache>
                <c:formatCode>#,##0.00;[Red]#,##0.00</c:formatCode>
                <c:ptCount val="1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571928"/>
        <c:axId val="2058697192"/>
      </c:lineChart>
      <c:catAx>
        <c:axId val="211457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697192"/>
        <c:crosses val="autoZero"/>
        <c:auto val="1"/>
        <c:lblAlgn val="ctr"/>
        <c:lblOffset val="100"/>
        <c:noMultiLvlLbl val="0"/>
      </c:catAx>
      <c:valAx>
        <c:axId val="20586971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4571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云南白药!$D$11:$S$11</c:f>
              <c:numCache>
                <c:formatCode>[Red]0.00;[Green]\-0.00</c:formatCode>
                <c:ptCount val="1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云南白药!$D$12:$S$12</c:f>
              <c:numCache>
                <c:formatCode>[Red]0.00;[Green]\-0.00</c:formatCode>
                <c:ptCount val="1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云南白药!$D$13:$S$13</c:f>
              <c:numCache>
                <c:formatCode>[Red]0.00;[Green]\-0.00</c:formatCode>
                <c:ptCount val="1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577592"/>
        <c:axId val="2114191192"/>
      </c:lineChart>
      <c:catAx>
        <c:axId val="211457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191192"/>
        <c:crosses val="autoZero"/>
        <c:auto val="1"/>
        <c:lblAlgn val="ctr"/>
        <c:lblOffset val="100"/>
        <c:noMultiLvlLbl val="0"/>
      </c:catAx>
      <c:valAx>
        <c:axId val="2114191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577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19</xdr:row>
      <xdr:rowOff>38100</xdr:rowOff>
    </xdr:from>
    <xdr:to>
      <xdr:col>16</xdr:col>
      <xdr:colOff>450850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1212850</xdr:colOff>
      <xdr:row>18</xdr:row>
      <xdr:rowOff>38100</xdr:rowOff>
    </xdr:from>
    <xdr:to>
      <xdr:col>8</xdr:col>
      <xdr:colOff>425450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14</xdr:row>
      <xdr:rowOff>165100</xdr:rowOff>
    </xdr:from>
    <xdr:to>
      <xdr:col>13</xdr:col>
      <xdr:colOff>400050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7</xdr:col>
      <xdr:colOff>209550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15</xdr:row>
      <xdr:rowOff>114300</xdr:rowOff>
    </xdr:from>
    <xdr:to>
      <xdr:col>15</xdr:col>
      <xdr:colOff>590550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19</xdr:row>
      <xdr:rowOff>127000</xdr:rowOff>
    </xdr:from>
    <xdr:to>
      <xdr:col>6</xdr:col>
      <xdr:colOff>679450</xdr:colOff>
      <xdr:row>34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16</xdr:col>
      <xdr:colOff>311150</xdr:colOff>
      <xdr:row>30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641350</xdr:colOff>
      <xdr:row>18</xdr:row>
      <xdr:rowOff>25400</xdr:rowOff>
    </xdr:from>
    <xdr:to>
      <xdr:col>7</xdr:col>
      <xdr:colOff>679450</xdr:colOff>
      <xdr:row>32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workbookViewId="0">
      <selection activeCell="Q7" sqref="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">
      <c r="A1" s="6"/>
      <c r="B1" s="6"/>
      <c r="C1" s="6"/>
      <c r="D1" s="6"/>
      <c r="E1" s="6"/>
      <c r="F1" s="6"/>
    </row>
    <row r="2" spans="1:17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7">
      <c r="A3" s="6"/>
      <c r="B3" s="6"/>
      <c r="C3" s="8" t="s">
        <v>0</v>
      </c>
      <c r="D3" s="6"/>
      <c r="E3" s="6"/>
      <c r="F3" s="6"/>
    </row>
    <row r="4" spans="1:1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</row>
    <row r="5" spans="1:1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</row>
    <row r="6" spans="1:17">
      <c r="A6" s="6"/>
      <c r="B6" s="12">
        <f>SUM(D6:IX6)</f>
        <v>31171.770000000008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</row>
    <row r="7" spans="1:17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</row>
    <row r="8" spans="1:17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</row>
    <row r="9" spans="1:17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</row>
    <row r="10" spans="1:17">
      <c r="A10" s="4">
        <f>B10/F2</f>
        <v>7.9085934311289973E-4</v>
      </c>
      <c r="B10" s="3">
        <f>SUM(D10:IX10)</f>
        <v>498.87407363561715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" si="4">Q6/Q9</f>
        <v>75.283327874222081</v>
      </c>
    </row>
    <row r="11" spans="1:17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</row>
    <row r="12" spans="1:17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</row>
    <row r="13" spans="1:17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</row>
    <row r="14" spans="1:17">
      <c r="A14" s="6"/>
      <c r="B14" s="6">
        <f>B6/B10</f>
        <v>62.484245318324952</v>
      </c>
      <c r="C14" s="6"/>
      <c r="D14" s="6"/>
      <c r="E14" s="6"/>
      <c r="F14" s="6"/>
    </row>
    <row r="15" spans="1:17">
      <c r="A15" s="6"/>
      <c r="B15" s="6"/>
      <c r="C15" s="6"/>
      <c r="D15" s="6"/>
      <c r="E15" s="6"/>
      <c r="F15" s="6"/>
    </row>
    <row r="16" spans="1:1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Q7" sqref="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">
      <c r="A1" s="6"/>
      <c r="B1" s="6"/>
      <c r="C1" s="6"/>
      <c r="D1" s="6"/>
      <c r="E1" s="6"/>
      <c r="F1" s="6"/>
    </row>
    <row r="2" spans="1:17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7">
      <c r="A3" s="6"/>
      <c r="B3" s="6"/>
      <c r="C3" s="1" t="s">
        <v>0</v>
      </c>
    </row>
    <row r="4" spans="1:1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</row>
    <row r="5" spans="1:1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</row>
    <row r="6" spans="1:17">
      <c r="A6" s="6"/>
      <c r="B6" s="12">
        <f>SUM(D6:IX6)</f>
        <v>2149.8300000000004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</row>
    <row r="7" spans="1:17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</row>
    <row r="8" spans="1:17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</row>
    <row r="9" spans="1:17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</row>
    <row r="10" spans="1:17" s="9" customFormat="1">
      <c r="A10" s="19">
        <f>B10/F2</f>
        <v>2.342699717457616E-5</v>
      </c>
      <c r="B10" s="20">
        <f>SUM(D10:IX10)</f>
        <v>2.9424308451267658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" si="4">Q6/Q9</f>
        <v>4.9018089674104315E-2</v>
      </c>
    </row>
    <row r="11" spans="1:17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</row>
    <row r="12" spans="1:17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</row>
    <row r="13" spans="1:17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</row>
    <row r="14" spans="1:17">
      <c r="A14" s="6"/>
      <c r="B14" s="6">
        <f>B6/B10</f>
        <v>730.63059529862335</v>
      </c>
      <c r="C14" s="6"/>
      <c r="D14" s="6"/>
      <c r="E14" s="6"/>
      <c r="F14" s="6"/>
    </row>
    <row r="15" spans="1:17">
      <c r="A15" s="6"/>
      <c r="B15" s="6"/>
      <c r="C15" s="6"/>
      <c r="D15" s="6"/>
      <c r="E15" s="6"/>
      <c r="F15" s="6"/>
    </row>
    <row r="16" spans="1:1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Q9" sqref="Q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">
      <c r="A1" s="6"/>
      <c r="B1" s="6"/>
      <c r="C1" s="6"/>
      <c r="D1" s="6"/>
      <c r="E1" s="6"/>
      <c r="F1" s="6"/>
    </row>
    <row r="2" spans="1:17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7">
      <c r="A3" s="6"/>
      <c r="B3" s="6"/>
      <c r="C3" s="1" t="s">
        <v>0</v>
      </c>
    </row>
    <row r="4" spans="1:1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</row>
    <row r="5" spans="1:1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</row>
    <row r="6" spans="1:17">
      <c r="A6" s="6"/>
      <c r="B6" s="12">
        <f>SUM(D6:IX6)</f>
        <v>-10813.1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</row>
    <row r="7" spans="1:17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</row>
    <row r="8" spans="1:17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</row>
    <row r="9" spans="1:17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</row>
    <row r="10" spans="1:17">
      <c r="A10" s="4">
        <f>B10/F2</f>
        <v>-2.6935709168135536E-3</v>
      </c>
      <c r="B10" s="3">
        <f>SUM(D10:IX10)</f>
        <v>-176.15953795960641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" si="4">Q6/Q9</f>
        <v>-8.326611570247934</v>
      </c>
    </row>
    <row r="11" spans="1:17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</row>
    <row r="12" spans="1:17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</row>
    <row r="13" spans="1:17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</row>
    <row r="14" spans="1:17">
      <c r="A14" s="6"/>
      <c r="B14" s="6">
        <f>B6/B10</f>
        <v>61.382427118306005</v>
      </c>
      <c r="C14" s="6"/>
      <c r="D14" s="6"/>
      <c r="E14" s="6"/>
      <c r="F14" s="6"/>
    </row>
    <row r="15" spans="1:17">
      <c r="A15" s="6"/>
      <c r="B15" s="6"/>
      <c r="C15" s="6"/>
      <c r="D15" s="6"/>
      <c r="E15" s="6"/>
      <c r="F15" s="6"/>
    </row>
    <row r="16" spans="1:1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Q9" sqref="Q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">
      <c r="A1" s="6"/>
      <c r="B1" s="6"/>
      <c r="C1" s="6"/>
      <c r="D1" s="6"/>
      <c r="E1" s="6"/>
      <c r="F1" s="6"/>
    </row>
    <row r="2" spans="1:1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7">
      <c r="A3" s="6"/>
      <c r="B3" s="6"/>
      <c r="C3" s="1" t="s">
        <v>0</v>
      </c>
    </row>
    <row r="4" spans="1:1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</row>
    <row r="5" spans="1:1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</row>
    <row r="6" spans="1:17">
      <c r="A6" s="6"/>
      <c r="B6" s="12">
        <f>SUM(D6:IX6)</f>
        <v>4419.5400000000018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</row>
    <row r="7" spans="1:1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</row>
    <row r="8" spans="1:1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</row>
    <row r="9" spans="1:1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</row>
    <row r="10" spans="1:17">
      <c r="A10" s="4">
        <f>B10/F2</f>
        <v>4.0787909572108301E-4</v>
      </c>
      <c r="B10" s="3">
        <f>SUM(D10:IX10)</f>
        <v>42.460213864564743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" si="4">Q6/Q9</f>
        <v>-2.1539393939393938</v>
      </c>
    </row>
    <row r="11" spans="1:1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</row>
    <row r="12" spans="1:1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</row>
    <row r="13" spans="1:1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</row>
    <row r="14" spans="1:17">
      <c r="A14" s="6"/>
      <c r="B14" s="6">
        <f>B6/B10</f>
        <v>104.086616569973</v>
      </c>
      <c r="C14" s="6"/>
      <c r="D14" s="6"/>
      <c r="E14" s="6"/>
      <c r="F14" s="6"/>
    </row>
    <row r="15" spans="1:17">
      <c r="A15" s="6"/>
      <c r="B15" s="6"/>
      <c r="C15" s="6"/>
      <c r="D15" s="6"/>
      <c r="E15" s="6"/>
      <c r="F15" s="6"/>
    </row>
    <row r="16" spans="1:1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美的集团</vt:lpstr>
      <vt:lpstr>贵州茅台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2018-03-13T14:01:46Z</dcterms:modified>
</cp:coreProperties>
</file>