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G8" i="20" l="1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<sst xmlns="http://schemas.openxmlformats.org/spreadsheetml/2006/main" count="335" uniqueCount="89">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</sst>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7336"/>
        <c:axId val="2130810648"/>
      </c:lineChart>
      <c:catAx>
        <c:axId val="213079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0648"/>
        <c:crosses val="autoZero"/>
        <c:auto val="1"/>
        <c:lblAlgn val="ctr"/>
        <c:lblOffset val="100"/>
        <c:tickLblSkip val="2"/>
        <c:noMultiLvlLbl val="0"/>
      </c:catAx>
      <c:valAx>
        <c:axId val="21308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9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53448"/>
        <c:axId val="2112650456"/>
      </c:lineChart>
      <c:catAx>
        <c:axId val="21126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50456"/>
        <c:crosses val="autoZero"/>
        <c:auto val="1"/>
        <c:lblAlgn val="ctr"/>
        <c:lblOffset val="100"/>
        <c:noMultiLvlLbl val="0"/>
      </c:catAx>
      <c:valAx>
        <c:axId val="2112650456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6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11064"/>
        <c:axId val="2112614072"/>
      </c:lineChart>
      <c:catAx>
        <c:axId val="21126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14072"/>
        <c:crosses val="autoZero"/>
        <c:auto val="1"/>
        <c:lblAlgn val="ctr"/>
        <c:lblOffset val="100"/>
        <c:noMultiLvlLbl val="0"/>
      </c:catAx>
      <c:valAx>
        <c:axId val="21126140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61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46664"/>
        <c:axId val="2112541848"/>
      </c:lineChart>
      <c:catAx>
        <c:axId val="21125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41848"/>
        <c:crosses val="autoZero"/>
        <c:auto val="1"/>
        <c:lblAlgn val="ctr"/>
        <c:lblOffset val="100"/>
        <c:noMultiLvlLbl val="0"/>
      </c:catAx>
      <c:valAx>
        <c:axId val="211254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54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80536"/>
        <c:axId val="2112475432"/>
      </c:lineChart>
      <c:catAx>
        <c:axId val="21124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75432"/>
        <c:crosses val="autoZero"/>
        <c:auto val="1"/>
        <c:lblAlgn val="ctr"/>
        <c:lblOffset val="100"/>
        <c:noMultiLvlLbl val="0"/>
      </c:catAx>
      <c:valAx>
        <c:axId val="2112475432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48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48200"/>
        <c:axId val="2112447496"/>
      </c:lineChart>
      <c:catAx>
        <c:axId val="21124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47496"/>
        <c:crosses val="autoZero"/>
        <c:auto val="1"/>
        <c:lblAlgn val="ctr"/>
        <c:lblOffset val="100"/>
        <c:noMultiLvlLbl val="0"/>
      </c:catAx>
      <c:valAx>
        <c:axId val="211244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4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77928"/>
        <c:axId val="2112380936"/>
      </c:lineChart>
      <c:catAx>
        <c:axId val="21123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80936"/>
        <c:crosses val="autoZero"/>
        <c:auto val="1"/>
        <c:lblAlgn val="ctr"/>
        <c:lblOffset val="100"/>
        <c:noMultiLvlLbl val="0"/>
      </c:catAx>
      <c:valAx>
        <c:axId val="211238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37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16792"/>
        <c:axId val="2112309688"/>
      </c:lineChart>
      <c:catAx>
        <c:axId val="211231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09688"/>
        <c:crosses val="autoZero"/>
        <c:auto val="1"/>
        <c:lblAlgn val="ctr"/>
        <c:lblOffset val="100"/>
        <c:noMultiLvlLbl val="0"/>
      </c:catAx>
      <c:valAx>
        <c:axId val="2112309688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31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33448"/>
        <c:axId val="2112228584"/>
      </c:lineChart>
      <c:catAx>
        <c:axId val="211223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28584"/>
        <c:crosses val="autoZero"/>
        <c:auto val="1"/>
        <c:lblAlgn val="ctr"/>
        <c:lblOffset val="100"/>
        <c:noMultiLvlLbl val="0"/>
      </c:catAx>
      <c:valAx>
        <c:axId val="211222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23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50056"/>
        <c:axId val="2112146088"/>
      </c:lineChart>
      <c:catAx>
        <c:axId val="21121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46088"/>
        <c:crosses val="autoZero"/>
        <c:auto val="1"/>
        <c:lblAlgn val="ctr"/>
        <c:lblOffset val="100"/>
        <c:noMultiLvlLbl val="0"/>
      </c:catAx>
      <c:valAx>
        <c:axId val="211214608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15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6344"/>
        <c:axId val="2112062920"/>
      </c:lineChart>
      <c:catAx>
        <c:axId val="211206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62920"/>
        <c:crosses val="autoZero"/>
        <c:auto val="1"/>
        <c:lblAlgn val="ctr"/>
        <c:lblOffset val="100"/>
        <c:noMultiLvlLbl val="0"/>
      </c:catAx>
      <c:valAx>
        <c:axId val="211206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0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74664"/>
        <c:axId val="2131079176"/>
      </c:lineChart>
      <c:catAx>
        <c:axId val="21310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79176"/>
        <c:crosses val="autoZero"/>
        <c:auto val="1"/>
        <c:lblAlgn val="ctr"/>
        <c:lblOffset val="100"/>
        <c:tickLblSkip val="2"/>
        <c:noMultiLvlLbl val="0"/>
      </c:catAx>
      <c:valAx>
        <c:axId val="21310791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07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15704"/>
        <c:axId val="2112007208"/>
      </c:lineChart>
      <c:catAx>
        <c:axId val="21120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07208"/>
        <c:crosses val="autoZero"/>
        <c:auto val="1"/>
        <c:lblAlgn val="ctr"/>
        <c:lblOffset val="100"/>
        <c:noMultiLvlLbl val="0"/>
      </c:catAx>
      <c:valAx>
        <c:axId val="21120072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1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36968"/>
        <c:axId val="2111928840"/>
      </c:lineChart>
      <c:catAx>
        <c:axId val="211193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28840"/>
        <c:crosses val="autoZero"/>
        <c:auto val="1"/>
        <c:lblAlgn val="ctr"/>
        <c:lblOffset val="100"/>
        <c:noMultiLvlLbl val="0"/>
      </c:catAx>
      <c:valAx>
        <c:axId val="211192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3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67720"/>
        <c:axId val="2111862184"/>
      </c:lineChart>
      <c:catAx>
        <c:axId val="21118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62184"/>
        <c:crosses val="autoZero"/>
        <c:auto val="1"/>
        <c:lblAlgn val="ctr"/>
        <c:lblOffset val="100"/>
        <c:noMultiLvlLbl val="0"/>
      </c:catAx>
      <c:valAx>
        <c:axId val="21118621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86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34296"/>
        <c:axId val="-2063946072"/>
      </c:lineChart>
      <c:catAx>
        <c:axId val="-206423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46072"/>
        <c:crosses val="autoZero"/>
        <c:auto val="1"/>
        <c:lblAlgn val="ctr"/>
        <c:lblOffset val="100"/>
        <c:noMultiLvlLbl val="0"/>
      </c:catAx>
      <c:valAx>
        <c:axId val="-20639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3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98568"/>
        <c:axId val="-2066695544"/>
      </c:lineChart>
      <c:catAx>
        <c:axId val="-206669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95544"/>
        <c:crosses val="autoZero"/>
        <c:auto val="1"/>
        <c:lblAlgn val="ctr"/>
        <c:lblOffset val="100"/>
        <c:noMultiLvlLbl val="0"/>
      </c:catAx>
      <c:valAx>
        <c:axId val="-20666955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69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09336"/>
        <c:axId val="2102196216"/>
      </c:lineChart>
      <c:catAx>
        <c:axId val="21022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6216"/>
        <c:crosses val="autoZero"/>
        <c:auto val="1"/>
        <c:lblAlgn val="ctr"/>
        <c:lblOffset val="100"/>
        <c:noMultiLvlLbl val="0"/>
      </c:catAx>
      <c:valAx>
        <c:axId val="210219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0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46200"/>
        <c:axId val="2102035352"/>
      </c:lineChart>
      <c:catAx>
        <c:axId val="210204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35352"/>
        <c:crosses val="autoZero"/>
        <c:auto val="1"/>
        <c:lblAlgn val="ctr"/>
        <c:lblOffset val="100"/>
        <c:noMultiLvlLbl val="0"/>
      </c:catAx>
      <c:valAx>
        <c:axId val="210203535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04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40408"/>
        <c:axId val="2093946616"/>
      </c:lineChart>
      <c:catAx>
        <c:axId val="20935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46616"/>
        <c:crosses val="autoZero"/>
        <c:auto val="1"/>
        <c:lblAlgn val="ctr"/>
        <c:lblOffset val="100"/>
        <c:noMultiLvlLbl val="0"/>
      </c:catAx>
      <c:valAx>
        <c:axId val="209394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28808"/>
        <c:axId val="2093218552"/>
      </c:lineChart>
      <c:catAx>
        <c:axId val="20935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8552"/>
        <c:crosses val="autoZero"/>
        <c:auto val="1"/>
        <c:lblAlgn val="ctr"/>
        <c:lblOffset val="100"/>
        <c:noMultiLvlLbl val="0"/>
      </c:catAx>
      <c:valAx>
        <c:axId val="209321855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2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52296"/>
        <c:axId val="2101843544"/>
      </c:lineChart>
      <c:catAx>
        <c:axId val="21018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43544"/>
        <c:crosses val="autoZero"/>
        <c:auto val="1"/>
        <c:lblAlgn val="ctr"/>
        <c:lblOffset val="100"/>
        <c:noMultiLvlLbl val="0"/>
      </c:catAx>
      <c:valAx>
        <c:axId val="210184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5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56200"/>
        <c:axId val="2131401448"/>
      </c:lineChart>
      <c:catAx>
        <c:axId val="213135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01448"/>
        <c:crosses val="autoZero"/>
        <c:auto val="1"/>
        <c:lblAlgn val="ctr"/>
        <c:lblOffset val="100"/>
        <c:noMultiLvlLbl val="0"/>
      </c:catAx>
      <c:valAx>
        <c:axId val="213140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35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61816"/>
        <c:axId val="2101643240"/>
      </c:lineChart>
      <c:catAx>
        <c:axId val="21016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43240"/>
        <c:crosses val="autoZero"/>
        <c:auto val="1"/>
        <c:lblAlgn val="ctr"/>
        <c:lblOffset val="100"/>
        <c:noMultiLvlLbl val="0"/>
      </c:catAx>
      <c:valAx>
        <c:axId val="210164324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25352"/>
        <c:axId val="2093985832"/>
      </c:lineChart>
      <c:catAx>
        <c:axId val="2112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85832"/>
        <c:crosses val="autoZero"/>
        <c:auto val="1"/>
        <c:lblAlgn val="ctr"/>
        <c:lblOffset val="100"/>
        <c:noMultiLvlLbl val="0"/>
      </c:catAx>
      <c:valAx>
        <c:axId val="209398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17576"/>
        <c:axId val="2093915672"/>
      </c:lineChart>
      <c:catAx>
        <c:axId val="209391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15672"/>
        <c:crosses val="autoZero"/>
        <c:auto val="1"/>
        <c:lblAlgn val="ctr"/>
        <c:lblOffset val="100"/>
        <c:noMultiLvlLbl val="0"/>
      </c:catAx>
      <c:valAx>
        <c:axId val="2093915672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91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80536"/>
        <c:axId val="2093879160"/>
      </c:lineChart>
      <c:catAx>
        <c:axId val="20938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79160"/>
        <c:crosses val="autoZero"/>
        <c:auto val="1"/>
        <c:lblAlgn val="ctr"/>
        <c:lblOffset val="100"/>
        <c:noMultiLvlLbl val="0"/>
      </c:catAx>
      <c:valAx>
        <c:axId val="2093879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88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02568"/>
        <c:axId val="2101498280"/>
      </c:lineChart>
      <c:catAx>
        <c:axId val="21015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98280"/>
        <c:crosses val="autoZero"/>
        <c:auto val="1"/>
        <c:lblAlgn val="ctr"/>
        <c:lblOffset val="100"/>
        <c:noMultiLvlLbl val="0"/>
      </c:catAx>
      <c:valAx>
        <c:axId val="210149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9032"/>
        <c:axId val="-2098954632"/>
      </c:lineChart>
      <c:catAx>
        <c:axId val="-20991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54632"/>
        <c:crosses val="autoZero"/>
        <c:auto val="1"/>
        <c:lblAlgn val="ctr"/>
        <c:lblOffset val="100"/>
        <c:noMultiLvlLbl val="0"/>
      </c:catAx>
      <c:valAx>
        <c:axId val="-209895463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14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62264"/>
        <c:axId val="-2098269304"/>
      </c:lineChart>
      <c:catAx>
        <c:axId val="-20982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69304"/>
        <c:crosses val="autoZero"/>
        <c:auto val="1"/>
        <c:lblAlgn val="ctr"/>
        <c:lblOffset val="100"/>
        <c:noMultiLvlLbl val="0"/>
      </c:catAx>
      <c:valAx>
        <c:axId val="-209826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25112"/>
        <c:axId val="-2098322104"/>
      </c:lineChart>
      <c:catAx>
        <c:axId val="-209832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22104"/>
        <c:crosses val="autoZero"/>
        <c:auto val="1"/>
        <c:lblAlgn val="ctr"/>
        <c:lblOffset val="100"/>
        <c:noMultiLvlLbl val="0"/>
      </c:catAx>
      <c:valAx>
        <c:axId val="-2098322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32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94520"/>
        <c:axId val="2093786424"/>
      </c:lineChart>
      <c:catAx>
        <c:axId val="20937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86424"/>
        <c:crosses val="autoZero"/>
        <c:auto val="1"/>
        <c:lblAlgn val="ctr"/>
        <c:lblOffset val="100"/>
        <c:noMultiLvlLbl val="0"/>
      </c:catAx>
      <c:valAx>
        <c:axId val="209378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7320"/>
        <c:axId val="2093630184"/>
      </c:lineChart>
      <c:catAx>
        <c:axId val="20936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0184"/>
        <c:crosses val="autoZero"/>
        <c:auto val="1"/>
        <c:lblAlgn val="ctr"/>
        <c:lblOffset val="100"/>
        <c:noMultiLvlLbl val="0"/>
      </c:catAx>
      <c:valAx>
        <c:axId val="20936301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31144"/>
        <c:axId val="-2063814360"/>
      </c:lineChart>
      <c:catAx>
        <c:axId val="213173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14360"/>
        <c:crosses val="autoZero"/>
        <c:auto val="1"/>
        <c:lblAlgn val="ctr"/>
        <c:lblOffset val="100"/>
        <c:noMultiLvlLbl val="0"/>
      </c:catAx>
      <c:valAx>
        <c:axId val="-20638143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73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72008"/>
        <c:axId val="2093455336"/>
      </c:lineChart>
      <c:catAx>
        <c:axId val="209347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55336"/>
        <c:crosses val="autoZero"/>
        <c:auto val="1"/>
        <c:lblAlgn val="ctr"/>
        <c:lblOffset val="100"/>
        <c:noMultiLvlLbl val="0"/>
      </c:catAx>
      <c:valAx>
        <c:axId val="209345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7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68984"/>
        <c:axId val="2093262808"/>
      </c:lineChart>
      <c:catAx>
        <c:axId val="209326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2808"/>
        <c:crosses val="autoZero"/>
        <c:auto val="1"/>
        <c:lblAlgn val="ctr"/>
        <c:lblOffset val="100"/>
        <c:noMultiLvlLbl val="0"/>
      </c:catAx>
      <c:valAx>
        <c:axId val="20932628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6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79128"/>
        <c:axId val="-2098376120"/>
      </c:lineChart>
      <c:catAx>
        <c:axId val="-20983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76120"/>
        <c:crosses val="autoZero"/>
        <c:auto val="1"/>
        <c:lblAlgn val="ctr"/>
        <c:lblOffset val="100"/>
        <c:noMultiLvlLbl val="0"/>
      </c:catAx>
      <c:valAx>
        <c:axId val="-209837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28776"/>
        <c:axId val="-2098450152"/>
      </c:lineChart>
      <c:catAx>
        <c:axId val="-20984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50152"/>
        <c:crosses val="autoZero"/>
        <c:auto val="1"/>
        <c:lblAlgn val="ctr"/>
        <c:lblOffset val="100"/>
        <c:noMultiLvlLbl val="0"/>
      </c:catAx>
      <c:valAx>
        <c:axId val="-20984501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42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94104"/>
        <c:axId val="-2098509320"/>
      </c:lineChart>
      <c:catAx>
        <c:axId val="-20984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9320"/>
        <c:crosses val="autoZero"/>
        <c:auto val="1"/>
        <c:lblAlgn val="ctr"/>
        <c:lblOffset val="100"/>
        <c:noMultiLvlLbl val="0"/>
      </c:catAx>
      <c:valAx>
        <c:axId val="-209850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49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5368"/>
        <c:axId val="-2098564568"/>
      </c:lineChart>
      <c:catAx>
        <c:axId val="-20985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64568"/>
        <c:crosses val="autoZero"/>
        <c:auto val="1"/>
        <c:lblAlgn val="ctr"/>
        <c:lblOffset val="100"/>
        <c:noMultiLvlLbl val="0"/>
      </c:catAx>
      <c:valAx>
        <c:axId val="-2098564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51112"/>
        <c:axId val="2093126120"/>
      </c:lineChart>
      <c:catAx>
        <c:axId val="20931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26120"/>
        <c:crosses val="autoZero"/>
        <c:auto val="1"/>
        <c:lblAlgn val="ctr"/>
        <c:lblOffset val="100"/>
        <c:noMultiLvlLbl val="0"/>
      </c:catAx>
      <c:valAx>
        <c:axId val="209312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5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78968"/>
        <c:axId val="2092976600"/>
      </c:lineChart>
      <c:catAx>
        <c:axId val="20929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6600"/>
        <c:crosses val="autoZero"/>
        <c:auto val="1"/>
        <c:lblAlgn val="ctr"/>
        <c:lblOffset val="100"/>
        <c:noMultiLvlLbl val="0"/>
      </c:catAx>
      <c:valAx>
        <c:axId val="20929766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7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64824"/>
        <c:axId val="2109966024"/>
      </c:lineChart>
      <c:catAx>
        <c:axId val="211026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6024"/>
        <c:crosses val="autoZero"/>
        <c:auto val="1"/>
        <c:lblAlgn val="ctr"/>
        <c:lblOffset val="100"/>
        <c:noMultiLvlLbl val="0"/>
      </c:catAx>
      <c:valAx>
        <c:axId val="210996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6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38616"/>
        <c:axId val="2110252056"/>
      </c:lineChart>
      <c:catAx>
        <c:axId val="21102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52056"/>
        <c:crosses val="autoZero"/>
        <c:auto val="1"/>
        <c:lblAlgn val="ctr"/>
        <c:lblOffset val="100"/>
        <c:noMultiLvlLbl val="0"/>
      </c:catAx>
      <c:valAx>
        <c:axId val="21102520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3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98824"/>
        <c:axId val="2112862936"/>
      </c:lineChart>
      <c:catAx>
        <c:axId val="21048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62936"/>
        <c:crosses val="autoZero"/>
        <c:auto val="1"/>
        <c:lblAlgn val="ctr"/>
        <c:lblOffset val="100"/>
        <c:noMultiLvlLbl val="0"/>
      </c:catAx>
      <c:valAx>
        <c:axId val="211286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03848"/>
        <c:axId val="2112784344"/>
      </c:lineChart>
      <c:catAx>
        <c:axId val="21128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84344"/>
        <c:crosses val="autoZero"/>
        <c:auto val="1"/>
        <c:lblAlgn val="ctr"/>
        <c:lblOffset val="100"/>
        <c:noMultiLvlLbl val="0"/>
      </c:catAx>
      <c:valAx>
        <c:axId val="21127843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8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16232"/>
        <c:axId val="2112712664"/>
      </c:lineChart>
      <c:catAx>
        <c:axId val="21127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12664"/>
        <c:crosses val="autoZero"/>
        <c:auto val="1"/>
        <c:lblAlgn val="ctr"/>
        <c:lblOffset val="100"/>
        <c:noMultiLvlLbl val="0"/>
      </c:catAx>
      <c:valAx>
        <c:axId val="211271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1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5"/>
  <sheetViews>
    <sheetView topLeftCell="FD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</row>
    <row r="5" spans="1:17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</row>
    <row r="6" spans="1:172">
      <c r="A6" s="10"/>
      <c r="B6" s="34">
        <f>SUM(D6:MI6)</f>
        <v>-205988.68999999994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</row>
    <row r="7" spans="1:17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</row>
    <row r="8" spans="1:172">
      <c r="A8" s="8">
        <f>B8/F2</f>
        <v>-6.2299453089445945E-3</v>
      </c>
      <c r="B8" s="7">
        <f>SUM(D8:MI8)</f>
        <v>-3929.8495008822501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" si="79">FP6/FP7</f>
        <v>-221.39960559340264</v>
      </c>
    </row>
    <row r="9" spans="1:17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</row>
    <row r="10" spans="1:172">
      <c r="A10" s="10"/>
      <c r="B10" s="10">
        <f>B6/B8</f>
        <v>52.416432220560999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9"/>
  <sheetViews>
    <sheetView topLeftCell="GR1" workbookViewId="0">
      <selection activeCell="GZ7" sqref="G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8">
      <c r="C2" s="1" t="s">
        <v>20</v>
      </c>
      <c r="D2" s="1" t="s">
        <v>7</v>
      </c>
      <c r="E2">
        <v>16.73</v>
      </c>
      <c r="F2">
        <f>E2*10000</f>
        <v>167300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-11042.850000000009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</row>
    <row r="7" spans="1:20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</row>
    <row r="8" spans="1:208">
      <c r="A8" s="8">
        <f>B8/F2</f>
        <v>-1.5754465518008277E-2</v>
      </c>
      <c r="B8" s="7">
        <f>SUM(D8:MI8)</f>
        <v>-2635.7220811627849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" si="98">GZ6/GZ7</f>
        <v>39.141826923076927</v>
      </c>
    </row>
    <row r="9" spans="1:20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</row>
    <row r="10" spans="1:208">
      <c r="B10" s="10">
        <f>B6/B8</f>
        <v>4.1896867954789467</v>
      </c>
    </row>
    <row r="12" spans="1:208">
      <c r="C12" s="17" t="s">
        <v>26</v>
      </c>
      <c r="D12" s="17" t="s">
        <v>27</v>
      </c>
    </row>
    <row r="13" spans="1:208">
      <c r="C13" s="10">
        <v>400</v>
      </c>
      <c r="D13" s="10">
        <v>8.4030000000000005</v>
      </c>
    </row>
    <row r="14" spans="1:208">
      <c r="A14" s="1" t="s">
        <v>29</v>
      </c>
      <c r="B14" s="23">
        <v>42991</v>
      </c>
      <c r="C14">
        <v>2000</v>
      </c>
      <c r="D14">
        <v>4.75</v>
      </c>
    </row>
    <row r="15" spans="1:208">
      <c r="A15" s="1" t="s">
        <v>29</v>
      </c>
      <c r="B15" s="11">
        <v>42993</v>
      </c>
      <c r="C15">
        <v>2000</v>
      </c>
      <c r="D15">
        <v>4.71</v>
      </c>
    </row>
    <row r="16" spans="1:20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20"/>
  <sheetViews>
    <sheetView topLeftCell="GM1" workbookViewId="0">
      <selection activeCell="GZ7" sqref="G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-114057.2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</row>
    <row r="7" spans="1:20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</row>
    <row r="8" spans="1:208">
      <c r="A8" s="8">
        <f>B8/F2</f>
        <v>-7.5724306287619794E-2</v>
      </c>
      <c r="B8" s="7">
        <f>SUM(D8:MI8)</f>
        <v>-7171.0918054375943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" si="97">GZ6/GZ7</f>
        <v>-33.339594290007511</v>
      </c>
    </row>
    <row r="9" spans="1:20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</row>
    <row r="10" spans="1:208">
      <c r="B10">
        <f>B6/B8</f>
        <v>15.905137333971142</v>
      </c>
    </row>
    <row r="16" spans="1:20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topLeftCell="GM1" workbookViewId="0">
      <selection activeCell="GZ7" sqref="G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8">
      <c r="C2" s="1" t="s">
        <v>11</v>
      </c>
      <c r="D2" s="1" t="s">
        <v>7</v>
      </c>
      <c r="E2">
        <v>4.05</v>
      </c>
      <c r="F2">
        <f>E2*10000</f>
        <v>40500</v>
      </c>
    </row>
    <row r="3" spans="1:208">
      <c r="C3" s="1" t="s">
        <v>1</v>
      </c>
    </row>
    <row r="4" spans="1:20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 s="27" customFormat="1">
      <c r="B6" s="28">
        <f>SUM(D6:MI6)</f>
        <v>-28508.549999999985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</row>
    <row r="7" spans="1:20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</row>
    <row r="8" spans="1:208">
      <c r="A8" s="8">
        <f>B8/F2</f>
        <v>-6.341841507572557E-2</v>
      </c>
      <c r="B8" s="7">
        <f>SUM(D8:MI8)</f>
        <v>-2568.4458105668855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" si="97">GZ6/GZ7</f>
        <v>-4.1443433029908974</v>
      </c>
    </row>
    <row r="9" spans="1:20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</row>
    <row r="10" spans="1:208">
      <c r="B10" s="10">
        <f>B6/B8</f>
        <v>11.099533376453763</v>
      </c>
    </row>
    <row r="12" spans="1:208">
      <c r="C12" s="17" t="s">
        <v>26</v>
      </c>
      <c r="D12" s="17" t="s">
        <v>27</v>
      </c>
    </row>
    <row r="13" spans="1:208">
      <c r="C13" s="10">
        <v>300</v>
      </c>
      <c r="D13" s="10">
        <v>27.286999999999999</v>
      </c>
    </row>
    <row r="14" spans="1:20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topLeftCell="GD1" workbookViewId="0">
      <selection activeCell="GQ7" sqref="G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9">
      <c r="C2" s="1" t="s">
        <v>8</v>
      </c>
      <c r="D2" s="1" t="s">
        <v>7</v>
      </c>
      <c r="E2">
        <v>220.39</v>
      </c>
      <c r="F2">
        <f>E2*10000</f>
        <v>2203900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</row>
    <row r="6" spans="1:199">
      <c r="B6" s="15">
        <f>SUM(D6:MI6)</f>
        <v>-212799.2999999999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</row>
    <row r="7" spans="1:19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</row>
    <row r="8" spans="1:199">
      <c r="A8" s="8">
        <f>B8/F2</f>
        <v>-4.4026249770903372E-2</v>
      </c>
      <c r="B8" s="7">
        <f>SUM(D8:MI8)</f>
        <v>-97029.451870093937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" si="92">GQ6/GQ7</f>
        <v>-1189.1052631578948</v>
      </c>
    </row>
    <row r="9" spans="1:19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</row>
    <row r="10" spans="1:199">
      <c r="T10" s="22" t="s">
        <v>49</v>
      </c>
      <c r="FE10" t="s">
        <v>82</v>
      </c>
    </row>
    <row r="13" spans="1:199">
      <c r="C13" s="1" t="s">
        <v>26</v>
      </c>
      <c r="D13" s="1" t="s">
        <v>27</v>
      </c>
      <c r="E13" s="1" t="s">
        <v>47</v>
      </c>
    </row>
    <row r="14" spans="1:19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5"/>
  <sheetViews>
    <sheetView topLeftCell="GM1" workbookViewId="0">
      <selection activeCell="GZ7" sqref="G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8">
      <c r="C2" s="1" t="s">
        <v>9</v>
      </c>
      <c r="D2" s="1" t="s">
        <v>7</v>
      </c>
      <c r="E2">
        <v>9.6</v>
      </c>
      <c r="F2">
        <f>E2*10000</f>
        <v>96000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-90706.570000000036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</row>
    <row r="7" spans="1:20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</row>
    <row r="8" spans="1:208">
      <c r="A8" s="8">
        <f>B8/F2</f>
        <v>-0.16576829001085741</v>
      </c>
      <c r="B8" s="7">
        <f>SUM(D8:MI8)</f>
        <v>-15913.755841042312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" si="97">GZ6/GZ7</f>
        <v>-167.66336633663366</v>
      </c>
    </row>
    <row r="9" spans="1:20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</row>
    <row r="12" spans="1:208">
      <c r="C12" s="1" t="s">
        <v>26</v>
      </c>
      <c r="D12" s="1" t="s">
        <v>27</v>
      </c>
      <c r="E12" s="1" t="s">
        <v>30</v>
      </c>
    </row>
    <row r="13" spans="1:20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8">
      <c r="C14" s="12"/>
      <c r="D14" s="13"/>
      <c r="E14" s="13"/>
    </row>
    <row r="15" spans="1:20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5"/>
  <sheetViews>
    <sheetView topLeftCell="FS1" workbookViewId="0">
      <selection activeCell="GB7" sqref="G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4">
      <c r="C2" s="1" t="s">
        <v>15</v>
      </c>
      <c r="D2" s="1" t="s">
        <v>7</v>
      </c>
      <c r="E2">
        <v>3.89</v>
      </c>
      <c r="F2">
        <f>E2*10000</f>
        <v>38900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</row>
    <row r="6" spans="1:184">
      <c r="B6" s="15">
        <f>SUM(D6:MI6)</f>
        <v>205.82000000000056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</row>
    <row r="7" spans="1:18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</row>
    <row r="8" spans="1:184">
      <c r="A8" s="8">
        <f>B8/F2</f>
        <v>2.3781437311000725E-3</v>
      </c>
      <c r="B8" s="7">
        <f>SUM(D8:MI8)</f>
        <v>92.509791139792824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" si="86">GB6/GB7</f>
        <v>13.731793960923625</v>
      </c>
    </row>
    <row r="9" spans="1:18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</row>
    <row r="10" spans="1:184">
      <c r="CD10" s="1" t="s">
        <v>76</v>
      </c>
      <c r="FB10" t="s">
        <v>82</v>
      </c>
      <c r="FP10" s="1" t="s">
        <v>84</v>
      </c>
    </row>
    <row r="14" spans="1:184">
      <c r="C14" s="1" t="s">
        <v>26</v>
      </c>
      <c r="D14" s="17" t="s">
        <v>27</v>
      </c>
      <c r="E14" s="1" t="s">
        <v>30</v>
      </c>
    </row>
    <row r="15" spans="1:18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8"/>
  <sheetViews>
    <sheetView topLeftCell="GK1" workbookViewId="0">
      <selection activeCell="GZ7" sqref="G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-72771.980000000083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</row>
    <row r="7" spans="1:20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</row>
    <row r="8" spans="1:208">
      <c r="A8" s="8">
        <f>B8/F2</f>
        <v>-2.5901241140609991E-2</v>
      </c>
      <c r="B8" s="7">
        <f>SUM(D8:MI8)</f>
        <v>-20544.864472731842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" si="95">GZ6/GZ7</f>
        <v>-189.54480286738354</v>
      </c>
    </row>
    <row r="9" spans="1:20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</row>
    <row r="14" spans="1:208">
      <c r="C14" s="1" t="s">
        <v>26</v>
      </c>
      <c r="D14" s="1" t="s">
        <v>27</v>
      </c>
      <c r="E14" s="1" t="s">
        <v>30</v>
      </c>
    </row>
    <row r="15" spans="1:20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5"/>
  <sheetViews>
    <sheetView topLeftCell="GG1" workbookViewId="0">
      <selection activeCell="GY7" sqref="G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7">
      <c r="C2" s="1" t="s">
        <v>14</v>
      </c>
      <c r="D2" s="1" t="s">
        <v>7</v>
      </c>
      <c r="E2">
        <v>19.88</v>
      </c>
      <c r="F2">
        <f>E2*10000</f>
        <v>198800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</row>
    <row r="6" spans="1:207">
      <c r="B6" s="15">
        <f>SUM(D6:MI6)</f>
        <v>-42300.33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</row>
    <row r="7" spans="1:20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</row>
    <row r="8" spans="1:207">
      <c r="A8" s="8">
        <f>B8/F2</f>
        <v>-4.7135783924387768E-2</v>
      </c>
      <c r="B8" s="7">
        <f>SUM(D8:MI8)</f>
        <v>-9370.5938441682883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" si="96">GY6/GY7</f>
        <v>-89.589928057553948</v>
      </c>
    </row>
    <row r="9" spans="1:20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</row>
    <row r="10" spans="1:20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7">
      <c r="C13" s="17" t="s">
        <v>26</v>
      </c>
      <c r="D13" s="17" t="s">
        <v>27</v>
      </c>
      <c r="E13" s="1" t="s">
        <v>35</v>
      </c>
    </row>
    <row r="14" spans="1:20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topLeftCell="GI1" workbookViewId="0">
      <selection activeCell="GZ7" sqref="G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-75095.020000000019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</row>
    <row r="7" spans="1:20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</row>
    <row r="8" spans="1:208">
      <c r="A8" s="8">
        <f>B8/F2</f>
        <v>-1.1577391233176209E-2</v>
      </c>
      <c r="B8" s="7">
        <f>SUM(D8:MI8)</f>
        <v>-20669.116568589485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" si="97">GZ6/GZ7</f>
        <v>-275.94318181818181</v>
      </c>
    </row>
    <row r="9" spans="1:20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</row>
    <row r="10" spans="1:208">
      <c r="B10">
        <f>B6/B8</f>
        <v>3.6331993073240816</v>
      </c>
      <c r="U10" s="1" t="s">
        <v>51</v>
      </c>
      <c r="V10" s="1" t="s">
        <v>41</v>
      </c>
    </row>
    <row r="12" spans="1:208">
      <c r="C12" s="1" t="s">
        <v>26</v>
      </c>
      <c r="D12" s="1" t="s">
        <v>27</v>
      </c>
    </row>
    <row r="13" spans="1:208">
      <c r="C13">
        <v>800</v>
      </c>
      <c r="D13">
        <v>9.1660000000000004</v>
      </c>
    </row>
    <row r="14" spans="1:20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U1" workbookViewId="0">
      <selection activeCell="EI7" sqref="E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9">
      <c r="C2" s="1" t="s">
        <v>13</v>
      </c>
      <c r="D2" s="1" t="s">
        <v>7</v>
      </c>
      <c r="E2">
        <v>6.98</v>
      </c>
      <c r="F2">
        <f>E2*10000</f>
        <v>69800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</row>
    <row r="6" spans="1:139">
      <c r="B6" s="15">
        <f>SUM(D6:MI6)</f>
        <v>-103217.99999999994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</row>
    <row r="7" spans="1:13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</row>
    <row r="8" spans="1:139">
      <c r="A8" s="8">
        <f>B8/F2</f>
        <v>-0.14852757614405704</v>
      </c>
      <c r="B8" s="7">
        <f>SUM(D8:MI8)</f>
        <v>-10367.224814855181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" si="62">EI6/EI7</f>
        <v>-658.92226487523999</v>
      </c>
    </row>
    <row r="9" spans="1:13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</row>
    <row r="10" spans="1:139">
      <c r="DS10" t="s">
        <v>82</v>
      </c>
      <c r="ED10" s="1" t="s">
        <v>41</v>
      </c>
      <c r="EH10" s="1" t="s">
        <v>41</v>
      </c>
      <c r="EI10" s="1" t="s">
        <v>41</v>
      </c>
    </row>
    <row r="12" spans="1:139">
      <c r="C12" s="1" t="s">
        <v>26</v>
      </c>
      <c r="D12" s="1" t="s">
        <v>27</v>
      </c>
    </row>
    <row r="13" spans="1:139">
      <c r="C13">
        <v>400</v>
      </c>
      <c r="D13">
        <v>27.524999999999999</v>
      </c>
      <c r="G13" s="1" t="s">
        <v>31</v>
      </c>
    </row>
    <row r="14" spans="1:13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3"/>
  <sheetViews>
    <sheetView topLeftCell="GE1" workbookViewId="0">
      <selection activeCell="GL7" sqref="G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4">
      <c r="C2" s="1" t="s">
        <v>53</v>
      </c>
      <c r="D2" s="1" t="s">
        <v>7</v>
      </c>
      <c r="E2">
        <v>12.56</v>
      </c>
      <c r="F2">
        <f>E2*10000</f>
        <v>125600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</row>
    <row r="6" spans="1:194">
      <c r="B6" s="15">
        <f>SUM(D6:MI6)</f>
        <v>492750.46000000008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</row>
    <row r="7" spans="1:19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</row>
    <row r="8" spans="1:194">
      <c r="A8" s="8">
        <f>B8/F2</f>
        <v>6.6122107298397887E-3</v>
      </c>
      <c r="B8" s="7">
        <f>SUM(D8:MI8)</f>
        <v>830.4936676678775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" si="90">GL6/GL7</f>
        <v>6.9250632846984586E-2</v>
      </c>
    </row>
    <row r="9" spans="1:19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</row>
    <row r="10" spans="1:194">
      <c r="B10">
        <f>B6/B8</f>
        <v>593.32235654932867</v>
      </c>
    </row>
    <row r="12" spans="1:194">
      <c r="C12" s="17" t="s">
        <v>26</v>
      </c>
      <c r="D12" s="17" t="s">
        <v>27</v>
      </c>
    </row>
    <row r="13" spans="1:19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topLeftCell="GG1" workbookViewId="0">
      <selection activeCell="GZ7" sqref="G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8">
      <c r="C2" s="1" t="s">
        <v>19</v>
      </c>
      <c r="D2" s="1" t="s">
        <v>7</v>
      </c>
      <c r="E2">
        <v>19.34</v>
      </c>
      <c r="F2">
        <f>E2*10000</f>
        <v>193400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-31258.229999999981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</row>
    <row r="7" spans="1:20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</row>
    <row r="8" spans="1:208">
      <c r="A8" s="8">
        <f>B8/F2</f>
        <v>-5.9370440434429211E-2</v>
      </c>
      <c r="B8" s="7">
        <f>SUM(D8:MI8)</f>
        <v>-11482.24318001861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" si="97">GZ6/GZ7</f>
        <v>-153.62869198312237</v>
      </c>
    </row>
    <row r="9" spans="1:20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</row>
    <row r="10" spans="1:208">
      <c r="DY10" s="1" t="s">
        <v>41</v>
      </c>
    </row>
    <row r="12" spans="1:208">
      <c r="C12" s="17" t="s">
        <v>26</v>
      </c>
      <c r="D12" s="17" t="s">
        <v>27</v>
      </c>
    </row>
    <row r="13" spans="1:208">
      <c r="C13" s="10">
        <v>600</v>
      </c>
      <c r="D13" s="10">
        <v>7.2480000000000002</v>
      </c>
    </row>
    <row r="14" spans="1:20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topLeftCell="GJ1" workbookViewId="0">
      <selection activeCell="GZ7" sqref="G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8">
      <c r="C2" s="1" t="s">
        <v>21</v>
      </c>
      <c r="D2" s="1" t="s">
        <v>7</v>
      </c>
      <c r="E2">
        <v>5.4</v>
      </c>
      <c r="F2">
        <f>E2*10000</f>
        <v>54000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-6690.1900000000023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</row>
    <row r="7" spans="1:20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</row>
    <row r="8" spans="1:208">
      <c r="A8" s="8">
        <f>B8/F2</f>
        <v>-2.2961779725552384E-2</v>
      </c>
      <c r="B8" s="7">
        <f>SUM(D8:MI8)</f>
        <v>-1239.9361051798287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" si="97">GZ6/GZ7</f>
        <v>-8.2635467980295569</v>
      </c>
    </row>
    <row r="9" spans="1:20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</row>
    <row r="12" spans="1:208">
      <c r="C12" s="17" t="s">
        <v>26</v>
      </c>
      <c r="D12" s="17" t="s">
        <v>27</v>
      </c>
    </row>
    <row r="13" spans="1:208">
      <c r="C13" s="10">
        <v>300</v>
      </c>
      <c r="D13" s="10">
        <v>8.4870000000000001</v>
      </c>
    </row>
    <row r="14" spans="1:20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3"/>
  <sheetViews>
    <sheetView tabSelected="1" topLeftCell="FQ1" workbookViewId="0">
      <selection activeCell="GG7" sqref="G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9">
      <c r="C2" s="1" t="s">
        <v>58</v>
      </c>
      <c r="D2" s="1" t="s">
        <v>7</v>
      </c>
      <c r="E2">
        <v>7.83</v>
      </c>
      <c r="F2">
        <f>E2*10000</f>
        <v>78300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</row>
    <row r="6" spans="1:189">
      <c r="B6" s="15">
        <f>SUM(D6:MI6)</f>
        <v>-9666.4300000000021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</row>
    <row r="7" spans="1:18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</row>
    <row r="8" spans="1:189">
      <c r="A8" s="8">
        <f>B8/F2</f>
        <v>-9.8984729486132784E-3</v>
      </c>
      <c r="B8" s="7">
        <f>SUM(D8:MI8)</f>
        <v>-775.05043187641968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" si="88">GG6/GG7</f>
        <v>-16.112179487179485</v>
      </c>
    </row>
    <row r="9" spans="1:18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</row>
    <row r="10" spans="1:189">
      <c r="GF10" t="s">
        <v>88</v>
      </c>
    </row>
    <row r="11" spans="1:189">
      <c r="GF11" t="s">
        <v>87</v>
      </c>
    </row>
    <row r="12" spans="1:189">
      <c r="C12" s="17" t="s">
        <v>26</v>
      </c>
      <c r="D12" s="17" t="s">
        <v>27</v>
      </c>
    </row>
    <row r="13" spans="1:18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B1" workbookViewId="0">
      <selection activeCell="CP7" sqref="C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-128402.09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-3.311986239057458E-2</v>
      </c>
      <c r="B8" s="7">
        <f>SUM(D8:MI8)</f>
        <v>-2166.0390003435773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" si="42">CP6/CP7</f>
        <v>-40.022592978797363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Z1" workbookViewId="0">
      <selection activeCell="CP7" sqref="C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-38933.299999999988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-3.7555936871720669E-3</v>
      </c>
      <c r="B8" s="7">
        <f>SUM(D8:MI8)</f>
        <v>-390.95730283461216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" si="42">CP6/CP7</f>
        <v>-0.92507530120481929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7"/>
  <sheetViews>
    <sheetView topLeftCell="GK1" workbookViewId="0">
      <selection activeCell="GZ7" sqref="G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34066.690000000017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</row>
    <row r="7" spans="1:20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</row>
    <row r="8" spans="1:208">
      <c r="A8" s="8">
        <f>B8/F2</f>
        <v>8.0131749466243554E-4</v>
      </c>
      <c r="B8" s="7">
        <f>SUM(D8:MI8)</f>
        <v>7657.2297154953012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" si="98">GZ6/GZ7</f>
        <v>-929.0417956656346</v>
      </c>
    </row>
    <row r="9" spans="1:20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</row>
    <row r="10" spans="1:208">
      <c r="B10" s="10">
        <f>B6/B8</f>
        <v>4.4489575558980654</v>
      </c>
      <c r="GS10" t="s">
        <v>85</v>
      </c>
    </row>
    <row r="12" spans="1:208">
      <c r="C12" s="17" t="s">
        <v>26</v>
      </c>
      <c r="D12" s="17" t="s">
        <v>27</v>
      </c>
    </row>
    <row r="13" spans="1:208">
      <c r="C13" s="10">
        <v>1000</v>
      </c>
      <c r="D13" s="10">
        <v>7.5910000000000002</v>
      </c>
    </row>
    <row r="14" spans="1:208">
      <c r="C14">
        <v>900</v>
      </c>
      <c r="D14">
        <v>5.9</v>
      </c>
    </row>
    <row r="15" spans="1:208">
      <c r="A15" s="1" t="s">
        <v>28</v>
      </c>
      <c r="B15" s="38">
        <v>11232</v>
      </c>
      <c r="C15">
        <v>1900</v>
      </c>
      <c r="D15">
        <v>6</v>
      </c>
    </row>
    <row r="16" spans="1:20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7"/>
  <sheetViews>
    <sheetView topLeftCell="GN1" workbookViewId="0">
      <selection activeCell="GZ7" sqref="G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8">
      <c r="C2" s="1" t="s">
        <v>17</v>
      </c>
      <c r="D2" s="1" t="s">
        <v>7</v>
      </c>
      <c r="E2">
        <v>220.9</v>
      </c>
      <c r="F2">
        <f>E2*10000</f>
        <v>2209000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102454.68999999987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</row>
    <row r="7" spans="1:20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</row>
    <row r="8" spans="1:208">
      <c r="A8" s="8">
        <f>B8/F2</f>
        <v>5.1391610844503856E-3</v>
      </c>
      <c r="B8" s="7">
        <f>SUM(D8:MI8)</f>
        <v>11352.406835550903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" si="95">GZ6/GZ7</f>
        <v>-459.01346801346801</v>
      </c>
    </row>
    <row r="9" spans="1:20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</row>
    <row r="10" spans="1:208">
      <c r="B10" s="10">
        <f>B6/B8</f>
        <v>9.0249311431612398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8">
      <c r="AB11" s="1" t="s">
        <v>61</v>
      </c>
    </row>
    <row r="13" spans="1:208">
      <c r="C13" s="17" t="s">
        <v>26</v>
      </c>
      <c r="D13" s="17" t="s">
        <v>27</v>
      </c>
      <c r="E13" s="1" t="s">
        <v>28</v>
      </c>
    </row>
    <row r="14" spans="1:20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5"/>
  <sheetViews>
    <sheetView topLeftCell="FO1" workbookViewId="0">
      <selection activeCell="GC7" sqref="G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5">
      <c r="C2" s="1" t="s">
        <v>33</v>
      </c>
      <c r="D2" s="1" t="s">
        <v>7</v>
      </c>
      <c r="E2">
        <v>11.94</v>
      </c>
      <c r="F2">
        <f>E2*10000</f>
        <v>119400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</row>
    <row r="6" spans="1:185">
      <c r="B6" s="15">
        <f>SUM(D6:MI6)</f>
        <v>-38367.659999999996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</row>
    <row r="7" spans="1:18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</row>
    <row r="8" spans="1:185">
      <c r="A8" s="8">
        <f>B8/F2</f>
        <v>-7.5526535380366952E-2</v>
      </c>
      <c r="B8" s="7">
        <f>SUM(D8:MI8)</f>
        <v>-9017.8683244158146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" si="86">GC6/GC7</f>
        <v>-80.581538461538457</v>
      </c>
    </row>
    <row r="9" spans="1:18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</row>
    <row r="10" spans="1:185">
      <c r="B10">
        <f>B6/B8</f>
        <v>4.2546263284993673</v>
      </c>
      <c r="DF10" t="s">
        <v>82</v>
      </c>
    </row>
    <row r="12" spans="1:185">
      <c r="C12" s="17" t="s">
        <v>26</v>
      </c>
      <c r="D12" s="17" t="s">
        <v>27</v>
      </c>
    </row>
    <row r="13" spans="1:185">
      <c r="C13" s="10">
        <v>800</v>
      </c>
      <c r="D13" s="10">
        <v>14.318</v>
      </c>
    </row>
    <row r="14" spans="1:18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7"/>
  <sheetViews>
    <sheetView topLeftCell="GL1" workbookViewId="0">
      <selection activeCell="GZ7" sqref="G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</row>
    <row r="6" spans="1:208">
      <c r="B6" s="15">
        <f>SUM(D6:MI6)</f>
        <v>29909.629999999921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</row>
    <row r="7" spans="1:20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</row>
    <row r="8" spans="1:208">
      <c r="A8" s="8">
        <f>B8/F2</f>
        <v>6.5371329791663743E-4</v>
      </c>
      <c r="B8" s="7">
        <f>SUM(D8:MI8)</f>
        <v>1931.853538003247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" si="97">GZ6/GZ7</f>
        <v>-307.94758064516128</v>
      </c>
    </row>
    <row r="9" spans="1:20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</row>
    <row r="10" spans="1:208">
      <c r="B10">
        <f>B6/B8</f>
        <v>15.482348641664807</v>
      </c>
      <c r="AJ10" t="s">
        <v>65</v>
      </c>
    </row>
    <row r="12" spans="1:208">
      <c r="C12" s="17" t="s">
        <v>26</v>
      </c>
      <c r="D12" s="17" t="s">
        <v>27</v>
      </c>
      <c r="E12" s="1" t="s">
        <v>30</v>
      </c>
    </row>
    <row r="13" spans="1:20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8">
      <c r="A14" s="1" t="s">
        <v>29</v>
      </c>
      <c r="B14" s="16">
        <v>43040</v>
      </c>
      <c r="C14">
        <v>1700</v>
      </c>
      <c r="D14">
        <v>8.23</v>
      </c>
    </row>
    <row r="15" spans="1:208">
      <c r="A15" s="1" t="s">
        <v>29</v>
      </c>
      <c r="B15" s="16">
        <v>43054</v>
      </c>
      <c r="C15">
        <v>2400</v>
      </c>
      <c r="D15">
        <v>8.34</v>
      </c>
    </row>
    <row r="16" spans="1:20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5"/>
  <sheetViews>
    <sheetView topLeftCell="EK1" workbookViewId="0">
      <selection activeCell="ET7" sqref="ET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</row>
    <row r="6" spans="1:150">
      <c r="B6" s="15">
        <f>SUM(D6:MI6)</f>
        <v>11651.650000000034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</row>
    <row r="7" spans="1:15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</row>
    <row r="8" spans="1:150">
      <c r="A8" s="8">
        <f>B8/F2</f>
        <v>-3.7654512356162559E-2</v>
      </c>
      <c r="B8" s="7">
        <f>SUM(D8:MI8)</f>
        <v>-2157.6035580081148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" si="69">ET6/ET7</f>
        <v>88.621073961499505</v>
      </c>
    </row>
    <row r="9" spans="1:15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</row>
    <row r="10" spans="1:150">
      <c r="B10" s="10">
        <f>B6/B8</f>
        <v>-5.4002738161762949</v>
      </c>
      <c r="CC10" s="1" t="s">
        <v>75</v>
      </c>
      <c r="CD10" s="1" t="s">
        <v>83</v>
      </c>
    </row>
    <row r="12" spans="1:150">
      <c r="C12" s="1" t="s">
        <v>26</v>
      </c>
      <c r="D12" s="1" t="s">
        <v>27</v>
      </c>
      <c r="E12" s="1" t="s">
        <v>28</v>
      </c>
    </row>
    <row r="13" spans="1:15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0">
      <c r="A14" s="1" t="s">
        <v>29</v>
      </c>
      <c r="B14" s="11">
        <v>42999</v>
      </c>
      <c r="C14">
        <v>1000</v>
      </c>
      <c r="D14">
        <v>18.510000000000002</v>
      </c>
    </row>
    <row r="15" spans="1:15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2018-06-14T14:02:52Z</dcterms:modified>
</cp:coreProperties>
</file>