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0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7600" windowHeight="158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T8" i="20" l="1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<sst xmlns="http://schemas.openxmlformats.org/spreadsheetml/2006/main" count="339" uniqueCount="90">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</sst>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907704"/>
        <c:axId val="2128898632"/>
      </c:lineChart>
      <c:catAx>
        <c:axId val="212890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898632"/>
        <c:crosses val="autoZero"/>
        <c:auto val="1"/>
        <c:lblAlgn val="ctr"/>
        <c:lblOffset val="100"/>
        <c:tickLblSkip val="2"/>
        <c:noMultiLvlLbl val="0"/>
      </c:catAx>
      <c:valAx>
        <c:axId val="2128898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890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04392"/>
        <c:axId val="2126794664"/>
      </c:lineChart>
      <c:catAx>
        <c:axId val="212680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794664"/>
        <c:crosses val="autoZero"/>
        <c:auto val="1"/>
        <c:lblAlgn val="ctr"/>
        <c:lblOffset val="100"/>
        <c:noMultiLvlLbl val="0"/>
      </c:catAx>
      <c:valAx>
        <c:axId val="2126794664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80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67480"/>
        <c:axId val="2126758712"/>
      </c:lineChart>
      <c:catAx>
        <c:axId val="212676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758712"/>
        <c:crosses val="autoZero"/>
        <c:auto val="1"/>
        <c:lblAlgn val="ctr"/>
        <c:lblOffset val="100"/>
        <c:noMultiLvlLbl val="0"/>
      </c:catAx>
      <c:valAx>
        <c:axId val="212675871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76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99464"/>
        <c:axId val="2126690728"/>
      </c:lineChart>
      <c:catAx>
        <c:axId val="212669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90728"/>
        <c:crosses val="autoZero"/>
        <c:auto val="1"/>
        <c:lblAlgn val="ctr"/>
        <c:lblOffset val="100"/>
        <c:noMultiLvlLbl val="0"/>
      </c:catAx>
      <c:valAx>
        <c:axId val="2126690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69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41080"/>
        <c:axId val="2126631000"/>
      </c:lineChart>
      <c:catAx>
        <c:axId val="212664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31000"/>
        <c:crosses val="autoZero"/>
        <c:auto val="1"/>
        <c:lblAlgn val="ctr"/>
        <c:lblOffset val="100"/>
        <c:noMultiLvlLbl val="0"/>
      </c:catAx>
      <c:valAx>
        <c:axId val="212663100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64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12712"/>
        <c:axId val="2126603944"/>
      </c:lineChart>
      <c:catAx>
        <c:axId val="212661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03944"/>
        <c:crosses val="autoZero"/>
        <c:auto val="1"/>
        <c:lblAlgn val="ctr"/>
        <c:lblOffset val="100"/>
        <c:noMultiLvlLbl val="0"/>
      </c:catAx>
      <c:valAx>
        <c:axId val="21266039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61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50824"/>
        <c:axId val="2126542152"/>
      </c:lineChart>
      <c:catAx>
        <c:axId val="212655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542152"/>
        <c:crosses val="autoZero"/>
        <c:auto val="1"/>
        <c:lblAlgn val="ctr"/>
        <c:lblOffset val="100"/>
        <c:noMultiLvlLbl val="0"/>
      </c:catAx>
      <c:valAx>
        <c:axId val="212654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55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073144"/>
        <c:axId val="2130076168"/>
      </c:lineChart>
      <c:catAx>
        <c:axId val="213007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076168"/>
        <c:crosses val="autoZero"/>
        <c:auto val="1"/>
        <c:lblAlgn val="ctr"/>
        <c:lblOffset val="100"/>
        <c:noMultiLvlLbl val="0"/>
      </c:catAx>
      <c:valAx>
        <c:axId val="2130076168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07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民生银行!$D$9:$ID$9</c:f>
              <c:numCache>
                <c:formatCode>[Red]0.00;[Green]\-0.00</c:formatCode>
                <c:ptCount val="23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416440"/>
        <c:axId val="2126411032"/>
      </c:lineChart>
      <c:catAx>
        <c:axId val="212641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411032"/>
        <c:crosses val="autoZero"/>
        <c:auto val="1"/>
        <c:lblAlgn val="ctr"/>
        <c:lblOffset val="100"/>
        <c:noMultiLvlLbl val="0"/>
      </c:catAx>
      <c:valAx>
        <c:axId val="2126411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41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民生银行!$D$7:$ID$7</c:f>
              <c:numCache>
                <c:formatCode>#,##0.00;[Red]#,##0.00</c:formatCode>
                <c:ptCount val="235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55304"/>
        <c:axId val="2126240904"/>
      </c:lineChart>
      <c:catAx>
        <c:axId val="212635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40904"/>
        <c:crosses val="autoZero"/>
        <c:auto val="1"/>
        <c:lblAlgn val="ctr"/>
        <c:lblOffset val="100"/>
        <c:noMultiLvlLbl val="0"/>
      </c:catAx>
      <c:valAx>
        <c:axId val="2126240904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35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89560"/>
        <c:axId val="2126292568"/>
      </c:lineChart>
      <c:catAx>
        <c:axId val="212628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92568"/>
        <c:crosses val="autoZero"/>
        <c:auto val="1"/>
        <c:lblAlgn val="ctr"/>
        <c:lblOffset val="100"/>
        <c:noMultiLvlLbl val="0"/>
      </c:catAx>
      <c:valAx>
        <c:axId val="212629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28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035272"/>
        <c:axId val="2126962792"/>
      </c:lineChart>
      <c:catAx>
        <c:axId val="211603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962792"/>
        <c:crosses val="autoZero"/>
        <c:auto val="1"/>
        <c:lblAlgn val="ctr"/>
        <c:lblOffset val="100"/>
        <c:tickLblSkip val="2"/>
        <c:noMultiLvlLbl val="0"/>
      </c:catAx>
      <c:valAx>
        <c:axId val="212696279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603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37816"/>
        <c:axId val="2126340824"/>
      </c:lineChart>
      <c:catAx>
        <c:axId val="212633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340824"/>
        <c:crosses val="autoZero"/>
        <c:auto val="1"/>
        <c:lblAlgn val="ctr"/>
        <c:lblOffset val="100"/>
        <c:noMultiLvlLbl val="0"/>
      </c:catAx>
      <c:valAx>
        <c:axId val="2126340824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33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59064"/>
        <c:axId val="2126162072"/>
      </c:lineChart>
      <c:catAx>
        <c:axId val="212615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162072"/>
        <c:crosses val="autoZero"/>
        <c:auto val="1"/>
        <c:lblAlgn val="ctr"/>
        <c:lblOffset val="100"/>
        <c:noMultiLvlLbl val="0"/>
      </c:catAx>
      <c:valAx>
        <c:axId val="2126162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15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21912"/>
        <c:axId val="2126224920"/>
      </c:lineChart>
      <c:catAx>
        <c:axId val="212622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24920"/>
        <c:crosses val="autoZero"/>
        <c:auto val="1"/>
        <c:lblAlgn val="ctr"/>
        <c:lblOffset val="100"/>
        <c:noMultiLvlLbl val="0"/>
      </c:catAx>
      <c:valAx>
        <c:axId val="21262249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22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78584"/>
        <c:axId val="2126081592"/>
      </c:lineChart>
      <c:catAx>
        <c:axId val="212607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81592"/>
        <c:crosses val="autoZero"/>
        <c:auto val="1"/>
        <c:lblAlgn val="ctr"/>
        <c:lblOffset val="100"/>
        <c:noMultiLvlLbl val="0"/>
      </c:catAx>
      <c:valAx>
        <c:axId val="2126081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0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12776"/>
        <c:axId val="2125915784"/>
      </c:lineChart>
      <c:catAx>
        <c:axId val="212591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15784"/>
        <c:crosses val="autoZero"/>
        <c:auto val="1"/>
        <c:lblAlgn val="ctr"/>
        <c:lblOffset val="100"/>
        <c:noMultiLvlLbl val="0"/>
      </c:catAx>
      <c:valAx>
        <c:axId val="212591578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91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61224"/>
        <c:axId val="2125855192"/>
      </c:lineChart>
      <c:catAx>
        <c:axId val="212586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55192"/>
        <c:crosses val="autoZero"/>
        <c:auto val="1"/>
        <c:lblAlgn val="ctr"/>
        <c:lblOffset val="100"/>
        <c:noMultiLvlLbl val="0"/>
      </c:catAx>
      <c:valAx>
        <c:axId val="2125855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86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88104"/>
        <c:axId val="2125782584"/>
      </c:lineChart>
      <c:catAx>
        <c:axId val="212578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82584"/>
        <c:crosses val="autoZero"/>
        <c:auto val="1"/>
        <c:lblAlgn val="ctr"/>
        <c:lblOffset val="100"/>
        <c:noMultiLvlLbl val="0"/>
      </c:catAx>
      <c:valAx>
        <c:axId val="212578258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78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72072"/>
        <c:axId val="2128067256"/>
      </c:lineChart>
      <c:catAx>
        <c:axId val="212807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067256"/>
        <c:crosses val="autoZero"/>
        <c:auto val="1"/>
        <c:lblAlgn val="ctr"/>
        <c:lblOffset val="100"/>
        <c:noMultiLvlLbl val="0"/>
      </c:catAx>
      <c:valAx>
        <c:axId val="2128067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807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97896"/>
        <c:axId val="2127992632"/>
      </c:lineChart>
      <c:catAx>
        <c:axId val="212799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992632"/>
        <c:crosses val="autoZero"/>
        <c:auto val="1"/>
        <c:lblAlgn val="ctr"/>
        <c:lblOffset val="100"/>
        <c:noMultiLvlLbl val="0"/>
      </c:catAx>
      <c:valAx>
        <c:axId val="212799263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99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666984"/>
        <c:axId val="2127669992"/>
      </c:lineChart>
      <c:catAx>
        <c:axId val="212766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669992"/>
        <c:crosses val="autoZero"/>
        <c:auto val="1"/>
        <c:lblAlgn val="ctr"/>
        <c:lblOffset val="100"/>
        <c:noMultiLvlLbl val="0"/>
      </c:catAx>
      <c:valAx>
        <c:axId val="2127669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66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830520"/>
        <c:axId val="2128821848"/>
      </c:lineChart>
      <c:catAx>
        <c:axId val="212883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821848"/>
        <c:crosses val="autoZero"/>
        <c:auto val="1"/>
        <c:lblAlgn val="ctr"/>
        <c:lblOffset val="100"/>
        <c:noMultiLvlLbl val="0"/>
      </c:catAx>
      <c:valAx>
        <c:axId val="212882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883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30216"/>
        <c:axId val="2127733224"/>
      </c:lineChart>
      <c:catAx>
        <c:axId val="212773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733224"/>
        <c:crosses val="autoZero"/>
        <c:auto val="1"/>
        <c:lblAlgn val="ctr"/>
        <c:lblOffset val="100"/>
        <c:noMultiLvlLbl val="0"/>
      </c:catAx>
      <c:valAx>
        <c:axId val="212773322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73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88392"/>
        <c:axId val="2127791400"/>
      </c:lineChart>
      <c:catAx>
        <c:axId val="212778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791400"/>
        <c:crosses val="autoZero"/>
        <c:auto val="1"/>
        <c:lblAlgn val="ctr"/>
        <c:lblOffset val="100"/>
        <c:noMultiLvlLbl val="0"/>
      </c:catAx>
      <c:valAx>
        <c:axId val="2127791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788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51896"/>
        <c:axId val="2127854904"/>
      </c:lineChart>
      <c:catAx>
        <c:axId val="212785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854904"/>
        <c:crosses val="autoZero"/>
        <c:auto val="1"/>
        <c:lblAlgn val="ctr"/>
        <c:lblOffset val="100"/>
        <c:noMultiLvlLbl val="0"/>
      </c:catAx>
      <c:valAx>
        <c:axId val="2127854904"/>
        <c:scaling>
          <c:orientation val="minMax"/>
          <c:max val="6.5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85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76504"/>
        <c:axId val="2127879512"/>
      </c:lineChart>
      <c:catAx>
        <c:axId val="212787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879512"/>
        <c:crosses val="autoZero"/>
        <c:auto val="1"/>
        <c:lblAlgn val="ctr"/>
        <c:lblOffset val="100"/>
        <c:noMultiLvlLbl val="0"/>
      </c:catAx>
      <c:valAx>
        <c:axId val="212787951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87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38056"/>
        <c:axId val="2127941064"/>
      </c:lineChart>
      <c:catAx>
        <c:axId val="212793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941064"/>
        <c:crosses val="autoZero"/>
        <c:auto val="1"/>
        <c:lblAlgn val="ctr"/>
        <c:lblOffset val="100"/>
        <c:noMultiLvlLbl val="0"/>
      </c:catAx>
      <c:valAx>
        <c:axId val="2127941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93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606376"/>
        <c:axId val="2127609384"/>
      </c:lineChart>
      <c:catAx>
        <c:axId val="212760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609384"/>
        <c:crosses val="autoZero"/>
        <c:auto val="1"/>
        <c:lblAlgn val="ctr"/>
        <c:lblOffset val="100"/>
        <c:noMultiLvlLbl val="0"/>
      </c:catAx>
      <c:valAx>
        <c:axId val="2127609384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60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56328"/>
        <c:axId val="2128459336"/>
      </c:lineChart>
      <c:catAx>
        <c:axId val="212845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459336"/>
        <c:crosses val="autoZero"/>
        <c:auto val="1"/>
        <c:lblAlgn val="ctr"/>
        <c:lblOffset val="100"/>
        <c:noMultiLvlLbl val="0"/>
      </c:catAx>
      <c:valAx>
        <c:axId val="2128459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845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00968"/>
        <c:axId val="2128503944"/>
      </c:lineChart>
      <c:catAx>
        <c:axId val="212850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503944"/>
        <c:crosses val="autoZero"/>
        <c:auto val="1"/>
        <c:lblAlgn val="ctr"/>
        <c:lblOffset val="100"/>
        <c:noMultiLvlLbl val="0"/>
      </c:catAx>
      <c:valAx>
        <c:axId val="21285039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850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129896"/>
        <c:axId val="2130132920"/>
      </c:lineChart>
      <c:catAx>
        <c:axId val="213012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132920"/>
        <c:crosses val="autoZero"/>
        <c:auto val="1"/>
        <c:lblAlgn val="ctr"/>
        <c:lblOffset val="100"/>
        <c:noMultiLvlLbl val="0"/>
      </c:catAx>
      <c:valAx>
        <c:axId val="2130132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129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192744"/>
        <c:axId val="2130195768"/>
      </c:lineChart>
      <c:catAx>
        <c:axId val="213019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195768"/>
        <c:crosses val="autoZero"/>
        <c:auto val="1"/>
        <c:lblAlgn val="ctr"/>
        <c:lblOffset val="100"/>
        <c:noMultiLvlLbl val="0"/>
      </c:catAx>
      <c:valAx>
        <c:axId val="21301957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19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75096"/>
        <c:axId val="2128766328"/>
      </c:lineChart>
      <c:catAx>
        <c:axId val="212877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766328"/>
        <c:crosses val="autoZero"/>
        <c:auto val="1"/>
        <c:lblAlgn val="ctr"/>
        <c:lblOffset val="100"/>
        <c:noMultiLvlLbl val="0"/>
      </c:catAx>
      <c:valAx>
        <c:axId val="212876632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877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44904"/>
        <c:axId val="2130247928"/>
      </c:lineChart>
      <c:catAx>
        <c:axId val="213024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247928"/>
        <c:crosses val="autoZero"/>
        <c:auto val="1"/>
        <c:lblAlgn val="ctr"/>
        <c:lblOffset val="100"/>
        <c:noMultiLvlLbl val="0"/>
      </c:catAx>
      <c:valAx>
        <c:axId val="213024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244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76536"/>
        <c:axId val="2125772216"/>
      </c:lineChart>
      <c:catAx>
        <c:axId val="212577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72216"/>
        <c:crosses val="autoZero"/>
        <c:auto val="1"/>
        <c:lblAlgn val="ctr"/>
        <c:lblOffset val="100"/>
        <c:noMultiLvlLbl val="0"/>
      </c:catAx>
      <c:valAx>
        <c:axId val="212577221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77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28712"/>
        <c:axId val="2125731720"/>
      </c:lineChart>
      <c:catAx>
        <c:axId val="212572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31720"/>
        <c:crosses val="autoZero"/>
        <c:auto val="1"/>
        <c:lblAlgn val="ctr"/>
        <c:lblOffset val="100"/>
        <c:noMultiLvlLbl val="0"/>
      </c:catAx>
      <c:valAx>
        <c:axId val="2125731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72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35976"/>
        <c:axId val="2125616888"/>
      </c:lineChart>
      <c:catAx>
        <c:axId val="212563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16888"/>
        <c:crosses val="autoZero"/>
        <c:auto val="1"/>
        <c:lblAlgn val="ctr"/>
        <c:lblOffset val="100"/>
        <c:noMultiLvlLbl val="0"/>
      </c:catAx>
      <c:valAx>
        <c:axId val="212561688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63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586520"/>
        <c:axId val="2125589528"/>
      </c:lineChart>
      <c:catAx>
        <c:axId val="212558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589528"/>
        <c:crosses val="autoZero"/>
        <c:auto val="1"/>
        <c:lblAlgn val="ctr"/>
        <c:lblOffset val="100"/>
        <c:noMultiLvlLbl val="0"/>
      </c:catAx>
      <c:valAx>
        <c:axId val="212558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586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532360"/>
        <c:axId val="2125504712"/>
      </c:lineChart>
      <c:catAx>
        <c:axId val="212553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504712"/>
        <c:crosses val="autoZero"/>
        <c:auto val="1"/>
        <c:lblAlgn val="ctr"/>
        <c:lblOffset val="100"/>
        <c:noMultiLvlLbl val="0"/>
      </c:catAx>
      <c:valAx>
        <c:axId val="21255047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53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112984"/>
        <c:axId val="2131115944"/>
      </c:lineChart>
      <c:catAx>
        <c:axId val="213111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115944"/>
        <c:crosses val="autoZero"/>
        <c:auto val="1"/>
        <c:lblAlgn val="ctr"/>
        <c:lblOffset val="100"/>
        <c:noMultiLvlLbl val="0"/>
      </c:catAx>
      <c:valAx>
        <c:axId val="2131115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11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176152"/>
        <c:axId val="2131179176"/>
      </c:lineChart>
      <c:catAx>
        <c:axId val="213117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179176"/>
        <c:crosses val="autoZero"/>
        <c:auto val="1"/>
        <c:lblAlgn val="ctr"/>
        <c:lblOffset val="100"/>
        <c:noMultiLvlLbl val="0"/>
      </c:catAx>
      <c:valAx>
        <c:axId val="2131179176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17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200760"/>
        <c:axId val="2131203720"/>
      </c:lineChart>
      <c:catAx>
        <c:axId val="213120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203720"/>
        <c:crosses val="autoZero"/>
        <c:auto val="1"/>
        <c:lblAlgn val="ctr"/>
        <c:lblOffset val="100"/>
        <c:noMultiLvlLbl val="0"/>
      </c:catAx>
      <c:valAx>
        <c:axId val="213120372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20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28664"/>
        <c:axId val="2126957672"/>
      </c:lineChart>
      <c:catAx>
        <c:axId val="212752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957672"/>
        <c:crosses val="autoZero"/>
        <c:auto val="1"/>
        <c:lblAlgn val="ctr"/>
        <c:lblOffset val="100"/>
        <c:noMultiLvlLbl val="0"/>
      </c:catAx>
      <c:valAx>
        <c:axId val="2126957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52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27672"/>
        <c:axId val="2128724600"/>
      </c:lineChart>
      <c:catAx>
        <c:axId val="212872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724600"/>
        <c:crosses val="autoZero"/>
        <c:auto val="1"/>
        <c:lblAlgn val="ctr"/>
        <c:lblOffset val="100"/>
        <c:noMultiLvlLbl val="0"/>
      </c:catAx>
      <c:valAx>
        <c:axId val="2128724600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872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683192"/>
        <c:axId val="2128674520"/>
      </c:lineChart>
      <c:catAx>
        <c:axId val="212868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674520"/>
        <c:crosses val="autoZero"/>
        <c:auto val="1"/>
        <c:lblAlgn val="ctr"/>
        <c:lblOffset val="100"/>
        <c:noMultiLvlLbl val="0"/>
      </c:catAx>
      <c:valAx>
        <c:axId val="2128674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868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635160"/>
        <c:axId val="2128626392"/>
      </c:lineChart>
      <c:catAx>
        <c:axId val="212863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626392"/>
        <c:crosses val="autoZero"/>
        <c:auto val="1"/>
        <c:lblAlgn val="ctr"/>
        <c:lblOffset val="100"/>
        <c:noMultiLvlLbl val="0"/>
      </c:catAx>
      <c:valAx>
        <c:axId val="212862639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863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61816"/>
        <c:axId val="2126858744"/>
      </c:lineChart>
      <c:catAx>
        <c:axId val="212686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58744"/>
        <c:crosses val="autoZero"/>
        <c:auto val="1"/>
        <c:lblAlgn val="ctr"/>
        <c:lblOffset val="100"/>
        <c:noMultiLvlLbl val="0"/>
      </c:catAx>
      <c:valAx>
        <c:axId val="212685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86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33</xdr:row>
      <xdr:rowOff>38100</xdr:rowOff>
    </xdr:from>
    <xdr:to>
      <xdr:col>16</xdr:col>
      <xdr:colOff>139700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20</xdr:col>
      <xdr:colOff>177800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45"/>
  <sheetViews>
    <sheetView topLeftCell="FQ1" workbookViewId="0">
      <selection activeCell="GC7" sqref="G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85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85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85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</row>
    <row r="5" spans="1:185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</row>
    <row r="6" spans="1:185">
      <c r="A6" s="10"/>
      <c r="B6" s="34">
        <f>SUM(D6:MI6)</f>
        <v>-360092.55999999994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</row>
    <row r="7" spans="1:185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</row>
    <row r="8" spans="1:185">
      <c r="A8" s="8">
        <f>B8/F2</f>
        <v>-1.1186320338612407E-2</v>
      </c>
      <c r="B8" s="7">
        <f>SUM(D8:MI8)</f>
        <v>-7056.3308695967062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</row>
    <row r="9" spans="1:185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</row>
    <row r="10" spans="1:185">
      <c r="A10" s="10"/>
      <c r="B10" s="10">
        <f>B6/B8</f>
        <v>51.031133127772463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8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85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85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85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85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85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M19"/>
  <sheetViews>
    <sheetView topLeftCell="HA1" workbookViewId="0">
      <selection activeCell="HM7" sqref="HM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21">
      <c r="C2" s="1" t="s">
        <v>20</v>
      </c>
      <c r="D2" s="1" t="s">
        <v>7</v>
      </c>
      <c r="E2">
        <v>16.73</v>
      </c>
      <c r="F2">
        <f>E2*10000</f>
        <v>167300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</row>
    <row r="6" spans="1:221">
      <c r="B6" s="15">
        <f>SUM(D6:MI6)</f>
        <v>-14893.37000000001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</row>
    <row r="7" spans="1:22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</row>
    <row r="8" spans="1:221">
      <c r="A8" s="8">
        <f>B8/F2</f>
        <v>-2.1995728720496991E-2</v>
      </c>
      <c r="B8" s="7">
        <f>SUM(D8:MI8)</f>
        <v>-3679.8854149391468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</row>
    <row r="9" spans="1:221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</row>
    <row r="10" spans="1:221">
      <c r="B10" s="10">
        <f>B6/B8</f>
        <v>4.0472374328661802</v>
      </c>
    </row>
    <row r="12" spans="1:221">
      <c r="C12" s="17" t="s">
        <v>26</v>
      </c>
      <c r="D12" s="17" t="s">
        <v>27</v>
      </c>
    </row>
    <row r="13" spans="1:221">
      <c r="C13" s="10">
        <v>400</v>
      </c>
      <c r="D13" s="10">
        <v>8.4030000000000005</v>
      </c>
    </row>
    <row r="14" spans="1:221">
      <c r="A14" s="1" t="s">
        <v>29</v>
      </c>
      <c r="B14" s="23">
        <v>42991</v>
      </c>
      <c r="C14">
        <v>2000</v>
      </c>
      <c r="D14">
        <v>4.75</v>
      </c>
    </row>
    <row r="15" spans="1:221">
      <c r="A15" s="1" t="s">
        <v>29</v>
      </c>
      <c r="B15" s="11">
        <v>42993</v>
      </c>
      <c r="C15">
        <v>2000</v>
      </c>
      <c r="D15">
        <v>4.71</v>
      </c>
    </row>
    <row r="16" spans="1:221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M20"/>
  <sheetViews>
    <sheetView topLeftCell="GZ1" workbookViewId="0">
      <selection activeCell="HM7" sqref="HM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21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</row>
    <row r="6" spans="1:221">
      <c r="B6" s="15">
        <f>SUM(D6:MI6)</f>
        <v>-135851.44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</row>
    <row r="7" spans="1:22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</row>
    <row r="8" spans="1:221">
      <c r="A8" s="8">
        <f>B8/F2</f>
        <v>-9.4547293423259113E-2</v>
      </c>
      <c r="B8" s="7">
        <f>SUM(D8:MI8)</f>
        <v>-8953.6286871826378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</row>
    <row r="9" spans="1:221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</row>
    <row r="10" spans="1:221">
      <c r="B10">
        <f>B6/B8</f>
        <v>15.172780192959646</v>
      </c>
    </row>
    <row r="16" spans="1:221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M14"/>
  <sheetViews>
    <sheetView topLeftCell="HB1" workbookViewId="0">
      <selection activeCell="HM7" sqref="HM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21">
      <c r="C2" s="1" t="s">
        <v>11</v>
      </c>
      <c r="D2" s="1" t="s">
        <v>7</v>
      </c>
      <c r="E2">
        <v>4.05</v>
      </c>
      <c r="F2">
        <f>E2*10000</f>
        <v>40500</v>
      </c>
    </row>
    <row r="3" spans="1:221">
      <c r="C3" s="1" t="s">
        <v>1</v>
      </c>
    </row>
    <row r="4" spans="1:22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</row>
    <row r="5" spans="1:2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</row>
    <row r="6" spans="1:221" s="27" customFormat="1">
      <c r="B6" s="28">
        <f>SUM(D6:MI6)</f>
        <v>-30134.459999999981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</row>
    <row r="7" spans="1:22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</row>
    <row r="8" spans="1:221">
      <c r="A8" s="8">
        <f>B8/F2</f>
        <v>-6.9265762980407222E-2</v>
      </c>
      <c r="B8" s="7">
        <f>SUM(D8:MI8)</f>
        <v>-2805.2634007064926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" si="104">HM6/HM7</f>
        <v>-54.353932584269664</v>
      </c>
    </row>
    <row r="9" spans="1:221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</row>
    <row r="10" spans="1:221">
      <c r="B10" s="10">
        <f>B6/B8</f>
        <v>10.742114267205981</v>
      </c>
      <c r="HE10" s="1" t="s">
        <v>41</v>
      </c>
    </row>
    <row r="12" spans="1:221">
      <c r="C12" s="17" t="s">
        <v>26</v>
      </c>
      <c r="D12" s="17" t="s">
        <v>27</v>
      </c>
    </row>
    <row r="13" spans="1:221">
      <c r="C13" s="10">
        <v>300</v>
      </c>
      <c r="D13" s="10">
        <v>27.286999999999999</v>
      </c>
    </row>
    <row r="14" spans="1:221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D14"/>
  <sheetViews>
    <sheetView topLeftCell="GT1" workbookViewId="0">
      <selection activeCell="HD7" sqref="HD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12">
      <c r="C2" s="1" t="s">
        <v>8</v>
      </c>
      <c r="D2" s="1" t="s">
        <v>7</v>
      </c>
      <c r="E2">
        <v>220.39</v>
      </c>
      <c r="F2">
        <f>E2*10000</f>
        <v>2203900</v>
      </c>
    </row>
    <row r="3" spans="1:212">
      <c r="C3" s="1" t="s">
        <v>1</v>
      </c>
    </row>
    <row r="4" spans="1:2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</row>
    <row r="5" spans="1:2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</row>
    <row r="6" spans="1:212">
      <c r="B6" s="15">
        <f>SUM(D6:MI6)</f>
        <v>-247203.82999999993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</row>
    <row r="7" spans="1:21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</row>
    <row r="8" spans="1:212">
      <c r="A8" s="8">
        <f>B8/F2</f>
        <v>-5.4133984503064891E-2</v>
      </c>
      <c r="B8" s="7">
        <f>SUM(D8:MI8)</f>
        <v>-119305.88844630471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</row>
    <row r="9" spans="1:212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</row>
    <row r="10" spans="1:212">
      <c r="T10" s="22" t="s">
        <v>49</v>
      </c>
      <c r="FE10" t="s">
        <v>82</v>
      </c>
    </row>
    <row r="13" spans="1:212">
      <c r="C13" s="1" t="s">
        <v>26</v>
      </c>
      <c r="D13" s="1" t="s">
        <v>27</v>
      </c>
      <c r="E13" s="1" t="s">
        <v>47</v>
      </c>
    </row>
    <row r="14" spans="1:212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M15"/>
  <sheetViews>
    <sheetView topLeftCell="GZ1" workbookViewId="0">
      <selection activeCell="HM7" sqref="HM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21">
      <c r="C2" s="1" t="s">
        <v>9</v>
      </c>
      <c r="D2" s="1" t="s">
        <v>7</v>
      </c>
      <c r="E2">
        <v>9.6</v>
      </c>
      <c r="F2">
        <f>E2*10000</f>
        <v>96000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</row>
    <row r="6" spans="1:221">
      <c r="B6" s="15">
        <f>SUM(D6:MI6)</f>
        <v>-95203.100000000035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</row>
    <row r="7" spans="1:22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</row>
    <row r="8" spans="1:221">
      <c r="A8" s="8">
        <f>B8/F2</f>
        <v>-0.17859788588669437</v>
      </c>
      <c r="B8" s="7">
        <f>SUM(D8:MI8)</f>
        <v>-17145.39704512266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</row>
    <row r="9" spans="1:221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</row>
    <row r="12" spans="1:221">
      <c r="C12" s="1" t="s">
        <v>26</v>
      </c>
      <c r="D12" s="1" t="s">
        <v>27</v>
      </c>
      <c r="E12" s="1" t="s">
        <v>30</v>
      </c>
    </row>
    <row r="13" spans="1:221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21">
      <c r="C14" s="12"/>
      <c r="D14" s="13"/>
      <c r="E14" s="13"/>
    </row>
    <row r="15" spans="1:22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O15"/>
  <sheetViews>
    <sheetView topLeftCell="GC1" workbookViewId="0">
      <selection activeCell="GO7" sqref="GO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97">
      <c r="C2" s="1" t="s">
        <v>15</v>
      </c>
      <c r="D2" s="1" t="s">
        <v>7</v>
      </c>
      <c r="E2">
        <v>3.89</v>
      </c>
      <c r="F2">
        <f>E2*10000</f>
        <v>38900</v>
      </c>
    </row>
    <row r="3" spans="1:197">
      <c r="C3" s="1" t="s">
        <v>1</v>
      </c>
    </row>
    <row r="4" spans="1:1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</row>
    <row r="5" spans="1:1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</row>
    <row r="6" spans="1:197">
      <c r="B6" s="15">
        <f>SUM(D6:MI6)</f>
        <v>-1962.1599999999992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</row>
    <row r="7" spans="1:19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</row>
    <row r="8" spans="1:197">
      <c r="A8" s="8">
        <f>B8/F2</f>
        <v>-1.0101025553711566E-2</v>
      </c>
      <c r="B8" s="7">
        <f>SUM(D8:MI8)</f>
        <v>-392.92989403937992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</row>
    <row r="9" spans="1:197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</row>
    <row r="10" spans="1:197">
      <c r="CD10" s="1" t="s">
        <v>76</v>
      </c>
      <c r="FB10" t="s">
        <v>82</v>
      </c>
      <c r="FP10" s="1" t="s">
        <v>84</v>
      </c>
    </row>
    <row r="14" spans="1:197">
      <c r="C14" s="1" t="s">
        <v>26</v>
      </c>
      <c r="D14" s="17" t="s">
        <v>27</v>
      </c>
      <c r="E14" s="1" t="s">
        <v>30</v>
      </c>
    </row>
    <row r="15" spans="1:197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M18"/>
  <sheetViews>
    <sheetView topLeftCell="HC1" workbookViewId="0">
      <selection activeCell="HM7" sqref="HM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2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</row>
    <row r="6" spans="1:221">
      <c r="B6" s="15">
        <f>SUM(D6:MI6)</f>
        <v>-77874.020000000048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</row>
    <row r="7" spans="1:22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</row>
    <row r="8" spans="1:221">
      <c r="A8" s="8">
        <f>B8/F2</f>
        <v>-2.8453999916114213E-2</v>
      </c>
      <c r="B8" s="7">
        <f>SUM(D8:MI8)</f>
        <v>-22569.712733461791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</row>
    <row r="9" spans="1:221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</row>
    <row r="14" spans="1:221">
      <c r="C14" s="1" t="s">
        <v>26</v>
      </c>
      <c r="D14" s="1" t="s">
        <v>27</v>
      </c>
      <c r="E14" s="1" t="s">
        <v>30</v>
      </c>
    </row>
    <row r="15" spans="1:221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21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L15"/>
  <sheetViews>
    <sheetView topLeftCell="GY1" workbookViewId="0">
      <selection activeCell="HL7" sqref="HL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20">
      <c r="C2" s="1" t="s">
        <v>14</v>
      </c>
      <c r="D2" s="1" t="s">
        <v>7</v>
      </c>
      <c r="E2">
        <v>19.88</v>
      </c>
      <c r="F2">
        <f>E2*10000</f>
        <v>198800</v>
      </c>
    </row>
    <row r="3" spans="1:220">
      <c r="C3" s="1" t="s">
        <v>1</v>
      </c>
    </row>
    <row r="4" spans="1:2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</row>
    <row r="5" spans="1:2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</row>
    <row r="6" spans="1:220">
      <c r="B6" s="15">
        <f>SUM(D6:MI6)</f>
        <v>-46434.22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</row>
    <row r="7" spans="1:22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</row>
    <row r="8" spans="1:220">
      <c r="A8" s="8">
        <f>B8/F2</f>
        <v>-5.257512152835056E-2</v>
      </c>
      <c r="B8" s="7">
        <f>SUM(D8:MI8)</f>
        <v>-10451.934159836092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</row>
    <row r="9" spans="1:220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</row>
    <row r="10" spans="1:220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20">
      <c r="C13" s="17" t="s">
        <v>26</v>
      </c>
      <c r="D13" s="17" t="s">
        <v>27</v>
      </c>
      <c r="E13" s="1" t="s">
        <v>35</v>
      </c>
    </row>
    <row r="14" spans="1:220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20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M14"/>
  <sheetViews>
    <sheetView topLeftCell="GY1" workbookViewId="0">
      <selection activeCell="HM7" sqref="HM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21">
      <c r="C2" s="1" t="s">
        <v>16</v>
      </c>
      <c r="D2" s="1" t="s">
        <v>7</v>
      </c>
      <c r="E2">
        <v>178.53</v>
      </c>
      <c r="F2">
        <f>E2*10000</f>
        <v>1785300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</row>
    <row r="6" spans="1:221">
      <c r="B6" s="15">
        <f>SUM(D6:MI6)</f>
        <v>-84769.360000000015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</row>
    <row r="7" spans="1:22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</row>
    <row r="8" spans="1:221">
      <c r="A8" s="8">
        <f>B8/F2</f>
        <v>-1.3226195142835091E-2</v>
      </c>
      <c r="B8" s="7">
        <f>SUM(D8:MI8)</f>
        <v>-23612.726188503486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</row>
    <row r="9" spans="1:221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</row>
    <row r="10" spans="1:221">
      <c r="B10">
        <f>B6/B8</f>
        <v>3.5899861508271051</v>
      </c>
      <c r="U10" s="1" t="s">
        <v>51</v>
      </c>
      <c r="V10" s="1" t="s">
        <v>41</v>
      </c>
    </row>
    <row r="12" spans="1:221">
      <c r="C12" s="1" t="s">
        <v>26</v>
      </c>
      <c r="D12" s="1" t="s">
        <v>27</v>
      </c>
    </row>
    <row r="13" spans="1:221">
      <c r="C13">
        <v>800</v>
      </c>
      <c r="D13">
        <v>9.1660000000000004</v>
      </c>
    </row>
    <row r="14" spans="1:221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14"/>
  <sheetViews>
    <sheetView topLeftCell="EG1" workbookViewId="0">
      <selection activeCell="EV7" sqref="EV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52">
      <c r="C2" s="1" t="s">
        <v>13</v>
      </c>
      <c r="D2" s="1" t="s">
        <v>7</v>
      </c>
      <c r="E2">
        <v>6.98</v>
      </c>
      <c r="F2">
        <f>E2*10000</f>
        <v>69800</v>
      </c>
    </row>
    <row r="3" spans="1:152">
      <c r="C3" s="1" t="s">
        <v>1</v>
      </c>
    </row>
    <row r="4" spans="1:1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</row>
    <row r="5" spans="1:1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</row>
    <row r="6" spans="1:152">
      <c r="B6" s="15">
        <f>SUM(D6:MI6)</f>
        <v>-140777.23999999996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</row>
    <row r="7" spans="1:15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</row>
    <row r="8" spans="1:152">
      <c r="A8" s="8">
        <f>B8/F2</f>
        <v>-0.20299797888837801</v>
      </c>
      <c r="B8" s="7">
        <f>SUM(D8:MI8)</f>
        <v>-14169.258926408786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</row>
    <row r="9" spans="1:152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</row>
    <row r="10" spans="1:152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52">
      <c r="C12" s="1" t="s">
        <v>26</v>
      </c>
      <c r="D12" s="1" t="s">
        <v>27</v>
      </c>
    </row>
    <row r="13" spans="1:152">
      <c r="C13">
        <v>400</v>
      </c>
      <c r="D13">
        <v>27.524999999999999</v>
      </c>
      <c r="G13" s="1" t="s">
        <v>31</v>
      </c>
    </row>
    <row r="14" spans="1:152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Y13"/>
  <sheetViews>
    <sheetView topLeftCell="GQ1" workbookViewId="0">
      <selection activeCell="GY7" sqref="GY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07">
      <c r="C2" s="1" t="s">
        <v>53</v>
      </c>
      <c r="D2" s="1" t="s">
        <v>7</v>
      </c>
      <c r="E2">
        <v>12.56</v>
      </c>
      <c r="F2">
        <f>E2*10000</f>
        <v>125600</v>
      </c>
    </row>
    <row r="3" spans="1:207">
      <c r="C3" s="1" t="s">
        <v>1</v>
      </c>
    </row>
    <row r="4" spans="1:2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</row>
    <row r="5" spans="1:20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</row>
    <row r="6" spans="1:207">
      <c r="B6" s="15">
        <f>SUM(D6:MI6)</f>
        <v>497289.02000000008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</row>
    <row r="7" spans="1:20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</row>
    <row r="8" spans="1:207">
      <c r="A8" s="8">
        <f>B8/F2</f>
        <v>6.6606962058594144E-3</v>
      </c>
      <c r="B8" s="7">
        <f>SUM(D8:MI8)</f>
        <v>836.58344345594242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</row>
    <row r="9" spans="1:207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</row>
    <row r="10" spans="1:207">
      <c r="B10">
        <f>B6/B8</f>
        <v>594.42847439783111</v>
      </c>
      <c r="GM10" t="s">
        <v>89</v>
      </c>
    </row>
    <row r="12" spans="1:207">
      <c r="C12" s="17" t="s">
        <v>26</v>
      </c>
      <c r="D12" s="17" t="s">
        <v>27</v>
      </c>
    </row>
    <row r="13" spans="1:207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M14"/>
  <sheetViews>
    <sheetView topLeftCell="GX1" workbookViewId="0">
      <selection activeCell="HM7" sqref="HM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21">
      <c r="C2" s="1" t="s">
        <v>19</v>
      </c>
      <c r="D2" s="1" t="s">
        <v>7</v>
      </c>
      <c r="E2">
        <v>19.34</v>
      </c>
      <c r="F2">
        <f>E2*10000</f>
        <v>193400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</row>
    <row r="6" spans="1:221">
      <c r="B6" s="15">
        <f>SUM(D6:MI6)</f>
        <v>-32639.359999999986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</row>
    <row r="7" spans="1:22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</row>
    <row r="8" spans="1:221">
      <c r="A8" s="8">
        <f>B8/F2</f>
        <v>-6.264442862374664E-2</v>
      </c>
      <c r="B8" s="7">
        <f>SUM(D8:MI8)</f>
        <v>-12115.4324958326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</row>
    <row r="9" spans="1:221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</row>
    <row r="10" spans="1:221">
      <c r="DY10" s="1" t="s">
        <v>41</v>
      </c>
    </row>
    <row r="12" spans="1:221">
      <c r="C12" s="17" t="s">
        <v>26</v>
      </c>
      <c r="D12" s="17" t="s">
        <v>27</v>
      </c>
    </row>
    <row r="13" spans="1:221">
      <c r="C13" s="10">
        <v>600</v>
      </c>
      <c r="D13" s="10">
        <v>7.2480000000000002</v>
      </c>
    </row>
    <row r="14" spans="1:221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M14"/>
  <sheetViews>
    <sheetView topLeftCell="GV1" workbookViewId="0">
      <selection activeCell="HM7" sqref="HM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21">
      <c r="C2" s="1" t="s">
        <v>21</v>
      </c>
      <c r="D2" s="1" t="s">
        <v>7</v>
      </c>
      <c r="E2">
        <v>5.4</v>
      </c>
      <c r="F2">
        <f>E2*10000</f>
        <v>54000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</row>
    <row r="6" spans="1:221">
      <c r="B6" s="15">
        <f>SUM(D6:MI6)</f>
        <v>-7156.9900000000025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</row>
    <row r="7" spans="1:22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</row>
    <row r="8" spans="1:221">
      <c r="A8" s="8">
        <f>B8/F2</f>
        <v>-2.5313420634989849E-2</v>
      </c>
      <c r="B8" s="7">
        <f>SUM(D8:MI8)</f>
        <v>-1366.9247142894519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</row>
    <row r="9" spans="1:221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</row>
    <row r="12" spans="1:221">
      <c r="C12" s="17" t="s">
        <v>26</v>
      </c>
      <c r="D12" s="17" t="s">
        <v>27</v>
      </c>
    </row>
    <row r="13" spans="1:221">
      <c r="C13" s="10">
        <v>300</v>
      </c>
      <c r="D13" s="10">
        <v>8.4870000000000001</v>
      </c>
    </row>
    <row r="14" spans="1:221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T13"/>
  <sheetViews>
    <sheetView tabSelected="1" topLeftCell="GG1" workbookViewId="0">
      <selection activeCell="GT7" sqref="GT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02">
      <c r="C2" s="1" t="s">
        <v>58</v>
      </c>
      <c r="D2" s="1" t="s">
        <v>7</v>
      </c>
      <c r="E2">
        <v>7.83</v>
      </c>
      <c r="F2">
        <f>E2*10000</f>
        <v>78300</v>
      </c>
    </row>
    <row r="3" spans="1:202">
      <c r="C3" s="1" t="s">
        <v>1</v>
      </c>
    </row>
    <row r="4" spans="1:2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</row>
    <row r="5" spans="1:20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</row>
    <row r="6" spans="1:202">
      <c r="B6" s="15">
        <f>SUM(D6:MI6)</f>
        <v>-16970.95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</row>
    <row r="7" spans="1:20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</row>
    <row r="8" spans="1:202">
      <c r="A8" s="8">
        <f>B8/F2</f>
        <v>-1.6826441547723343E-2</v>
      </c>
      <c r="B8" s="7">
        <f>SUM(D8:MI8)</f>
        <v>-1317.5103731867378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</row>
    <row r="9" spans="1:202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</row>
    <row r="10" spans="1:202">
      <c r="GF10" t="s">
        <v>88</v>
      </c>
    </row>
    <row r="11" spans="1:202">
      <c r="GF11" t="s">
        <v>87</v>
      </c>
    </row>
    <row r="12" spans="1:202">
      <c r="C12" s="17" t="s">
        <v>26</v>
      </c>
      <c r="D12" s="17" t="s">
        <v>27</v>
      </c>
    </row>
    <row r="13" spans="1:20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C13"/>
  <sheetViews>
    <sheetView topLeftCell="CS1" workbookViewId="0">
      <selection activeCell="DC7" sqref="DC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7">
      <c r="C2" s="1" t="s">
        <v>80</v>
      </c>
      <c r="D2" s="1" t="s">
        <v>7</v>
      </c>
      <c r="E2">
        <v>6.54</v>
      </c>
      <c r="F2">
        <f>E2*10000</f>
        <v>65400</v>
      </c>
    </row>
    <row r="3" spans="1:107">
      <c r="C3" s="1" t="s">
        <v>1</v>
      </c>
    </row>
    <row r="4" spans="1:1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</row>
    <row r="5" spans="1:107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</row>
    <row r="6" spans="1:107">
      <c r="B6" s="15">
        <f>SUM(D6:MI6)</f>
        <v>-139463.53000000003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</row>
    <row r="7" spans="1:107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</row>
    <row r="8" spans="1:107">
      <c r="A8" s="8">
        <f>B8/F2</f>
        <v>-3.6277700840017212E-2</v>
      </c>
      <c r="B8" s="7">
        <f>SUM(D8:MI8)</f>
        <v>-2372.5616349371257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</row>
    <row r="9" spans="1:107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</row>
    <row r="12" spans="1:107">
      <c r="C12" s="17" t="s">
        <v>26</v>
      </c>
      <c r="D12" s="17" t="s">
        <v>27</v>
      </c>
    </row>
    <row r="13" spans="1:10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C13"/>
  <sheetViews>
    <sheetView topLeftCell="CO2" workbookViewId="0">
      <selection activeCell="DC7" sqref="DC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7">
      <c r="C2" s="1" t="s">
        <v>81</v>
      </c>
      <c r="D2" s="1" t="s">
        <v>7</v>
      </c>
      <c r="E2">
        <v>10.41</v>
      </c>
      <c r="F2">
        <f>E2*10000</f>
        <v>104100</v>
      </c>
    </row>
    <row r="3" spans="1:107">
      <c r="C3" s="1" t="s">
        <v>1</v>
      </c>
    </row>
    <row r="4" spans="1:1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</row>
    <row r="5" spans="1:107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</row>
    <row r="6" spans="1:107">
      <c r="B6" s="15">
        <f>SUM(D6:MI6)</f>
        <v>-49278.419999999984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</row>
    <row r="7" spans="1:107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</row>
    <row r="8" spans="1:107">
      <c r="A8" s="8">
        <f>B8/F2</f>
        <v>-4.7075512716957656E-3</v>
      </c>
      <c r="B8" s="7">
        <f>SUM(D8:MI8)</f>
        <v>-490.05608738352919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</row>
    <row r="9" spans="1:107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</row>
    <row r="12" spans="1:107">
      <c r="C12" s="17" t="s">
        <v>26</v>
      </c>
      <c r="D12" s="17" t="s">
        <v>27</v>
      </c>
    </row>
    <row r="13" spans="1:10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M17"/>
  <sheetViews>
    <sheetView topLeftCell="HC1" workbookViewId="0">
      <selection activeCell="HM7" sqref="HM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21">
      <c r="C2" s="1" t="s">
        <v>10</v>
      </c>
      <c r="D2" s="1" t="s">
        <v>7</v>
      </c>
      <c r="E2">
        <v>955.58</v>
      </c>
      <c r="F2">
        <f>E2*10000</f>
        <v>9555800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</row>
    <row r="6" spans="1:221">
      <c r="B6" s="15">
        <f>SUM(D6:MI6)</f>
        <v>20105.290000000015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</row>
    <row r="7" spans="1:22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</row>
    <row r="8" spans="1:221">
      <c r="A8" s="8">
        <f>B8/F2</f>
        <v>5.6307622642479572E-4</v>
      </c>
      <c r="B8" s="7">
        <f>SUM(D8:MI8)</f>
        <v>5380.6438044700626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</row>
    <row r="9" spans="1:221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</row>
    <row r="10" spans="1:221">
      <c r="B10" s="10">
        <f>B6/B8</f>
        <v>3.7365956065140753</v>
      </c>
      <c r="GS10" t="s">
        <v>85</v>
      </c>
    </row>
    <row r="12" spans="1:221">
      <c r="C12" s="17" t="s">
        <v>26</v>
      </c>
      <c r="D12" s="17" t="s">
        <v>27</v>
      </c>
    </row>
    <row r="13" spans="1:221">
      <c r="C13" s="10">
        <v>1000</v>
      </c>
      <c r="D13" s="10">
        <v>7.5910000000000002</v>
      </c>
    </row>
    <row r="14" spans="1:221">
      <c r="C14">
        <v>900</v>
      </c>
      <c r="D14">
        <v>5.9</v>
      </c>
    </row>
    <row r="15" spans="1:221">
      <c r="A15" s="1" t="s">
        <v>28</v>
      </c>
      <c r="B15" s="38">
        <v>11232</v>
      </c>
      <c r="C15">
        <v>1900</v>
      </c>
      <c r="D15">
        <v>6</v>
      </c>
    </row>
    <row r="16" spans="1:221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M17"/>
  <sheetViews>
    <sheetView topLeftCell="GX1" workbookViewId="0">
      <selection activeCell="HM7" sqref="HM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21">
      <c r="C2" s="1" t="s">
        <v>17</v>
      </c>
      <c r="D2" s="1" t="s">
        <v>7</v>
      </c>
      <c r="E2">
        <v>220.9</v>
      </c>
      <c r="F2">
        <f>E2*10000</f>
        <v>2209000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</row>
    <row r="6" spans="1:221">
      <c r="B6" s="15">
        <f>SUM(D6:MI6)</f>
        <v>58063.879999999881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</row>
    <row r="7" spans="1:22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</row>
    <row r="8" spans="1:221">
      <c r="A8" s="8">
        <f>B8/F2</f>
        <v>2.5653934703342737E-3</v>
      </c>
      <c r="B8" s="7">
        <f>SUM(D8:MI8)</f>
        <v>5666.9541759684107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</row>
    <row r="9" spans="1:221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</row>
    <row r="10" spans="1:221">
      <c r="B10" s="10">
        <f>B6/B8</f>
        <v>10.246047205786255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21">
      <c r="AB11" s="1" t="s">
        <v>61</v>
      </c>
    </row>
    <row r="13" spans="1:221">
      <c r="C13" s="17" t="s">
        <v>26</v>
      </c>
      <c r="D13" s="17" t="s">
        <v>27</v>
      </c>
      <c r="E13" s="1" t="s">
        <v>28</v>
      </c>
    </row>
    <row r="14" spans="1:221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21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21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P15"/>
  <sheetViews>
    <sheetView topLeftCell="GB1" workbookViewId="0">
      <selection activeCell="GP7" sqref="GP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98">
      <c r="C2" s="1" t="s">
        <v>33</v>
      </c>
      <c r="D2" s="1" t="s">
        <v>7</v>
      </c>
      <c r="E2">
        <v>11.94</v>
      </c>
      <c r="F2">
        <f>E2*10000</f>
        <v>119400</v>
      </c>
    </row>
    <row r="3" spans="1:198">
      <c r="C3" s="1" t="s">
        <v>1</v>
      </c>
    </row>
    <row r="4" spans="1:1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</row>
    <row r="5" spans="1:19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</row>
    <row r="6" spans="1:198">
      <c r="B6" s="15">
        <f>SUM(D6:MI6)</f>
        <v>-42530.82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</row>
    <row r="7" spans="1:19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</row>
    <row r="8" spans="1:198">
      <c r="A8" s="8">
        <f>B8/F2</f>
        <v>-8.7567352954327937E-2</v>
      </c>
      <c r="B8" s="7">
        <f>SUM(D8:MI8)</f>
        <v>-10455.541942746755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</row>
    <row r="9" spans="1:198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</row>
    <row r="10" spans="1:198">
      <c r="B10">
        <f>B6/B8</f>
        <v>4.0677776659396017</v>
      </c>
      <c r="DF10" t="s">
        <v>82</v>
      </c>
    </row>
    <row r="12" spans="1:198">
      <c r="C12" s="17" t="s">
        <v>26</v>
      </c>
      <c r="D12" s="17" t="s">
        <v>27</v>
      </c>
    </row>
    <row r="13" spans="1:198">
      <c r="C13" s="10">
        <v>800</v>
      </c>
      <c r="D13" s="10">
        <v>14.318</v>
      </c>
    </row>
    <row r="14" spans="1:198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98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M17"/>
  <sheetViews>
    <sheetView topLeftCell="GW1" workbookViewId="0">
      <selection activeCell="HM7" sqref="HM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21">
      <c r="C2" s="1" t="s">
        <v>18</v>
      </c>
      <c r="D2" s="1" t="s">
        <v>7</v>
      </c>
      <c r="E2">
        <v>295.52</v>
      </c>
      <c r="F2">
        <f>E2*10000</f>
        <v>2955200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</row>
    <row r="6" spans="1:221">
      <c r="B6" s="15">
        <f>SUM(D6:MI6)</f>
        <v>-11163.670000000078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</row>
    <row r="7" spans="1:22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</row>
    <row r="8" spans="1:221">
      <c r="A8" s="8">
        <f>B8/F2</f>
        <v>-1.3381623806963789E-3</v>
      </c>
      <c r="B8" s="7">
        <f>SUM(D8:MI8)</f>
        <v>-3954.5374674339391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</row>
    <row r="9" spans="1:221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</row>
    <row r="10" spans="1:221">
      <c r="B10">
        <f>B6/B8</f>
        <v>2.8230027131957041</v>
      </c>
      <c r="AJ10" t="s">
        <v>65</v>
      </c>
    </row>
    <row r="12" spans="1:221">
      <c r="C12" s="17" t="s">
        <v>26</v>
      </c>
      <c r="D12" s="17" t="s">
        <v>27</v>
      </c>
      <c r="E12" s="1" t="s">
        <v>30</v>
      </c>
    </row>
    <row r="13" spans="1:221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21">
      <c r="A14" s="1" t="s">
        <v>29</v>
      </c>
      <c r="B14" s="16">
        <v>43040</v>
      </c>
      <c r="C14">
        <v>1700</v>
      </c>
      <c r="D14">
        <v>8.23</v>
      </c>
    </row>
    <row r="15" spans="1:221">
      <c r="A15" s="1" t="s">
        <v>29</v>
      </c>
      <c r="B15" s="16">
        <v>43054</v>
      </c>
      <c r="C15">
        <v>2400</v>
      </c>
      <c r="D15">
        <v>8.34</v>
      </c>
    </row>
    <row r="16" spans="1:221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2018-07-04T13:58:22Z</dcterms:modified>
</cp:coreProperties>
</file>