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2240" yWindow="2060" windowWidth="27920" windowHeight="158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Z8" i="20" l="1"/>
  <c r="HZ9" i="20"/>
  <c r="IS8" i="16"/>
  <c r="IS9" i="16"/>
  <c r="IS8" i="14"/>
  <c r="IS9" i="14"/>
  <c r="GB8" i="8"/>
  <c r="GB9" i="8"/>
  <c r="IS8" i="11"/>
  <c r="IS9" i="11"/>
  <c r="IR8" i="9"/>
  <c r="IR9" i="9"/>
  <c r="IS8" i="2"/>
  <c r="IS9" i="2"/>
  <c r="HU8" i="10"/>
  <c r="HU9" i="10"/>
  <c r="IS8" i="4"/>
  <c r="IS9" i="4"/>
  <c r="IS8" i="6"/>
  <c r="IS9" i="6"/>
  <c r="IS8" i="7"/>
  <c r="IS9" i="7"/>
  <c r="IS8" i="15"/>
  <c r="IS9" i="15"/>
  <c r="IS8" i="13"/>
  <c r="IS9" i="13"/>
  <c r="HV8" i="18"/>
  <c r="HV9" i="18"/>
  <c r="IS8" i="12"/>
  <c r="IS9" i="12"/>
  <c r="IS8" i="5"/>
  <c r="IS9" i="5"/>
  <c r="EI8" i="23"/>
  <c r="EI9" i="23"/>
  <c r="EI8" i="22"/>
  <c r="EI9" i="22"/>
  <c r="IE8" i="19"/>
  <c r="IE9" i="19"/>
  <c r="HI8" i="21"/>
  <c r="HI9" i="21"/>
  <c r="HY8" i="20"/>
  <c r="HY9" i="20"/>
  <c r="IR8" i="16"/>
  <c r="IR9" i="16"/>
  <c r="IR8" i="14"/>
  <c r="IR9" i="14"/>
  <c r="GA8" i="8"/>
  <c r="GA9" i="8"/>
  <c r="IR8" i="11"/>
  <c r="IR9" i="11"/>
  <c r="IQ8" i="9"/>
  <c r="IQ9" i="9"/>
  <c r="IR8" i="2"/>
  <c r="IR9" i="2"/>
  <c r="HT8" i="10"/>
  <c r="HT9" i="10"/>
  <c r="IR8" i="4"/>
  <c r="IR9" i="4"/>
  <c r="II8" i="3"/>
  <c r="II9" i="3"/>
  <c r="IR8" i="6"/>
  <c r="IR9" i="6"/>
  <c r="IR8" i="7"/>
  <c r="IR9" i="7"/>
  <c r="IR8" i="15"/>
  <c r="IR9" i="15"/>
  <c r="IR8" i="13"/>
  <c r="IR9" i="13"/>
  <c r="HU8" i="18"/>
  <c r="HU9" i="18"/>
  <c r="IR8" i="12"/>
  <c r="IR9" i="12"/>
  <c r="IR8" i="5"/>
  <c r="IR9" i="5"/>
  <c r="EH8" i="23"/>
  <c r="EH9" i="23"/>
  <c r="EH8" i="22"/>
  <c r="EH9" i="22"/>
  <c r="ID8" i="19"/>
  <c r="ID9" i="19"/>
  <c r="HH8" i="21"/>
  <c r="HH9" i="21"/>
  <c r="HX8" i="20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<sst xmlns="http://schemas.openxmlformats.org/spreadsheetml/2006/main" count="346" uniqueCount="94">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</sst>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297768"/>
        <c:axId val="-2016160024"/>
      </c:lineChart>
      <c:catAx>
        <c:axId val="-201629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160024"/>
        <c:crosses val="autoZero"/>
        <c:auto val="1"/>
        <c:lblAlgn val="ctr"/>
        <c:lblOffset val="100"/>
        <c:tickLblSkip val="2"/>
        <c:noMultiLvlLbl val="0"/>
      </c:catAx>
      <c:valAx>
        <c:axId val="-201616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29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296072"/>
        <c:axId val="-2002266904"/>
      </c:lineChart>
      <c:catAx>
        <c:axId val="-200229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266904"/>
        <c:crosses val="autoZero"/>
        <c:auto val="1"/>
        <c:lblAlgn val="ctr"/>
        <c:lblOffset val="100"/>
        <c:noMultiLvlLbl val="0"/>
      </c:catAx>
      <c:valAx>
        <c:axId val="-200226690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229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398184"/>
        <c:axId val="-2002395176"/>
      </c:lineChart>
      <c:catAx>
        <c:axId val="-200239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395176"/>
        <c:crosses val="autoZero"/>
        <c:auto val="1"/>
        <c:lblAlgn val="ctr"/>
        <c:lblOffset val="100"/>
        <c:noMultiLvlLbl val="0"/>
      </c:catAx>
      <c:valAx>
        <c:axId val="-200239517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23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907800"/>
        <c:axId val="-2015904792"/>
      </c:lineChart>
      <c:catAx>
        <c:axId val="-201590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904792"/>
        <c:crosses val="autoZero"/>
        <c:auto val="1"/>
        <c:lblAlgn val="ctr"/>
        <c:lblOffset val="100"/>
        <c:noMultiLvlLbl val="0"/>
      </c:catAx>
      <c:valAx>
        <c:axId val="-201590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90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022104"/>
        <c:axId val="-2016019096"/>
      </c:lineChart>
      <c:catAx>
        <c:axId val="-201602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019096"/>
        <c:crosses val="autoZero"/>
        <c:auto val="1"/>
        <c:lblAlgn val="ctr"/>
        <c:lblOffset val="100"/>
        <c:noMultiLvlLbl val="0"/>
      </c:catAx>
      <c:valAx>
        <c:axId val="-201601909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02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353784"/>
        <c:axId val="-2003350776"/>
      </c:lineChart>
      <c:catAx>
        <c:axId val="-200335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350776"/>
        <c:crosses val="autoZero"/>
        <c:auto val="1"/>
        <c:lblAlgn val="ctr"/>
        <c:lblOffset val="100"/>
        <c:noMultiLvlLbl val="0"/>
      </c:catAx>
      <c:valAx>
        <c:axId val="-20033507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335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278712"/>
        <c:axId val="-2002280232"/>
      </c:lineChart>
      <c:catAx>
        <c:axId val="-200227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280232"/>
        <c:crosses val="autoZero"/>
        <c:auto val="1"/>
        <c:lblAlgn val="ctr"/>
        <c:lblOffset val="100"/>
        <c:noMultiLvlLbl val="0"/>
      </c:catAx>
      <c:valAx>
        <c:axId val="-200228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227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671416"/>
        <c:axId val="-2002692472"/>
      </c:lineChart>
      <c:catAx>
        <c:axId val="-200267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692472"/>
        <c:crosses val="autoZero"/>
        <c:auto val="1"/>
        <c:lblAlgn val="ctr"/>
        <c:lblOffset val="100"/>
        <c:noMultiLvlLbl val="0"/>
      </c:catAx>
      <c:valAx>
        <c:axId val="-200269247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267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747128"/>
        <c:axId val="-2002744072"/>
      </c:lineChart>
      <c:catAx>
        <c:axId val="-200274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744072"/>
        <c:crosses val="autoZero"/>
        <c:auto val="1"/>
        <c:lblAlgn val="ctr"/>
        <c:lblOffset val="100"/>
        <c:noMultiLvlLbl val="0"/>
      </c:catAx>
      <c:valAx>
        <c:axId val="-2002744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274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094008"/>
        <c:axId val="-2015085240"/>
      </c:lineChart>
      <c:catAx>
        <c:axId val="-201509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085240"/>
        <c:crosses val="autoZero"/>
        <c:auto val="1"/>
        <c:lblAlgn val="ctr"/>
        <c:lblOffset val="100"/>
        <c:noMultiLvlLbl val="0"/>
      </c:catAx>
      <c:valAx>
        <c:axId val="-2015085240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09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59512"/>
        <c:axId val="-2014802456"/>
      </c:lineChart>
      <c:catAx>
        <c:axId val="-213535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802456"/>
        <c:crosses val="autoZero"/>
        <c:auto val="1"/>
        <c:lblAlgn val="ctr"/>
        <c:lblOffset val="100"/>
        <c:noMultiLvlLbl val="0"/>
      </c:catAx>
      <c:valAx>
        <c:axId val="-20148024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35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375352"/>
        <c:axId val="-2016212696"/>
      </c:lineChart>
      <c:catAx>
        <c:axId val="-201637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212696"/>
        <c:crosses val="autoZero"/>
        <c:auto val="1"/>
        <c:lblAlgn val="ctr"/>
        <c:lblOffset val="100"/>
        <c:tickLblSkip val="2"/>
        <c:noMultiLvlLbl val="0"/>
      </c:catAx>
      <c:valAx>
        <c:axId val="-201621269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637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533128"/>
        <c:axId val="-2014530120"/>
      </c:lineChart>
      <c:catAx>
        <c:axId val="-201453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530120"/>
        <c:crosses val="autoZero"/>
        <c:auto val="1"/>
        <c:lblAlgn val="ctr"/>
        <c:lblOffset val="100"/>
        <c:noMultiLvlLbl val="0"/>
      </c:catAx>
      <c:valAx>
        <c:axId val="-201453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53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484856"/>
        <c:axId val="-2014481848"/>
      </c:lineChart>
      <c:catAx>
        <c:axId val="-201448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481848"/>
        <c:crosses val="autoZero"/>
        <c:auto val="1"/>
        <c:lblAlgn val="ctr"/>
        <c:lblOffset val="100"/>
        <c:noMultiLvlLbl val="0"/>
      </c:catAx>
      <c:valAx>
        <c:axId val="-201448184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48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421288"/>
        <c:axId val="-2014418280"/>
      </c:lineChart>
      <c:catAx>
        <c:axId val="-201442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418280"/>
        <c:crosses val="autoZero"/>
        <c:auto val="1"/>
        <c:lblAlgn val="ctr"/>
        <c:lblOffset val="100"/>
        <c:noMultiLvlLbl val="0"/>
      </c:catAx>
      <c:valAx>
        <c:axId val="-201441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42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350952"/>
        <c:axId val="-2014347944"/>
      </c:lineChart>
      <c:catAx>
        <c:axId val="-201435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347944"/>
        <c:crosses val="autoZero"/>
        <c:auto val="1"/>
        <c:lblAlgn val="ctr"/>
        <c:lblOffset val="100"/>
        <c:noMultiLvlLbl val="0"/>
      </c:catAx>
      <c:valAx>
        <c:axId val="-20143479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35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546632"/>
        <c:axId val="-2004410792"/>
      </c:lineChart>
      <c:catAx>
        <c:axId val="-200454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10792"/>
        <c:crosses val="autoZero"/>
        <c:auto val="1"/>
        <c:lblAlgn val="ctr"/>
        <c:lblOffset val="100"/>
        <c:noMultiLvlLbl val="0"/>
      </c:catAx>
      <c:valAx>
        <c:axId val="-200441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54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153720"/>
        <c:axId val="-2004150712"/>
      </c:lineChart>
      <c:catAx>
        <c:axId val="-200415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150712"/>
        <c:crosses val="autoZero"/>
        <c:auto val="1"/>
        <c:lblAlgn val="ctr"/>
        <c:lblOffset val="100"/>
        <c:noMultiLvlLbl val="0"/>
      </c:catAx>
      <c:valAx>
        <c:axId val="-200415071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15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089080"/>
        <c:axId val="-2004086072"/>
      </c:lineChart>
      <c:catAx>
        <c:axId val="-200408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86072"/>
        <c:crosses val="autoZero"/>
        <c:auto val="1"/>
        <c:lblAlgn val="ctr"/>
        <c:lblOffset val="100"/>
        <c:noMultiLvlLbl val="0"/>
      </c:catAx>
      <c:valAx>
        <c:axId val="-200408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08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018744"/>
        <c:axId val="-2004015736"/>
      </c:lineChart>
      <c:catAx>
        <c:axId val="-200401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15736"/>
        <c:crosses val="autoZero"/>
        <c:auto val="1"/>
        <c:lblAlgn val="ctr"/>
        <c:lblOffset val="100"/>
        <c:noMultiLvlLbl val="0"/>
      </c:catAx>
      <c:valAx>
        <c:axId val="-200401573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01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-273502.5999999998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957656"/>
        <c:axId val="-2003954648"/>
      </c:lineChart>
      <c:catAx>
        <c:axId val="-200395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954648"/>
        <c:crosses val="autoZero"/>
        <c:auto val="1"/>
        <c:lblAlgn val="ctr"/>
        <c:lblOffset val="100"/>
        <c:noMultiLvlLbl val="0"/>
      </c:catAx>
      <c:valAx>
        <c:axId val="-200395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95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890328"/>
        <c:axId val="-2003887320"/>
      </c:lineChart>
      <c:catAx>
        <c:axId val="-200389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887320"/>
        <c:crosses val="autoZero"/>
        <c:auto val="1"/>
        <c:lblAlgn val="ctr"/>
        <c:lblOffset val="100"/>
        <c:noMultiLvlLbl val="0"/>
      </c:catAx>
      <c:valAx>
        <c:axId val="-2003887320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389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118392"/>
        <c:axId val="-2016115448"/>
      </c:lineChart>
      <c:catAx>
        <c:axId val="-201611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6115448"/>
        <c:crosses val="autoZero"/>
        <c:auto val="1"/>
        <c:lblAlgn val="ctr"/>
        <c:lblOffset val="100"/>
        <c:noMultiLvlLbl val="0"/>
      </c:catAx>
      <c:valAx>
        <c:axId val="-201611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611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94472"/>
        <c:axId val="-2004299560"/>
      </c:lineChart>
      <c:catAx>
        <c:axId val="-200479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299560"/>
        <c:crosses val="autoZero"/>
        <c:auto val="1"/>
        <c:lblAlgn val="ctr"/>
        <c:lblOffset val="100"/>
        <c:noMultiLvlLbl val="0"/>
      </c:catAx>
      <c:valAx>
        <c:axId val="-200429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9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268840"/>
        <c:axId val="-2004416888"/>
      </c:lineChart>
      <c:catAx>
        <c:axId val="-200426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16888"/>
        <c:crosses val="autoZero"/>
        <c:auto val="1"/>
        <c:lblAlgn val="ctr"/>
        <c:lblOffset val="100"/>
        <c:noMultiLvlLbl val="0"/>
      </c:catAx>
      <c:valAx>
        <c:axId val="-200441688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26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746200"/>
        <c:axId val="-2014743192"/>
      </c:lineChart>
      <c:catAx>
        <c:axId val="-201474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743192"/>
        <c:crosses val="autoZero"/>
        <c:auto val="1"/>
        <c:lblAlgn val="ctr"/>
        <c:lblOffset val="100"/>
        <c:noMultiLvlLbl val="0"/>
      </c:catAx>
      <c:valAx>
        <c:axId val="-2014743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74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783960"/>
        <c:axId val="-2014780952"/>
      </c:lineChart>
      <c:catAx>
        <c:axId val="-201478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780952"/>
        <c:crosses val="autoZero"/>
        <c:auto val="1"/>
        <c:lblAlgn val="ctr"/>
        <c:lblOffset val="100"/>
        <c:noMultiLvlLbl val="0"/>
      </c:catAx>
      <c:valAx>
        <c:axId val="-2014780952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78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58168"/>
        <c:axId val="-2014576552"/>
      </c:lineChart>
      <c:catAx>
        <c:axId val="-213545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576552"/>
        <c:crosses val="autoZero"/>
        <c:auto val="1"/>
        <c:lblAlgn val="ctr"/>
        <c:lblOffset val="100"/>
        <c:noMultiLvlLbl val="0"/>
      </c:catAx>
      <c:valAx>
        <c:axId val="-201457655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45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375400"/>
        <c:axId val="-2004253960"/>
      </c:lineChart>
      <c:catAx>
        <c:axId val="-200437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253960"/>
        <c:crosses val="autoZero"/>
        <c:auto val="1"/>
        <c:lblAlgn val="ctr"/>
        <c:lblOffset val="100"/>
        <c:noMultiLvlLbl val="0"/>
      </c:catAx>
      <c:valAx>
        <c:axId val="-200425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37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233016"/>
        <c:axId val="-2131708040"/>
      </c:lineChart>
      <c:catAx>
        <c:axId val="-200423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08040"/>
        <c:crosses val="autoZero"/>
        <c:auto val="1"/>
        <c:lblAlgn val="ctr"/>
        <c:lblOffset val="100"/>
        <c:noMultiLvlLbl val="0"/>
      </c:catAx>
      <c:valAx>
        <c:axId val="-213170804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23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302056"/>
        <c:axId val="-2004504456"/>
      </c:lineChart>
      <c:catAx>
        <c:axId val="-200430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04456"/>
        <c:crosses val="autoZero"/>
        <c:auto val="1"/>
        <c:lblAlgn val="ctr"/>
        <c:lblOffset val="100"/>
        <c:noMultiLvlLbl val="0"/>
      </c:catAx>
      <c:valAx>
        <c:axId val="-200450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30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508824"/>
        <c:axId val="-2004709224"/>
      </c:lineChart>
      <c:catAx>
        <c:axId val="-200450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709224"/>
        <c:crosses val="autoZero"/>
        <c:auto val="1"/>
        <c:lblAlgn val="ctr"/>
        <c:lblOffset val="100"/>
        <c:noMultiLvlLbl val="0"/>
      </c:catAx>
      <c:valAx>
        <c:axId val="-20047092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50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00664"/>
        <c:axId val="-2004697608"/>
      </c:lineChart>
      <c:catAx>
        <c:axId val="-200470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697608"/>
        <c:crosses val="autoZero"/>
        <c:auto val="1"/>
        <c:lblAlgn val="ctr"/>
        <c:lblOffset val="100"/>
        <c:noMultiLvlLbl val="0"/>
      </c:catAx>
      <c:valAx>
        <c:axId val="-200469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0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107896"/>
        <c:axId val="-2015597752"/>
      </c:lineChart>
      <c:catAx>
        <c:axId val="203810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597752"/>
        <c:crosses val="autoZero"/>
        <c:auto val="1"/>
        <c:lblAlgn val="ctr"/>
        <c:lblOffset val="100"/>
        <c:noMultiLvlLbl val="0"/>
      </c:catAx>
      <c:valAx>
        <c:axId val="-20155977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3810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41336"/>
        <c:axId val="-2132410808"/>
      </c:lineChart>
      <c:catAx>
        <c:axId val="204784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410808"/>
        <c:crosses val="autoZero"/>
        <c:auto val="1"/>
        <c:lblAlgn val="ctr"/>
        <c:lblOffset val="100"/>
        <c:noMultiLvlLbl val="0"/>
      </c:catAx>
      <c:valAx>
        <c:axId val="-21324108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84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219720"/>
        <c:axId val="-2015216744"/>
      </c:lineChart>
      <c:catAx>
        <c:axId val="-201521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216744"/>
        <c:crosses val="autoZero"/>
        <c:auto val="1"/>
        <c:lblAlgn val="ctr"/>
        <c:lblOffset val="100"/>
        <c:noMultiLvlLbl val="0"/>
      </c:catAx>
      <c:valAx>
        <c:axId val="-201521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21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635496"/>
        <c:axId val="-2014557016"/>
      </c:lineChart>
      <c:catAx>
        <c:axId val="-201463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557016"/>
        <c:crosses val="autoZero"/>
        <c:auto val="1"/>
        <c:lblAlgn val="ctr"/>
        <c:lblOffset val="100"/>
        <c:noMultiLvlLbl val="0"/>
      </c:catAx>
      <c:valAx>
        <c:axId val="-201455701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63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225400"/>
        <c:axId val="-2003222392"/>
      </c:lineChart>
      <c:catAx>
        <c:axId val="-200322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222392"/>
        <c:crosses val="autoZero"/>
        <c:auto val="1"/>
        <c:lblAlgn val="ctr"/>
        <c:lblOffset val="100"/>
        <c:noMultiLvlLbl val="0"/>
      </c:catAx>
      <c:valAx>
        <c:axId val="-200322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22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03432"/>
        <c:axId val="2088904840"/>
      </c:lineChart>
      <c:catAx>
        <c:axId val="208890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04840"/>
        <c:crosses val="autoZero"/>
        <c:auto val="1"/>
        <c:lblAlgn val="ctr"/>
        <c:lblOffset val="100"/>
        <c:noMultiLvlLbl val="0"/>
      </c:catAx>
      <c:valAx>
        <c:axId val="208890484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90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045688"/>
        <c:axId val="-2002042680"/>
      </c:lineChart>
      <c:catAx>
        <c:axId val="-200204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042680"/>
        <c:crosses val="autoZero"/>
        <c:auto val="1"/>
        <c:lblAlgn val="ctr"/>
        <c:lblOffset val="100"/>
        <c:noMultiLvlLbl val="0"/>
      </c:catAx>
      <c:valAx>
        <c:axId val="-2002042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204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983864"/>
        <c:axId val="-2001980840"/>
      </c:lineChart>
      <c:catAx>
        <c:axId val="-200198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980840"/>
        <c:crosses val="autoZero"/>
        <c:auto val="1"/>
        <c:lblAlgn val="ctr"/>
        <c:lblOffset val="100"/>
        <c:noMultiLvlLbl val="0"/>
      </c:catAx>
      <c:valAx>
        <c:axId val="-20019808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98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78136"/>
        <c:axId val="-2103402472"/>
      </c:lineChart>
      <c:catAx>
        <c:axId val="-2135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02472"/>
        <c:crosses val="autoZero"/>
        <c:auto val="1"/>
        <c:lblAlgn val="ctr"/>
        <c:lblOffset val="100"/>
        <c:noMultiLvlLbl val="0"/>
      </c:catAx>
      <c:valAx>
        <c:axId val="-210340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325480"/>
        <c:axId val="-2135573480"/>
      </c:lineChart>
      <c:catAx>
        <c:axId val="-201532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573480"/>
        <c:crosses val="autoZero"/>
        <c:auto val="1"/>
        <c:lblAlgn val="ctr"/>
        <c:lblOffset val="100"/>
        <c:noMultiLvlLbl val="0"/>
      </c:catAx>
      <c:valAx>
        <c:axId val="-2135573480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532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99704"/>
        <c:axId val="-2135496760"/>
      </c:lineChart>
      <c:catAx>
        <c:axId val="-213549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496760"/>
        <c:crosses val="autoZero"/>
        <c:auto val="1"/>
        <c:lblAlgn val="ctr"/>
        <c:lblOffset val="100"/>
        <c:noMultiLvlLbl val="0"/>
      </c:catAx>
      <c:valAx>
        <c:axId val="-213549676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49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273080"/>
        <c:axId val="-2002547256"/>
      </c:lineChart>
      <c:catAx>
        <c:axId val="-200227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547256"/>
        <c:crosses val="autoZero"/>
        <c:auto val="1"/>
        <c:lblAlgn val="ctr"/>
        <c:lblOffset val="100"/>
        <c:noMultiLvlLbl val="0"/>
      </c:catAx>
      <c:valAx>
        <c:axId val="-200254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227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189416"/>
        <c:axId val="-2002186408"/>
      </c:lineChart>
      <c:catAx>
        <c:axId val="-200218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186408"/>
        <c:crosses val="autoZero"/>
        <c:auto val="1"/>
        <c:lblAlgn val="ctr"/>
        <c:lblOffset val="100"/>
        <c:noMultiLvlLbl val="0"/>
      </c:catAx>
      <c:valAx>
        <c:axId val="-200218640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218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571864"/>
        <c:axId val="-2002568888"/>
      </c:lineChart>
      <c:catAx>
        <c:axId val="-200257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568888"/>
        <c:crosses val="autoZero"/>
        <c:auto val="1"/>
        <c:lblAlgn val="ctr"/>
        <c:lblOffset val="100"/>
        <c:noMultiLvlLbl val="0"/>
      </c:catAx>
      <c:valAx>
        <c:axId val="-200256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257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219576"/>
        <c:axId val="-2002216568"/>
      </c:lineChart>
      <c:catAx>
        <c:axId val="-200221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216568"/>
        <c:crosses val="autoZero"/>
        <c:auto val="1"/>
        <c:lblAlgn val="ctr"/>
        <c:lblOffset val="100"/>
        <c:noMultiLvlLbl val="0"/>
      </c:catAx>
      <c:valAx>
        <c:axId val="-200221656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221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443576"/>
        <c:axId val="-2002321096"/>
      </c:lineChart>
      <c:catAx>
        <c:axId val="-200244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321096"/>
        <c:crosses val="autoZero"/>
        <c:auto val="1"/>
        <c:lblAlgn val="ctr"/>
        <c:lblOffset val="100"/>
        <c:noMultiLvlLbl val="0"/>
      </c:catAx>
      <c:valAx>
        <c:axId val="-2002321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244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45"/>
  <sheetViews>
    <sheetView topLeftCell="HG1" workbookViewId="0">
      <selection activeCell="HI7" sqref="H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17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1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1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</row>
    <row r="5" spans="1:21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</row>
    <row r="6" spans="1:217">
      <c r="A6" s="10"/>
      <c r="B6" s="34">
        <f>SUM(D6:MI6)</f>
        <v>-543056.76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</row>
    <row r="7" spans="1:21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</row>
    <row r="8" spans="1:217">
      <c r="A8" s="8">
        <f>B8/F2</f>
        <v>-1.770686076210122E-2</v>
      </c>
      <c r="B8" s="7">
        <f>SUM(D8:MI8)</f>
        <v>-11169.48776873345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</row>
    <row r="9" spans="1:217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</row>
    <row r="10" spans="1:217">
      <c r="A10" s="10"/>
      <c r="B10" s="10">
        <f>B6/B8</f>
        <v>48.619665578592532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1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17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17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17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17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17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9"/>
  <sheetViews>
    <sheetView topLeftCell="IN1" workbookViewId="0">
      <selection activeCell="IS7" sqref="I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3">
      <c r="C2" s="1" t="s">
        <v>20</v>
      </c>
      <c r="D2" s="1" t="s">
        <v>7</v>
      </c>
      <c r="E2">
        <v>16.73</v>
      </c>
      <c r="F2">
        <f>E2*10000</f>
        <v>167300</v>
      </c>
    </row>
    <row r="3" spans="1:253">
      <c r="C3" s="1" t="s">
        <v>1</v>
      </c>
    </row>
    <row r="4" spans="1:2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</row>
    <row r="5" spans="1:2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</row>
    <row r="6" spans="1:253">
      <c r="B6" s="15">
        <f>SUM(D6:MI6)</f>
        <v>-7523.6300000000147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</row>
    <row r="7" spans="1:25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</row>
    <row r="8" spans="1:253">
      <c r="A8" s="8">
        <f>B8/F2</f>
        <v>-1.2070476971457531E-2</v>
      </c>
      <c r="B8" s="7">
        <f>SUM(D8:MI8)</f>
        <v>-2019.3907973248449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" si="121">IS6/IS7</f>
        <v>24.224242424242423</v>
      </c>
    </row>
    <row r="9" spans="1:253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</row>
    <row r="10" spans="1:253">
      <c r="B10" s="10">
        <f>B6/B8</f>
        <v>3.7256929218291086</v>
      </c>
    </row>
    <row r="12" spans="1:253">
      <c r="C12" s="17" t="s">
        <v>26</v>
      </c>
      <c r="D12" s="17" t="s">
        <v>27</v>
      </c>
    </row>
    <row r="13" spans="1:253">
      <c r="C13" s="10">
        <v>400</v>
      </c>
      <c r="D13" s="10">
        <v>8.4030000000000005</v>
      </c>
    </row>
    <row r="14" spans="1:253">
      <c r="A14" s="1" t="s">
        <v>29</v>
      </c>
      <c r="B14" s="23">
        <v>42991</v>
      </c>
      <c r="C14">
        <v>2000</v>
      </c>
      <c r="D14">
        <v>4.75</v>
      </c>
    </row>
    <row r="15" spans="1:253">
      <c r="A15" s="1" t="s">
        <v>29</v>
      </c>
      <c r="B15" s="11">
        <v>42993</v>
      </c>
      <c r="C15">
        <v>2000</v>
      </c>
      <c r="D15">
        <v>4.71</v>
      </c>
    </row>
    <row r="16" spans="1:253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20"/>
  <sheetViews>
    <sheetView topLeftCell="II1" workbookViewId="0">
      <selection activeCell="IS7" sqref="IS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53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53">
      <c r="C3" s="1" t="s">
        <v>1</v>
      </c>
    </row>
    <row r="4" spans="1:2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</row>
    <row r="5" spans="1:2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</row>
    <row r="6" spans="1:253">
      <c r="B6" s="15">
        <f>SUM(D6:MI6)</f>
        <v>-146290.21000000002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</row>
    <row r="7" spans="1:25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</row>
    <row r="8" spans="1:253">
      <c r="A8" s="8">
        <f>B8/F2</f>
        <v>-0.1047815156981145</v>
      </c>
      <c r="B8" s="7">
        <f>SUM(D8:MI8)</f>
        <v>-9922.809536611443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</row>
    <row r="9" spans="1:253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</row>
    <row r="10" spans="1:253">
      <c r="B10">
        <f>B6/B8</f>
        <v>14.742821522497641</v>
      </c>
      <c r="HX10" t="s">
        <v>93</v>
      </c>
    </row>
    <row r="16" spans="1:253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4"/>
  <sheetViews>
    <sheetView topLeftCell="IH1" workbookViewId="0">
      <selection activeCell="IS7" sqref="I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3">
      <c r="C2" s="1" t="s">
        <v>11</v>
      </c>
      <c r="D2" s="1" t="s">
        <v>7</v>
      </c>
      <c r="E2">
        <v>4.05</v>
      </c>
      <c r="F2">
        <f>E2*10000</f>
        <v>40500</v>
      </c>
    </row>
    <row r="3" spans="1:253">
      <c r="C3" s="1" t="s">
        <v>1</v>
      </c>
    </row>
    <row r="4" spans="1:25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</row>
    <row r="5" spans="1:2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</row>
    <row r="6" spans="1:253" s="27" customFormat="1">
      <c r="B6" s="28">
        <f>SUM(D6:MI6)</f>
        <v>-33478.509999999973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</row>
    <row r="7" spans="1:25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</row>
    <row r="8" spans="1:253">
      <c r="A8" s="8">
        <f>B8/F2</f>
        <v>-7.9774265098317448E-2</v>
      </c>
      <c r="B8" s="7">
        <f>SUM(D8:MI8)</f>
        <v>-3230.8577364818566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" si="120">IS6/IS7</f>
        <v>-64.746938775510202</v>
      </c>
    </row>
    <row r="9" spans="1:253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</row>
    <row r="10" spans="1:253">
      <c r="B10" s="10">
        <f>B6/B8</f>
        <v>10.362112086202647</v>
      </c>
      <c r="HE10" s="1" t="s">
        <v>41</v>
      </c>
      <c r="IJ10" s="1" t="s">
        <v>41</v>
      </c>
      <c r="IK10" s="1" t="s">
        <v>41</v>
      </c>
    </row>
    <row r="12" spans="1:253">
      <c r="C12" s="17" t="s">
        <v>26</v>
      </c>
      <c r="D12" s="17" t="s">
        <v>27</v>
      </c>
    </row>
    <row r="13" spans="1:253">
      <c r="C13" s="10">
        <v>300</v>
      </c>
      <c r="D13" s="10">
        <v>27.286999999999999</v>
      </c>
    </row>
    <row r="14" spans="1:253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4"/>
  <sheetViews>
    <sheetView topLeftCell="IC1" workbookViewId="0">
      <selection activeCell="II7" sqref="II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43">
      <c r="C2" s="1" t="s">
        <v>8</v>
      </c>
      <c r="D2" s="1" t="s">
        <v>7</v>
      </c>
      <c r="E2">
        <v>220.39</v>
      </c>
      <c r="F2">
        <f>E2*10000</f>
        <v>2203900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</row>
    <row r="6" spans="1:243">
      <c r="B6" s="15">
        <f>SUM(D6:MI6)</f>
        <v>-273502.59999999986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-2170.48</v>
      </c>
    </row>
    <row r="7" spans="1:24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1.55</v>
      </c>
    </row>
    <row r="8" spans="1:243">
      <c r="A8" s="8">
        <f>B8/F2</f>
        <v>-6.1662826116808962E-2</v>
      </c>
      <c r="B8" s="7">
        <f>SUM(D8:MI8)</f>
        <v>-135898.70247883527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-1400.3096774193548</v>
      </c>
    </row>
    <row r="9" spans="1:24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-273502.59999999986</v>
      </c>
    </row>
    <row r="10" spans="1:243">
      <c r="T10" s="22" t="s">
        <v>49</v>
      </c>
      <c r="FE10" t="s">
        <v>82</v>
      </c>
      <c r="HJ10" t="s">
        <v>91</v>
      </c>
    </row>
    <row r="13" spans="1:243">
      <c r="C13" s="1" t="s">
        <v>26</v>
      </c>
      <c r="D13" s="1" t="s">
        <v>27</v>
      </c>
      <c r="E13" s="1" t="s">
        <v>47</v>
      </c>
    </row>
    <row r="14" spans="1:24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5"/>
  <sheetViews>
    <sheetView topLeftCell="IJ1" workbookViewId="0">
      <selection activeCell="IS7" sqref="I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3">
      <c r="C2" s="1" t="s">
        <v>9</v>
      </c>
      <c r="D2" s="1" t="s">
        <v>7</v>
      </c>
      <c r="E2">
        <v>9.6</v>
      </c>
      <c r="F2">
        <f>E2*10000</f>
        <v>96000</v>
      </c>
    </row>
    <row r="3" spans="1:253">
      <c r="C3" s="1" t="s">
        <v>1</v>
      </c>
    </row>
    <row r="4" spans="1:2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</row>
    <row r="5" spans="1:2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</row>
    <row r="6" spans="1:253">
      <c r="B6" s="15">
        <f>SUM(D6:MI6)</f>
        <v>-99241.959999999977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</row>
    <row r="7" spans="1:25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</row>
    <row r="8" spans="1:253">
      <c r="A8" s="8">
        <f>B8/F2</f>
        <v>-0.18995410579501984</v>
      </c>
      <c r="B8" s="7">
        <f>SUM(D8:MI8)</f>
        <v>-18235.594156321906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</row>
    <row r="9" spans="1:253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</row>
    <row r="12" spans="1:253">
      <c r="C12" s="1" t="s">
        <v>26</v>
      </c>
      <c r="D12" s="1" t="s">
        <v>27</v>
      </c>
      <c r="E12" s="1" t="s">
        <v>30</v>
      </c>
    </row>
    <row r="13" spans="1:253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53">
      <c r="C14" s="12"/>
      <c r="D14" s="13"/>
      <c r="E14" s="13"/>
    </row>
    <row r="15" spans="1:25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5"/>
  <sheetViews>
    <sheetView topLeftCell="HL1" workbookViewId="0">
      <selection activeCell="HU7" sqref="H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9">
      <c r="C2" s="1" t="s">
        <v>15</v>
      </c>
      <c r="D2" s="1" t="s">
        <v>7</v>
      </c>
      <c r="E2">
        <v>3.89</v>
      </c>
      <c r="F2">
        <f>E2*10000</f>
        <v>38900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</row>
    <row r="5" spans="1:2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</row>
    <row r="6" spans="1:229">
      <c r="B6" s="15">
        <f>SUM(D6:MI6)</f>
        <v>-6412.44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</row>
    <row r="7" spans="1:22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</row>
    <row r="8" spans="1:229">
      <c r="A8" s="8">
        <f>B8/F2</f>
        <v>-4.2128479093736876E-2</v>
      </c>
      <c r="B8" s="7">
        <f>SUM(D8:MI8)</f>
        <v>-1638.7978367463645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</row>
    <row r="9" spans="1:229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</row>
    <row r="10" spans="1:229">
      <c r="CD10" s="1" t="s">
        <v>76</v>
      </c>
      <c r="FB10" t="s">
        <v>82</v>
      </c>
      <c r="FP10" s="1" t="s">
        <v>84</v>
      </c>
      <c r="HS10" s="1" t="s">
        <v>41</v>
      </c>
    </row>
    <row r="14" spans="1:229">
      <c r="C14" s="1" t="s">
        <v>26</v>
      </c>
      <c r="D14" s="17" t="s">
        <v>27</v>
      </c>
      <c r="E14" s="1" t="s">
        <v>30</v>
      </c>
    </row>
    <row r="15" spans="1:229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8"/>
  <sheetViews>
    <sheetView topLeftCell="IE1" workbookViewId="0">
      <selection activeCell="IS7" sqref="I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53">
      <c r="C3" s="1" t="s">
        <v>1</v>
      </c>
    </row>
    <row r="4" spans="1:2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</row>
    <row r="5" spans="1:2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</row>
    <row r="6" spans="1:253">
      <c r="B6" s="15">
        <f>SUM(D6:MI6)</f>
        <v>-80698.970000000045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</row>
    <row r="7" spans="1:25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</row>
    <row r="8" spans="1:253">
      <c r="A8" s="8">
        <f>B8/F2</f>
        <v>-2.9984401404001559E-2</v>
      </c>
      <c r="B8" s="7">
        <f>SUM(D8:MI8)</f>
        <v>-23783.627193654032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</row>
    <row r="9" spans="1:253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</row>
    <row r="14" spans="1:253">
      <c r="C14" s="1" t="s">
        <v>26</v>
      </c>
      <c r="D14" s="1" t="s">
        <v>27</v>
      </c>
      <c r="E14" s="1" t="s">
        <v>30</v>
      </c>
    </row>
    <row r="15" spans="1:253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53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5"/>
  <sheetViews>
    <sheetView topLeftCell="ID1" workbookViewId="0">
      <selection activeCell="IR7" sqref="IR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52">
      <c r="C2" s="1" t="s">
        <v>14</v>
      </c>
      <c r="D2" s="1" t="s">
        <v>7</v>
      </c>
      <c r="E2">
        <v>19.88</v>
      </c>
      <c r="F2">
        <f>E2*10000</f>
        <v>198800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</row>
    <row r="6" spans="1:252">
      <c r="B6" s="15">
        <f>SUM(D6:MI6)</f>
        <v>-50806.869999999995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</row>
    <row r="7" spans="1:25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</row>
    <row r="8" spans="1:252">
      <c r="A8" s="8">
        <f>B8/F2</f>
        <v>-5.8475853483097133E-2</v>
      </c>
      <c r="B8" s="7">
        <f>SUM(D8:MI8)</f>
        <v>-11624.99967243971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</row>
    <row r="9" spans="1:25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</row>
    <row r="10" spans="1:25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52">
      <c r="C13" s="17" t="s">
        <v>26</v>
      </c>
      <c r="D13" s="17" t="s">
        <v>27</v>
      </c>
      <c r="E13" s="1" t="s">
        <v>35</v>
      </c>
    </row>
    <row r="14" spans="1:25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5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4"/>
  <sheetViews>
    <sheetView topLeftCell="IF2" workbookViewId="0">
      <selection activeCell="IS7" sqref="IS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53">
      <c r="C2" s="1" t="s">
        <v>16</v>
      </c>
      <c r="D2" s="1" t="s">
        <v>7</v>
      </c>
      <c r="E2">
        <v>178.53</v>
      </c>
      <c r="F2">
        <f>E2*10000</f>
        <v>1785300</v>
      </c>
    </row>
    <row r="3" spans="1:253">
      <c r="C3" s="1" t="s">
        <v>1</v>
      </c>
    </row>
    <row r="4" spans="1:2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</row>
    <row r="5" spans="1:2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</row>
    <row r="6" spans="1:253">
      <c r="B6" s="15">
        <f>SUM(D6:MI6)</f>
        <v>-91952.460000000021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</row>
    <row r="7" spans="1:25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</row>
    <row r="8" spans="1:253">
      <c r="A8" s="8">
        <f>B8/F2</f>
        <v>-1.4410036607756022E-2</v>
      </c>
      <c r="B8" s="7">
        <f>SUM(D8:MI8)</f>
        <v>-25726.238355826827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</row>
    <row r="9" spans="1:253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</row>
    <row r="10" spans="1:253">
      <c r="B10">
        <f>B6/B8</f>
        <v>3.5742675912498254</v>
      </c>
      <c r="U10" s="1" t="s">
        <v>51</v>
      </c>
      <c r="V10" s="1" t="s">
        <v>41</v>
      </c>
      <c r="HV10" t="s">
        <v>92</v>
      </c>
    </row>
    <row r="12" spans="1:253">
      <c r="C12" s="1" t="s">
        <v>26</v>
      </c>
      <c r="D12" s="1" t="s">
        <v>27</v>
      </c>
    </row>
    <row r="13" spans="1:253">
      <c r="C13">
        <v>800</v>
      </c>
      <c r="D13">
        <v>9.1660000000000004</v>
      </c>
    </row>
    <row r="14" spans="1:253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14"/>
  <sheetViews>
    <sheetView topLeftCell="FT1" workbookViewId="0">
      <selection activeCell="GB7" sqref="GB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84">
      <c r="C2" s="1" t="s">
        <v>13</v>
      </c>
      <c r="D2" s="1" t="s">
        <v>7</v>
      </c>
      <c r="E2">
        <v>6.98</v>
      </c>
      <c r="F2">
        <f>E2*10000</f>
        <v>69800</v>
      </c>
    </row>
    <row r="3" spans="1:184">
      <c r="C3" s="1" t="s">
        <v>1</v>
      </c>
    </row>
    <row r="4" spans="1:1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</row>
    <row r="5" spans="1:18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</row>
    <row r="6" spans="1:184">
      <c r="B6" s="15">
        <f>SUM(D6:MI6)</f>
        <v>-181190.48999999996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</row>
    <row r="7" spans="1:18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</row>
    <row r="8" spans="1:184">
      <c r="A8" s="8">
        <f>B8/F2</f>
        <v>-0.27177776216879129</v>
      </c>
      <c r="B8" s="7">
        <f>SUM(D8:MI8)</f>
        <v>-18970.087799381632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</row>
    <row r="9" spans="1:184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</row>
    <row r="10" spans="1:184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84">
      <c r="C12" s="1" t="s">
        <v>26</v>
      </c>
      <c r="D12" s="1" t="s">
        <v>27</v>
      </c>
    </row>
    <row r="13" spans="1:184">
      <c r="C13">
        <v>400</v>
      </c>
      <c r="D13">
        <v>27.524999999999999</v>
      </c>
      <c r="G13" s="1" t="s">
        <v>31</v>
      </c>
    </row>
    <row r="14" spans="1:184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3"/>
  <sheetViews>
    <sheetView topLeftCell="HU1" workbookViewId="0">
      <selection activeCell="IE7" sqref="IE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39">
      <c r="C2" s="1" t="s">
        <v>53</v>
      </c>
      <c r="D2" s="1" t="s">
        <v>7</v>
      </c>
      <c r="E2">
        <v>12.56</v>
      </c>
      <c r="F2">
        <f>E2*10000</f>
        <v>125600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</row>
    <row r="5" spans="1:23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</row>
    <row r="6" spans="1:239">
      <c r="B6" s="15">
        <f>SUM(D6:MI6)</f>
        <v>506939.33000000013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</row>
    <row r="7" spans="1:23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</row>
    <row r="8" spans="1:239">
      <c r="A8" s="8">
        <f>B8/F2</f>
        <v>6.7683969606625463E-3</v>
      </c>
      <c r="B8" s="7">
        <f>SUM(D8:MI8)</f>
        <v>850.11065825921582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</row>
    <row r="9" spans="1:239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</row>
    <row r="10" spans="1:239">
      <c r="B10">
        <f>B6/B8</f>
        <v>596.32157893193255</v>
      </c>
      <c r="GM10" t="s">
        <v>89</v>
      </c>
    </row>
    <row r="12" spans="1:239">
      <c r="C12" s="17" t="s">
        <v>26</v>
      </c>
      <c r="D12" s="17" t="s">
        <v>27</v>
      </c>
    </row>
    <row r="13" spans="1:23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4"/>
  <sheetViews>
    <sheetView topLeftCell="IK1" workbookViewId="0">
      <selection activeCell="IS7" sqref="IS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53">
      <c r="C2" s="1" t="s">
        <v>19</v>
      </c>
      <c r="D2" s="1" t="s">
        <v>7</v>
      </c>
      <c r="E2">
        <v>19.34</v>
      </c>
      <c r="F2">
        <f>E2*10000</f>
        <v>193400</v>
      </c>
    </row>
    <row r="3" spans="1:253">
      <c r="C3" s="1" t="s">
        <v>1</v>
      </c>
    </row>
    <row r="4" spans="1:2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</row>
    <row r="5" spans="1:2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</row>
    <row r="6" spans="1:253">
      <c r="B6" s="15">
        <f>SUM(D6:MI6)</f>
        <v>-32791.169999999991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</row>
    <row r="7" spans="1:25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</row>
    <row r="8" spans="1:253">
      <c r="A8" s="8">
        <f>B8/F2</f>
        <v>-6.3044386372865677E-2</v>
      </c>
      <c r="B8" s="7">
        <f>SUM(D8:MI8)</f>
        <v>-12192.784324512222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</row>
    <row r="9" spans="1:253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</row>
    <row r="10" spans="1:253">
      <c r="DY10" s="1" t="s">
        <v>41</v>
      </c>
    </row>
    <row r="12" spans="1:253">
      <c r="C12" s="17" t="s">
        <v>26</v>
      </c>
      <c r="D12" s="17" t="s">
        <v>27</v>
      </c>
    </row>
    <row r="13" spans="1:253">
      <c r="C13" s="10">
        <v>600</v>
      </c>
      <c r="D13" s="10">
        <v>7.2480000000000002</v>
      </c>
    </row>
    <row r="14" spans="1:253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4"/>
  <sheetViews>
    <sheetView topLeftCell="IM1" workbookViewId="0">
      <selection activeCell="IS7" sqref="IS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53">
      <c r="C2" s="1" t="s">
        <v>21</v>
      </c>
      <c r="D2" s="1" t="s">
        <v>7</v>
      </c>
      <c r="E2">
        <v>5.4</v>
      </c>
      <c r="F2">
        <f>E2*10000</f>
        <v>54000</v>
      </c>
    </row>
    <row r="3" spans="1:253">
      <c r="C3" s="1" t="s">
        <v>1</v>
      </c>
    </row>
    <row r="4" spans="1:2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</row>
    <row r="5" spans="1:2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</row>
    <row r="6" spans="1:253">
      <c r="B6" s="15">
        <f>SUM(D6:MI6)</f>
        <v>-7057.1400000000021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</row>
    <row r="7" spans="1:25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</row>
    <row r="8" spans="1:253">
      <c r="A8" s="8">
        <f>B8/F2</f>
        <v>-2.4911147500180964E-2</v>
      </c>
      <c r="B8" s="7">
        <f>SUM(D8:MI8)</f>
        <v>-1345.201965009772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</row>
    <row r="9" spans="1:253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</row>
    <row r="12" spans="1:253">
      <c r="C12" s="17" t="s">
        <v>26</v>
      </c>
      <c r="D12" s="17" t="s">
        <v>27</v>
      </c>
    </row>
    <row r="13" spans="1:253">
      <c r="C13" s="10">
        <v>300</v>
      </c>
      <c r="D13" s="10">
        <v>8.4870000000000001</v>
      </c>
    </row>
    <row r="14" spans="1:253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3"/>
  <sheetViews>
    <sheetView tabSelected="1" topLeftCell="HP1" workbookViewId="0">
      <selection activeCell="HZ7" sqref="H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34">
      <c r="C2" s="1" t="s">
        <v>58</v>
      </c>
      <c r="D2" s="1" t="s">
        <v>7</v>
      </c>
      <c r="E2">
        <v>7.83</v>
      </c>
      <c r="F2">
        <f>E2*10000</f>
        <v>78300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</row>
    <row r="6" spans="1:234">
      <c r="B6" s="15">
        <f>SUM(D6:MI6)</f>
        <v>-19775.59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</row>
    <row r="7" spans="1:23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</row>
    <row r="8" spans="1:234">
      <c r="A8" s="8">
        <f>B8/F2</f>
        <v>-1.977663797954168E-2</v>
      </c>
      <c r="B8" s="7">
        <f>SUM(D8:MI8)</f>
        <v>-1548.5107537981135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</row>
    <row r="9" spans="1:234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</row>
    <row r="10" spans="1:234">
      <c r="GF10" t="s">
        <v>88</v>
      </c>
    </row>
    <row r="11" spans="1:234">
      <c r="GF11" t="s">
        <v>87</v>
      </c>
    </row>
    <row r="12" spans="1:234">
      <c r="C12" s="17" t="s">
        <v>26</v>
      </c>
      <c r="D12" s="17" t="s">
        <v>27</v>
      </c>
    </row>
    <row r="13" spans="1:23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3"/>
  <sheetViews>
    <sheetView topLeftCell="DY1" workbookViewId="0">
      <selection activeCell="EI7" sqref="E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9">
      <c r="C2" s="1" t="s">
        <v>80</v>
      </c>
      <c r="D2" s="1" t="s">
        <v>7</v>
      </c>
      <c r="E2">
        <v>6.54</v>
      </c>
      <c r="F2">
        <f>E2*10000</f>
        <v>65400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</row>
    <row r="6" spans="1:139">
      <c r="B6" s="15">
        <f>SUM(D6:MI6)</f>
        <v>-155772.15000000002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</row>
    <row r="7" spans="1:139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</row>
    <row r="8" spans="1:139">
      <c r="A8" s="8">
        <f>B8/F2</f>
        <v>-4.1495614750577406E-2</v>
      </c>
      <c r="B8" s="7">
        <f>SUM(D8:MI8)</f>
        <v>-2713.8132046877622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</row>
    <row r="9" spans="1:139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</row>
    <row r="12" spans="1:139">
      <c r="C12" s="17" t="s">
        <v>26</v>
      </c>
      <c r="D12" s="17" t="s">
        <v>27</v>
      </c>
    </row>
    <row r="13" spans="1:13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3"/>
  <sheetViews>
    <sheetView topLeftCell="DX1" workbookViewId="0">
      <selection activeCell="EI7" sqref="E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9">
      <c r="C2" s="1" t="s">
        <v>81</v>
      </c>
      <c r="D2" s="1" t="s">
        <v>7</v>
      </c>
      <c r="E2">
        <v>10.41</v>
      </c>
      <c r="F2">
        <f>E2*10000</f>
        <v>104100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</row>
    <row r="6" spans="1:139">
      <c r="B6" s="15">
        <f>SUM(D6:MI6)</f>
        <v>-96845.52999999997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</row>
    <row r="7" spans="1:139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</row>
    <row r="8" spans="1:139">
      <c r="A8" s="8">
        <f>B8/F2</f>
        <v>-9.4383040793653648E-3</v>
      </c>
      <c r="B8" s="7">
        <f>SUM(D8:MI8)</f>
        <v>-982.52745466193448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</row>
    <row r="9" spans="1:139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</row>
    <row r="12" spans="1:139">
      <c r="C12" s="17" t="s">
        <v>26</v>
      </c>
      <c r="D12" s="17" t="s">
        <v>27</v>
      </c>
    </row>
    <row r="13" spans="1:13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7"/>
  <sheetViews>
    <sheetView topLeftCell="II1" workbookViewId="0">
      <selection activeCell="IS7" sqref="IS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53">
      <c r="C2" s="1" t="s">
        <v>10</v>
      </c>
      <c r="D2" s="1" t="s">
        <v>7</v>
      </c>
      <c r="E2">
        <v>955.58</v>
      </c>
      <c r="F2">
        <f>E2*10000</f>
        <v>9555800</v>
      </c>
    </row>
    <row r="3" spans="1:253">
      <c r="C3" s="1" t="s">
        <v>1</v>
      </c>
    </row>
    <row r="4" spans="1:2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</row>
    <row r="5" spans="1:2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</row>
    <row r="6" spans="1:253">
      <c r="B6" s="15">
        <f>SUM(D6:MI6)</f>
        <v>2449.0400000000263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</row>
    <row r="7" spans="1:25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</row>
    <row r="8" spans="1:253">
      <c r="A8" s="8">
        <f>B8/F2</f>
        <v>2.7330353700226424E-4</v>
      </c>
      <c r="B8" s="7">
        <f>SUM(D8:MI8)</f>
        <v>2611.6339388862366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</row>
    <row r="9" spans="1:253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</row>
    <row r="10" spans="1:253">
      <c r="B10" s="10">
        <f>B6/B8</f>
        <v>0.93774244680112007</v>
      </c>
      <c r="GS10" t="s">
        <v>85</v>
      </c>
    </row>
    <row r="12" spans="1:253">
      <c r="C12" s="17" t="s">
        <v>26</v>
      </c>
      <c r="D12" s="17" t="s">
        <v>27</v>
      </c>
    </row>
    <row r="13" spans="1:253">
      <c r="C13" s="10">
        <v>1000</v>
      </c>
      <c r="D13" s="10">
        <v>7.5910000000000002</v>
      </c>
    </row>
    <row r="14" spans="1:253">
      <c r="C14">
        <v>900</v>
      </c>
      <c r="D14">
        <v>5.9</v>
      </c>
    </row>
    <row r="15" spans="1:253">
      <c r="A15" s="1" t="s">
        <v>28</v>
      </c>
      <c r="B15" s="38">
        <v>11232</v>
      </c>
      <c r="C15">
        <v>1900</v>
      </c>
      <c r="D15">
        <v>6</v>
      </c>
    </row>
    <row r="16" spans="1:253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7"/>
  <sheetViews>
    <sheetView topLeftCell="ID1" workbookViewId="0">
      <selection activeCell="IS7" sqref="I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3">
      <c r="C2" s="1" t="s">
        <v>17</v>
      </c>
      <c r="D2" s="1" t="s">
        <v>7</v>
      </c>
      <c r="E2">
        <v>220.9</v>
      </c>
      <c r="F2">
        <f>E2*10000</f>
        <v>2209000</v>
      </c>
    </row>
    <row r="3" spans="1:253">
      <c r="C3" s="1" t="s">
        <v>1</v>
      </c>
    </row>
    <row r="4" spans="1:2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</row>
    <row r="5" spans="1:2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</row>
    <row r="6" spans="1:253">
      <c r="B6" s="15">
        <f>SUM(D6:MI6)</f>
        <v>38738.519999999888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</row>
    <row r="7" spans="1:25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</row>
    <row r="8" spans="1:253">
      <c r="A8" s="8">
        <f>B8/F2</f>
        <v>1.4148171081376133E-3</v>
      </c>
      <c r="B8" s="7">
        <f>SUM(D8:MI8)</f>
        <v>3125.3309918759878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</row>
    <row r="9" spans="1:253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</row>
    <row r="10" spans="1:253">
      <c r="B10" s="10">
        <f>B6/B8</f>
        <v>12.395013552387612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53">
      <c r="AB11" s="1" t="s">
        <v>61</v>
      </c>
    </row>
    <row r="13" spans="1:253">
      <c r="C13" s="17" t="s">
        <v>26</v>
      </c>
      <c r="D13" s="17" t="s">
        <v>27</v>
      </c>
      <c r="E13" s="1" t="s">
        <v>28</v>
      </c>
    </row>
    <row r="14" spans="1:253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53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53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5"/>
  <sheetViews>
    <sheetView topLeftCell="HI1" workbookViewId="0">
      <selection activeCell="HV7" sqref="H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0">
      <c r="C2" s="1" t="s">
        <v>33</v>
      </c>
      <c r="D2" s="1" t="s">
        <v>7</v>
      </c>
      <c r="E2">
        <v>11.94</v>
      </c>
      <c r="F2">
        <f>E2*10000</f>
        <v>119400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</row>
    <row r="6" spans="1:230">
      <c r="B6" s="15">
        <f>SUM(D6:MI6)</f>
        <v>-50032.700000000026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</row>
    <row r="7" spans="1:23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</row>
    <row r="8" spans="1:230">
      <c r="A8" s="8">
        <f>B8/F2</f>
        <v>-0.11081763471317665</v>
      </c>
      <c r="B8" s="7">
        <f>SUM(D8:MI8)</f>
        <v>-13231.625584753292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</row>
    <row r="9" spans="1:23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</row>
    <row r="10" spans="1:230">
      <c r="B10">
        <f>B6/B8</f>
        <v>3.7812965368104394</v>
      </c>
      <c r="DF10" t="s">
        <v>82</v>
      </c>
    </row>
    <row r="12" spans="1:230">
      <c r="C12" s="17" t="s">
        <v>26</v>
      </c>
      <c r="D12" s="17" t="s">
        <v>27</v>
      </c>
    </row>
    <row r="13" spans="1:230">
      <c r="C13" s="10">
        <v>800</v>
      </c>
      <c r="D13" s="10">
        <v>14.318</v>
      </c>
    </row>
    <row r="14" spans="1:23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30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7"/>
  <sheetViews>
    <sheetView topLeftCell="IG1" workbookViewId="0">
      <selection activeCell="IS7" sqref="I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3">
      <c r="C2" s="1" t="s">
        <v>18</v>
      </c>
      <c r="D2" s="1" t="s">
        <v>7</v>
      </c>
      <c r="E2">
        <v>295.52</v>
      </c>
      <c r="F2">
        <f>E2*10000</f>
        <v>2955200</v>
      </c>
    </row>
    <row r="3" spans="1:253">
      <c r="C3" s="1" t="s">
        <v>1</v>
      </c>
    </row>
    <row r="4" spans="1:2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</row>
    <row r="5" spans="1:2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</row>
    <row r="6" spans="1:253">
      <c r="B6" s="15">
        <f>SUM(D6:MI6)</f>
        <v>-7668.190000000076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</row>
    <row r="7" spans="1:25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</row>
    <row r="8" spans="1:253">
      <c r="A8" s="8">
        <f>B8/F2</f>
        <v>-1.1416189342309205E-3</v>
      </c>
      <c r="B8" s="7">
        <f>SUM(D8:MI8)</f>
        <v>-3373.7122744392163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</row>
    <row r="9" spans="1:253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</row>
    <row r="10" spans="1:253">
      <c r="B10">
        <f>B6/B8</f>
        <v>2.2729235264363776</v>
      </c>
      <c r="AJ10" t="s">
        <v>65</v>
      </c>
      <c r="HN10" t="s">
        <v>90</v>
      </c>
    </row>
    <row r="12" spans="1:253">
      <c r="C12" s="17" t="s">
        <v>26</v>
      </c>
      <c r="D12" s="17" t="s">
        <v>27</v>
      </c>
      <c r="E12" s="1" t="s">
        <v>30</v>
      </c>
    </row>
    <row r="13" spans="1:253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53">
      <c r="A14" s="1" t="s">
        <v>29</v>
      </c>
      <c r="B14" s="16">
        <v>43040</v>
      </c>
      <c r="C14">
        <v>1700</v>
      </c>
      <c r="D14">
        <v>8.23</v>
      </c>
    </row>
    <row r="15" spans="1:253">
      <c r="A15" s="1" t="s">
        <v>29</v>
      </c>
      <c r="B15" s="16">
        <v>43054</v>
      </c>
      <c r="C15">
        <v>2400</v>
      </c>
      <c r="D15">
        <v>8.34</v>
      </c>
    </row>
    <row r="16" spans="1:253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9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2018-08-17T09:52:47Z</dcterms:modified>
</cp:coreProperties>
</file>