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3" l="1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<sst xmlns="http://schemas.openxmlformats.org/spreadsheetml/2006/main" count="324" uniqueCount="84">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</sst>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56616"/>
        <c:axId val="-2004189928"/>
      </c:lineChart>
      <c:catAx>
        <c:axId val="20863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89928"/>
        <c:crosses val="autoZero"/>
        <c:auto val="1"/>
        <c:lblAlgn val="ctr"/>
        <c:lblOffset val="100"/>
        <c:noMultiLvlLbl val="0"/>
      </c:catAx>
      <c:valAx>
        <c:axId val="-200418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30008"/>
        <c:axId val="-1996636296"/>
      </c:lineChart>
      <c:catAx>
        <c:axId val="-19971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36296"/>
        <c:crosses val="autoZero"/>
        <c:auto val="1"/>
        <c:lblAlgn val="ctr"/>
        <c:lblOffset val="100"/>
        <c:noMultiLvlLbl val="0"/>
      </c:catAx>
      <c:valAx>
        <c:axId val="-199663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31864"/>
        <c:axId val="2093687192"/>
      </c:lineChart>
      <c:catAx>
        <c:axId val="-19967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87192"/>
        <c:crosses val="autoZero"/>
        <c:auto val="1"/>
        <c:lblAlgn val="ctr"/>
        <c:lblOffset val="100"/>
        <c:noMultiLvlLbl val="0"/>
      </c:catAx>
      <c:valAx>
        <c:axId val="20936871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73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97416"/>
        <c:axId val="2093559800"/>
      </c:barChart>
      <c:catAx>
        <c:axId val="-199689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59800"/>
        <c:crosses val="autoZero"/>
        <c:auto val="1"/>
        <c:lblAlgn val="ctr"/>
        <c:lblOffset val="100"/>
        <c:noMultiLvlLbl val="0"/>
      </c:catAx>
      <c:valAx>
        <c:axId val="209355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9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6632"/>
        <c:axId val="-1997423656"/>
      </c:lineChart>
      <c:catAx>
        <c:axId val="209337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23656"/>
        <c:crosses val="autoZero"/>
        <c:auto val="1"/>
        <c:lblAlgn val="ctr"/>
        <c:lblOffset val="100"/>
        <c:noMultiLvlLbl val="0"/>
      </c:catAx>
      <c:valAx>
        <c:axId val="-199742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7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22488"/>
        <c:axId val="-1997019480"/>
      </c:lineChart>
      <c:catAx>
        <c:axId val="-199702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19480"/>
        <c:crosses val="autoZero"/>
        <c:auto val="1"/>
        <c:lblAlgn val="ctr"/>
        <c:lblOffset val="100"/>
        <c:noMultiLvlLbl val="0"/>
      </c:catAx>
      <c:valAx>
        <c:axId val="-1997019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02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98840"/>
        <c:axId val="2093231640"/>
      </c:barChart>
      <c:catAx>
        <c:axId val="-199739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31640"/>
        <c:crosses val="autoZero"/>
        <c:auto val="1"/>
        <c:lblAlgn val="ctr"/>
        <c:lblOffset val="100"/>
        <c:noMultiLvlLbl val="0"/>
      </c:catAx>
      <c:valAx>
        <c:axId val="20932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9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66696"/>
        <c:axId val="2093496472"/>
      </c:lineChart>
      <c:catAx>
        <c:axId val="-19973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6472"/>
        <c:crosses val="autoZero"/>
        <c:auto val="1"/>
        <c:lblAlgn val="ctr"/>
        <c:lblOffset val="100"/>
        <c:noMultiLvlLbl val="0"/>
      </c:catAx>
      <c:valAx>
        <c:axId val="209349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6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3288"/>
        <c:axId val="2093106296"/>
      </c:lineChart>
      <c:catAx>
        <c:axId val="20931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06296"/>
        <c:crosses val="autoZero"/>
        <c:auto val="1"/>
        <c:lblAlgn val="ctr"/>
        <c:lblOffset val="100"/>
        <c:noMultiLvlLbl val="0"/>
      </c:catAx>
      <c:valAx>
        <c:axId val="20931062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15688"/>
        <c:axId val="2093420520"/>
      </c:barChart>
      <c:catAx>
        <c:axId val="20934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20520"/>
        <c:crosses val="autoZero"/>
        <c:auto val="1"/>
        <c:lblAlgn val="ctr"/>
        <c:lblOffset val="100"/>
        <c:noMultiLvlLbl val="0"/>
      </c:catAx>
      <c:valAx>
        <c:axId val="209342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1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60328"/>
        <c:axId val="-1997302808"/>
      </c:lineChart>
      <c:catAx>
        <c:axId val="-199656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02808"/>
        <c:crosses val="autoZero"/>
        <c:auto val="1"/>
        <c:lblAlgn val="ctr"/>
        <c:lblOffset val="100"/>
        <c:noMultiLvlLbl val="0"/>
      </c:catAx>
      <c:valAx>
        <c:axId val="-19973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6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85672"/>
        <c:axId val="2092172328"/>
      </c:lineChart>
      <c:catAx>
        <c:axId val="-21066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72328"/>
        <c:crosses val="autoZero"/>
        <c:auto val="1"/>
        <c:lblAlgn val="ctr"/>
        <c:lblOffset val="100"/>
        <c:noMultiLvlLbl val="0"/>
      </c:catAx>
      <c:valAx>
        <c:axId val="2092172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8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11016"/>
        <c:axId val="2093369224"/>
      </c:lineChart>
      <c:catAx>
        <c:axId val="209331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9224"/>
        <c:crosses val="autoZero"/>
        <c:auto val="1"/>
        <c:lblAlgn val="ctr"/>
        <c:lblOffset val="100"/>
        <c:noMultiLvlLbl val="0"/>
      </c:catAx>
      <c:valAx>
        <c:axId val="20933692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1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44312"/>
        <c:axId val="2092982456"/>
      </c:barChart>
      <c:catAx>
        <c:axId val="-19966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82456"/>
        <c:crosses val="autoZero"/>
        <c:auto val="1"/>
        <c:lblAlgn val="ctr"/>
        <c:lblOffset val="100"/>
        <c:noMultiLvlLbl val="0"/>
      </c:catAx>
      <c:valAx>
        <c:axId val="209298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77304"/>
        <c:axId val="2085886072"/>
      </c:lineChart>
      <c:catAx>
        <c:axId val="20858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86072"/>
        <c:crosses val="autoZero"/>
        <c:auto val="1"/>
        <c:lblAlgn val="ctr"/>
        <c:lblOffset val="100"/>
        <c:noMultiLvlLbl val="0"/>
      </c:catAx>
      <c:valAx>
        <c:axId val="208588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7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50040"/>
        <c:axId val="2086506344"/>
      </c:lineChart>
      <c:catAx>
        <c:axId val="209225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06344"/>
        <c:crosses val="autoZero"/>
        <c:auto val="1"/>
        <c:lblAlgn val="ctr"/>
        <c:lblOffset val="100"/>
        <c:noMultiLvlLbl val="0"/>
      </c:catAx>
      <c:valAx>
        <c:axId val="20865063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5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884520"/>
        <c:axId val="2120906680"/>
      </c:barChart>
      <c:catAx>
        <c:axId val="-200388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06680"/>
        <c:crosses val="autoZero"/>
        <c:auto val="1"/>
        <c:lblAlgn val="ctr"/>
        <c:lblOffset val="100"/>
        <c:noMultiLvlLbl val="0"/>
      </c:catAx>
      <c:valAx>
        <c:axId val="212090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10360"/>
        <c:axId val="-2003907352"/>
      </c:lineChart>
      <c:catAx>
        <c:axId val="-200391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07352"/>
        <c:crosses val="autoZero"/>
        <c:auto val="1"/>
        <c:lblAlgn val="ctr"/>
        <c:lblOffset val="100"/>
        <c:noMultiLvlLbl val="0"/>
      </c:catAx>
      <c:valAx>
        <c:axId val="-200390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1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59016"/>
        <c:axId val="2085862024"/>
      </c:lineChart>
      <c:catAx>
        <c:axId val="208585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62024"/>
        <c:crosses val="autoZero"/>
        <c:auto val="1"/>
        <c:lblAlgn val="ctr"/>
        <c:lblOffset val="100"/>
        <c:noMultiLvlLbl val="0"/>
      </c:catAx>
      <c:valAx>
        <c:axId val="20858620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5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61320"/>
        <c:axId val="2085766616"/>
      </c:barChart>
      <c:catAx>
        <c:axId val="208596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66616"/>
        <c:crosses val="autoZero"/>
        <c:auto val="1"/>
        <c:lblAlgn val="ctr"/>
        <c:lblOffset val="100"/>
        <c:noMultiLvlLbl val="0"/>
      </c:catAx>
      <c:valAx>
        <c:axId val="208576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6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47304"/>
        <c:axId val="-2004744328"/>
      </c:lineChart>
      <c:catAx>
        <c:axId val="-200474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44328"/>
        <c:crosses val="autoZero"/>
        <c:auto val="1"/>
        <c:lblAlgn val="ctr"/>
        <c:lblOffset val="100"/>
        <c:noMultiLvlLbl val="0"/>
      </c:catAx>
      <c:valAx>
        <c:axId val="-200474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4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12792"/>
        <c:axId val="2086044568"/>
      </c:lineChart>
      <c:catAx>
        <c:axId val="208641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44568"/>
        <c:crosses val="autoZero"/>
        <c:auto val="1"/>
        <c:lblAlgn val="ctr"/>
        <c:lblOffset val="100"/>
        <c:noMultiLvlLbl val="0"/>
      </c:catAx>
      <c:valAx>
        <c:axId val="20860445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1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21832"/>
        <c:axId val="2092299576"/>
      </c:barChart>
      <c:catAx>
        <c:axId val="20863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99576"/>
        <c:crosses val="autoZero"/>
        <c:auto val="1"/>
        <c:lblAlgn val="ctr"/>
        <c:lblOffset val="100"/>
        <c:noMultiLvlLbl val="0"/>
      </c:catAx>
      <c:valAx>
        <c:axId val="209229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11032"/>
        <c:axId val="2037116888"/>
      </c:barChart>
      <c:catAx>
        <c:axId val="-200471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16888"/>
        <c:crosses val="autoZero"/>
        <c:auto val="1"/>
        <c:lblAlgn val="ctr"/>
        <c:lblOffset val="100"/>
        <c:noMultiLvlLbl val="0"/>
      </c:catAx>
      <c:valAx>
        <c:axId val="203711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17096"/>
        <c:axId val="2085709608"/>
      </c:lineChart>
      <c:catAx>
        <c:axId val="208591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9608"/>
        <c:crosses val="autoZero"/>
        <c:auto val="1"/>
        <c:lblAlgn val="ctr"/>
        <c:lblOffset val="100"/>
        <c:noMultiLvlLbl val="0"/>
      </c:catAx>
      <c:valAx>
        <c:axId val="208570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1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45320"/>
        <c:axId val="2120309752"/>
      </c:lineChart>
      <c:catAx>
        <c:axId val="-200414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09752"/>
        <c:crosses val="autoZero"/>
        <c:auto val="1"/>
        <c:lblAlgn val="ctr"/>
        <c:lblOffset val="100"/>
        <c:noMultiLvlLbl val="0"/>
      </c:catAx>
      <c:valAx>
        <c:axId val="21203097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14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09160"/>
        <c:axId val="2085779544"/>
      </c:barChart>
      <c:catAx>
        <c:axId val="208580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9544"/>
        <c:crosses val="autoZero"/>
        <c:auto val="1"/>
        <c:lblAlgn val="ctr"/>
        <c:lblOffset val="100"/>
        <c:noMultiLvlLbl val="0"/>
      </c:catAx>
      <c:valAx>
        <c:axId val="208577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0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36552"/>
        <c:axId val="-2004633384"/>
      </c:lineChart>
      <c:catAx>
        <c:axId val="-20047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33384"/>
        <c:crosses val="autoZero"/>
        <c:auto val="1"/>
        <c:lblAlgn val="ctr"/>
        <c:lblOffset val="100"/>
        <c:noMultiLvlLbl val="0"/>
      </c:catAx>
      <c:valAx>
        <c:axId val="-200463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3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6664"/>
        <c:axId val="2085708808"/>
      </c:lineChart>
      <c:catAx>
        <c:axId val="212023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8808"/>
        <c:crosses val="autoZero"/>
        <c:auto val="1"/>
        <c:lblAlgn val="ctr"/>
        <c:lblOffset val="100"/>
        <c:noMultiLvlLbl val="0"/>
      </c:catAx>
      <c:valAx>
        <c:axId val="20857088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23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523736"/>
        <c:axId val="-2004520728"/>
      </c:barChart>
      <c:catAx>
        <c:axId val="-20045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20728"/>
        <c:crosses val="autoZero"/>
        <c:auto val="1"/>
        <c:lblAlgn val="ctr"/>
        <c:lblOffset val="100"/>
        <c:noMultiLvlLbl val="0"/>
      </c:catAx>
      <c:valAx>
        <c:axId val="-200452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2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7944"/>
        <c:axId val="2085920120"/>
      </c:lineChart>
      <c:catAx>
        <c:axId val="20866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20120"/>
        <c:crosses val="autoZero"/>
        <c:auto val="1"/>
        <c:lblAlgn val="ctr"/>
        <c:lblOffset val="100"/>
        <c:noMultiLvlLbl val="0"/>
      </c:catAx>
      <c:valAx>
        <c:axId val="208592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6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69864"/>
        <c:axId val="-2004666856"/>
      </c:lineChart>
      <c:catAx>
        <c:axId val="-200466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66856"/>
        <c:crosses val="autoZero"/>
        <c:auto val="1"/>
        <c:lblAlgn val="ctr"/>
        <c:lblOffset val="100"/>
        <c:noMultiLvlLbl val="0"/>
      </c:catAx>
      <c:valAx>
        <c:axId val="-20046668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66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867848"/>
        <c:axId val="-2003864840"/>
      </c:barChart>
      <c:catAx>
        <c:axId val="-200386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64840"/>
        <c:crosses val="autoZero"/>
        <c:auto val="1"/>
        <c:lblAlgn val="ctr"/>
        <c:lblOffset val="100"/>
        <c:noMultiLvlLbl val="0"/>
      </c:catAx>
      <c:valAx>
        <c:axId val="-200386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6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75672"/>
        <c:axId val="2121085624"/>
      </c:lineChart>
      <c:catAx>
        <c:axId val="-208197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85624"/>
        <c:crosses val="autoZero"/>
        <c:auto val="1"/>
        <c:lblAlgn val="ctr"/>
        <c:lblOffset val="100"/>
        <c:noMultiLvlLbl val="0"/>
      </c:catAx>
      <c:valAx>
        <c:axId val="212108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97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80488"/>
        <c:axId val="2085906072"/>
      </c:lineChart>
      <c:catAx>
        <c:axId val="20856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06072"/>
        <c:crosses val="autoZero"/>
        <c:auto val="1"/>
        <c:lblAlgn val="ctr"/>
        <c:lblOffset val="100"/>
        <c:noMultiLvlLbl val="0"/>
      </c:catAx>
      <c:valAx>
        <c:axId val="208590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8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95480"/>
        <c:axId val="2085908536"/>
      </c:lineChart>
      <c:catAx>
        <c:axId val="208589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08536"/>
        <c:crosses val="autoZero"/>
        <c:auto val="1"/>
        <c:lblAlgn val="ctr"/>
        <c:lblOffset val="100"/>
        <c:noMultiLvlLbl val="0"/>
      </c:catAx>
      <c:valAx>
        <c:axId val="2085908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9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92312"/>
        <c:axId val="2085822664"/>
      </c:barChart>
      <c:catAx>
        <c:axId val="208589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22664"/>
        <c:crosses val="autoZero"/>
        <c:auto val="1"/>
        <c:lblAlgn val="ctr"/>
        <c:lblOffset val="100"/>
        <c:noMultiLvlLbl val="0"/>
      </c:catAx>
      <c:valAx>
        <c:axId val="208582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59080"/>
        <c:axId val="-2004056072"/>
      </c:lineChart>
      <c:catAx>
        <c:axId val="-20040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56072"/>
        <c:crosses val="autoZero"/>
        <c:auto val="1"/>
        <c:lblAlgn val="ctr"/>
        <c:lblOffset val="100"/>
        <c:noMultiLvlLbl val="0"/>
      </c:catAx>
      <c:valAx>
        <c:axId val="-20040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5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2424"/>
        <c:axId val="2085775432"/>
      </c:lineChart>
      <c:catAx>
        <c:axId val="208577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5432"/>
        <c:crosses val="autoZero"/>
        <c:auto val="1"/>
        <c:lblAlgn val="ctr"/>
        <c:lblOffset val="100"/>
        <c:noMultiLvlLbl val="0"/>
      </c:catAx>
      <c:valAx>
        <c:axId val="20857754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7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01144"/>
        <c:axId val="-2004340040"/>
      </c:barChart>
      <c:catAx>
        <c:axId val="208580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40040"/>
        <c:crosses val="autoZero"/>
        <c:auto val="1"/>
        <c:lblAlgn val="ctr"/>
        <c:lblOffset val="100"/>
        <c:noMultiLvlLbl val="0"/>
      </c:catAx>
      <c:valAx>
        <c:axId val="-200434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78232"/>
        <c:axId val="-1997475256"/>
      </c:lineChart>
      <c:catAx>
        <c:axId val="-19974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75256"/>
        <c:crosses val="autoZero"/>
        <c:auto val="1"/>
        <c:lblAlgn val="ctr"/>
        <c:lblOffset val="100"/>
        <c:noMultiLvlLbl val="0"/>
      </c:catAx>
      <c:valAx>
        <c:axId val="-199747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7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22232"/>
        <c:axId val="2093125240"/>
      </c:lineChart>
      <c:catAx>
        <c:axId val="209312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25240"/>
        <c:crosses val="autoZero"/>
        <c:auto val="1"/>
        <c:lblAlgn val="ctr"/>
        <c:lblOffset val="100"/>
        <c:noMultiLvlLbl val="0"/>
      </c:catAx>
      <c:valAx>
        <c:axId val="209312524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2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40072"/>
        <c:axId val="-1997138136"/>
      </c:barChart>
      <c:catAx>
        <c:axId val="-19974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138136"/>
        <c:crosses val="autoZero"/>
        <c:auto val="1"/>
        <c:lblAlgn val="ctr"/>
        <c:lblOffset val="100"/>
        <c:noMultiLvlLbl val="0"/>
      </c:catAx>
      <c:valAx>
        <c:axId val="-19971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57544"/>
        <c:axId val="-1996654536"/>
      </c:lineChart>
      <c:catAx>
        <c:axId val="-19966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54536"/>
        <c:crosses val="autoZero"/>
        <c:auto val="1"/>
        <c:lblAlgn val="ctr"/>
        <c:lblOffset val="100"/>
        <c:noMultiLvlLbl val="0"/>
      </c:catAx>
      <c:valAx>
        <c:axId val="-199665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5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19112"/>
        <c:axId val="2086442568"/>
      </c:lineChart>
      <c:catAx>
        <c:axId val="21206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42568"/>
        <c:crosses val="autoZero"/>
        <c:auto val="1"/>
        <c:lblAlgn val="ctr"/>
        <c:lblOffset val="100"/>
        <c:noMultiLvlLbl val="0"/>
      </c:catAx>
      <c:valAx>
        <c:axId val="2086442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61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20584"/>
        <c:axId val="2093378968"/>
      </c:lineChart>
      <c:catAx>
        <c:axId val="-199712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78968"/>
        <c:crosses val="autoZero"/>
        <c:auto val="1"/>
        <c:lblAlgn val="ctr"/>
        <c:lblOffset val="100"/>
        <c:noMultiLvlLbl val="0"/>
      </c:catAx>
      <c:valAx>
        <c:axId val="20933789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12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72696"/>
        <c:axId val="-1997290552"/>
      </c:barChart>
      <c:catAx>
        <c:axId val="-199667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90552"/>
        <c:crosses val="autoZero"/>
        <c:auto val="1"/>
        <c:lblAlgn val="ctr"/>
        <c:lblOffset val="100"/>
        <c:noMultiLvlLbl val="0"/>
      </c:catAx>
      <c:valAx>
        <c:axId val="-199729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7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6024"/>
        <c:axId val="2093524024"/>
      </c:lineChart>
      <c:catAx>
        <c:axId val="20929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4024"/>
        <c:crosses val="autoZero"/>
        <c:auto val="1"/>
        <c:lblAlgn val="ctr"/>
        <c:lblOffset val="100"/>
        <c:noMultiLvlLbl val="0"/>
      </c:catAx>
      <c:valAx>
        <c:axId val="209352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6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55224"/>
        <c:axId val="2093238888"/>
      </c:lineChart>
      <c:catAx>
        <c:axId val="209365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38888"/>
        <c:crosses val="autoZero"/>
        <c:auto val="1"/>
        <c:lblAlgn val="ctr"/>
        <c:lblOffset val="100"/>
        <c:noMultiLvlLbl val="0"/>
      </c:catAx>
      <c:valAx>
        <c:axId val="2093238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5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41064"/>
        <c:axId val="2093570888"/>
      </c:barChart>
      <c:catAx>
        <c:axId val="20938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70888"/>
        <c:crosses val="autoZero"/>
        <c:auto val="1"/>
        <c:lblAlgn val="ctr"/>
        <c:lblOffset val="100"/>
        <c:noMultiLvlLbl val="0"/>
      </c:catAx>
      <c:valAx>
        <c:axId val="209357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4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55496"/>
        <c:axId val="2093558440"/>
      </c:lineChart>
      <c:catAx>
        <c:axId val="209355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58440"/>
        <c:crosses val="autoZero"/>
        <c:auto val="1"/>
        <c:lblAlgn val="ctr"/>
        <c:lblOffset val="100"/>
        <c:noMultiLvlLbl val="0"/>
      </c:catAx>
      <c:valAx>
        <c:axId val="209355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5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6824"/>
        <c:axId val="2093838584"/>
      </c:lineChart>
      <c:catAx>
        <c:axId val="-19975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38584"/>
        <c:crosses val="autoZero"/>
        <c:auto val="1"/>
        <c:lblAlgn val="ctr"/>
        <c:lblOffset val="100"/>
        <c:noMultiLvlLbl val="0"/>
      </c:catAx>
      <c:valAx>
        <c:axId val="20938385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50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88856"/>
        <c:axId val="2093507496"/>
      </c:barChart>
      <c:catAx>
        <c:axId val="-19974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07496"/>
        <c:crosses val="autoZero"/>
        <c:auto val="1"/>
        <c:lblAlgn val="ctr"/>
        <c:lblOffset val="100"/>
        <c:noMultiLvlLbl val="0"/>
      </c:catAx>
      <c:valAx>
        <c:axId val="209350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8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03128"/>
        <c:axId val="2093137208"/>
      </c:lineChart>
      <c:catAx>
        <c:axId val="-19974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7208"/>
        <c:crosses val="autoZero"/>
        <c:auto val="1"/>
        <c:lblAlgn val="ctr"/>
        <c:lblOffset val="100"/>
        <c:noMultiLvlLbl val="0"/>
      </c:catAx>
      <c:valAx>
        <c:axId val="209313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16120"/>
        <c:axId val="-1996913112"/>
      </c:lineChart>
      <c:catAx>
        <c:axId val="-199691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13112"/>
        <c:crosses val="autoZero"/>
        <c:auto val="1"/>
        <c:lblAlgn val="ctr"/>
        <c:lblOffset val="100"/>
        <c:noMultiLvlLbl val="0"/>
      </c:catAx>
      <c:valAx>
        <c:axId val="-19969131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1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14152"/>
        <c:axId val="2085690888"/>
      </c:barChart>
      <c:catAx>
        <c:axId val="208631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90888"/>
        <c:crosses val="autoZero"/>
        <c:auto val="1"/>
        <c:lblAlgn val="ctr"/>
        <c:lblOffset val="100"/>
        <c:noMultiLvlLbl val="0"/>
      </c:catAx>
      <c:valAx>
        <c:axId val="208569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1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03128"/>
        <c:axId val="2093006008"/>
      </c:barChart>
      <c:catAx>
        <c:axId val="20930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06008"/>
        <c:crosses val="autoZero"/>
        <c:auto val="1"/>
        <c:lblAlgn val="ctr"/>
        <c:lblOffset val="100"/>
        <c:noMultiLvlLbl val="0"/>
      </c:catAx>
      <c:valAx>
        <c:axId val="209300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0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65368"/>
        <c:axId val="2093683512"/>
      </c:lineChart>
      <c:catAx>
        <c:axId val="-199726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83512"/>
        <c:crosses val="autoZero"/>
        <c:auto val="1"/>
        <c:lblAlgn val="ctr"/>
        <c:lblOffset val="100"/>
        <c:noMultiLvlLbl val="0"/>
      </c:catAx>
      <c:valAx>
        <c:axId val="209368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6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83112"/>
        <c:axId val="2093071096"/>
      </c:lineChart>
      <c:catAx>
        <c:axId val="-199718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71096"/>
        <c:crosses val="autoZero"/>
        <c:auto val="1"/>
        <c:lblAlgn val="ctr"/>
        <c:lblOffset val="100"/>
        <c:noMultiLvlLbl val="0"/>
      </c:catAx>
      <c:valAx>
        <c:axId val="209307109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18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9720"/>
        <c:axId val="2093240600"/>
      </c:barChart>
      <c:catAx>
        <c:axId val="20933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0600"/>
        <c:crosses val="autoZero"/>
        <c:auto val="1"/>
        <c:lblAlgn val="ctr"/>
        <c:lblOffset val="100"/>
        <c:noMultiLvlLbl val="0"/>
      </c:catAx>
      <c:valAx>
        <c:axId val="209324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3128"/>
        <c:axId val="-2097294344"/>
      </c:lineChart>
      <c:catAx>
        <c:axId val="-20977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294344"/>
        <c:crosses val="autoZero"/>
        <c:auto val="1"/>
        <c:lblAlgn val="ctr"/>
        <c:lblOffset val="100"/>
        <c:noMultiLvlLbl val="0"/>
      </c:catAx>
      <c:valAx>
        <c:axId val="-20972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70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15688"/>
        <c:axId val="-2097953176"/>
      </c:lineChart>
      <c:catAx>
        <c:axId val="-20976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53176"/>
        <c:crosses val="autoZero"/>
        <c:auto val="1"/>
        <c:lblAlgn val="ctr"/>
        <c:lblOffset val="100"/>
        <c:noMultiLvlLbl val="0"/>
      </c:catAx>
      <c:valAx>
        <c:axId val="-209795317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1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552248"/>
        <c:axId val="-2097543224"/>
      </c:barChart>
      <c:catAx>
        <c:axId val="-209755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43224"/>
        <c:crosses val="autoZero"/>
        <c:auto val="1"/>
        <c:lblAlgn val="ctr"/>
        <c:lblOffset val="100"/>
        <c:noMultiLvlLbl val="0"/>
      </c:catAx>
      <c:valAx>
        <c:axId val="-209754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5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10008"/>
        <c:axId val="2058444088"/>
      </c:lineChart>
      <c:catAx>
        <c:axId val="-207241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44088"/>
        <c:crosses val="autoZero"/>
        <c:auto val="1"/>
        <c:lblAlgn val="ctr"/>
        <c:lblOffset val="100"/>
        <c:tickLblSkip val="2"/>
        <c:noMultiLvlLbl val="0"/>
      </c:catAx>
      <c:valAx>
        <c:axId val="205844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1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51112"/>
        <c:axId val="2058414072"/>
      </c:lineChart>
      <c:catAx>
        <c:axId val="-20728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14072"/>
        <c:crosses val="autoZero"/>
        <c:auto val="1"/>
        <c:lblAlgn val="ctr"/>
        <c:lblOffset val="100"/>
        <c:tickLblSkip val="2"/>
        <c:noMultiLvlLbl val="0"/>
      </c:catAx>
      <c:valAx>
        <c:axId val="20584140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5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14568"/>
        <c:axId val="-2072831400"/>
      </c:barChart>
      <c:catAx>
        <c:axId val="-207281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1400"/>
        <c:crosses val="autoZero"/>
        <c:auto val="1"/>
        <c:lblAlgn val="ctr"/>
        <c:lblOffset val="100"/>
        <c:tickLblSkip val="2"/>
        <c:noMultiLvlLbl val="0"/>
      </c:catAx>
      <c:valAx>
        <c:axId val="-207283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1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Q1" workbookViewId="0">
      <selection activeCell="EA7" sqref="E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1">
      <c r="C2" s="1" t="s">
        <v>8</v>
      </c>
      <c r="D2" s="1" t="s">
        <v>7</v>
      </c>
      <c r="E2">
        <v>220.39</v>
      </c>
      <c r="F2">
        <f>E2*10000</f>
        <v>2203900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-101386.33999999995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</row>
    <row r="7" spans="1:13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</row>
    <row r="8" spans="1:131">
      <c r="A8" s="8">
        <f>B8/F2</f>
        <v>-1.7961612073333674E-2</v>
      </c>
      <c r="B8" s="7">
        <f>SUM(D8:MI8)</f>
        <v>-39585.596848420086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</row>
    <row r="9" spans="1:13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</row>
    <row r="10" spans="1:131">
      <c r="T10" s="22" t="s">
        <v>49</v>
      </c>
    </row>
    <row r="13" spans="1:131">
      <c r="C13" s="1" t="s">
        <v>26</v>
      </c>
      <c r="D13" s="1" t="s">
        <v>27</v>
      </c>
      <c r="E13" s="1" t="s">
        <v>47</v>
      </c>
    </row>
    <row r="14" spans="1:13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5"/>
  <sheetViews>
    <sheetView topLeftCell="DU1" workbookViewId="0">
      <selection activeCell="EA7" sqref="E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1">
      <c r="C2" s="1" t="s">
        <v>9</v>
      </c>
      <c r="D2" s="1" t="s">
        <v>7</v>
      </c>
      <c r="E2">
        <v>9.6</v>
      </c>
      <c r="F2">
        <f>E2*10000</f>
        <v>96000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-53091.229999999989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</row>
    <row r="7" spans="1:13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</row>
    <row r="8" spans="1:131">
      <c r="A8" s="8">
        <f>B8/F2</f>
        <v>-8.9348888240643812E-2</v>
      </c>
      <c r="B8" s="7">
        <f>SUM(D8:MI8)</f>
        <v>-8577.4932711018064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" si="60">EA6/EA7</f>
        <v>0.38368055555555558</v>
      </c>
    </row>
    <row r="9" spans="1:13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</row>
    <row r="12" spans="1:131">
      <c r="C12" s="1" t="s">
        <v>26</v>
      </c>
      <c r="D12" s="1" t="s">
        <v>27</v>
      </c>
      <c r="E12" s="1" t="s">
        <v>30</v>
      </c>
    </row>
    <row r="13" spans="1:13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1">
      <c r="C14" s="12"/>
      <c r="D14" s="13"/>
      <c r="E14" s="13"/>
    </row>
    <row r="15" spans="1:13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5"/>
  <sheetViews>
    <sheetView topLeftCell="DD1" workbookViewId="0">
      <selection activeCell="DM7" sqref="D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7">
      <c r="C2" s="1" t="s">
        <v>15</v>
      </c>
      <c r="D2" s="1" t="s">
        <v>7</v>
      </c>
      <c r="E2">
        <v>3.89</v>
      </c>
      <c r="F2">
        <f>E2*10000</f>
        <v>38900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</row>
    <row r="6" spans="1:117">
      <c r="B6" s="15">
        <f>SUM(D6:MI6)</f>
        <v>-5560.0999999999985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</row>
    <row r="7" spans="1:11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</row>
    <row r="8" spans="1:117">
      <c r="A8" s="8">
        <f>B8/F2</f>
        <v>-1.7866137069755421E-2</v>
      </c>
      <c r="B8" s="7">
        <f>SUM(D8:MI8)</f>
        <v>-694.99273201348581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</row>
    <row r="9" spans="1:11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</row>
    <row r="10" spans="1:117">
      <c r="CD10" s="1" t="s">
        <v>77</v>
      </c>
    </row>
    <row r="14" spans="1:117">
      <c r="C14" s="1" t="s">
        <v>26</v>
      </c>
      <c r="D14" s="17" t="s">
        <v>27</v>
      </c>
      <c r="E14" s="1" t="s">
        <v>30</v>
      </c>
    </row>
    <row r="15" spans="1:11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8"/>
  <sheetViews>
    <sheetView topLeftCell="DU1" workbookViewId="0">
      <selection activeCell="EA7" sqref="E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-58931.700000000041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</row>
    <row r="7" spans="1:13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</row>
    <row r="8" spans="1:131">
      <c r="A8" s="8">
        <f>B8/F2</f>
        <v>-2.0059502547522434E-2</v>
      </c>
      <c r="B8" s="7">
        <f>SUM(D8:MI8)</f>
        <v>-15911.197420694793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</row>
    <row r="9" spans="1:13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</row>
    <row r="14" spans="1:131">
      <c r="C14" s="1" t="s">
        <v>26</v>
      </c>
      <c r="D14" s="1" t="s">
        <v>27</v>
      </c>
      <c r="E14" s="1" t="s">
        <v>30</v>
      </c>
    </row>
    <row r="15" spans="1:13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5"/>
  <sheetViews>
    <sheetView topLeftCell="DL1" workbookViewId="0">
      <selection activeCell="EA7" sqref="E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1">
      <c r="C2" s="1" t="s">
        <v>14</v>
      </c>
      <c r="D2" s="1" t="s">
        <v>7</v>
      </c>
      <c r="E2">
        <v>19.88</v>
      </c>
      <c r="F2">
        <f>E2*10000</f>
        <v>198800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-19947.619999999995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</row>
    <row r="7" spans="1:13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</row>
    <row r="8" spans="1:131">
      <c r="A8" s="8">
        <f>B8/F2</f>
        <v>-2.20918941711487E-2</v>
      </c>
      <c r="B8" s="7">
        <f>SUM(D8:MI8)</f>
        <v>-4391.8685612243617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</row>
    <row r="9" spans="1:13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</row>
    <row r="10" spans="1:13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1">
      <c r="C13" s="17" t="s">
        <v>26</v>
      </c>
      <c r="D13" s="17" t="s">
        <v>27</v>
      </c>
      <c r="E13" s="1" t="s">
        <v>35</v>
      </c>
    </row>
    <row r="14" spans="1:13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S1" workbookViewId="0">
      <selection activeCell="EA7" sqref="E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-5522.5699999999943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</row>
    <row r="7" spans="1:13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</row>
    <row r="8" spans="1:131">
      <c r="A8" s="8">
        <f>B8/F2</f>
        <v>-1.4605910231483394E-3</v>
      </c>
      <c r="B8" s="7">
        <f>SUM(D8:MI8)</f>
        <v>-2607.5931536267303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</row>
    <row r="9" spans="1:13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</row>
    <row r="10" spans="1:131">
      <c r="B10">
        <f>B6/B8</f>
        <v>2.1178802346213454</v>
      </c>
      <c r="U10" s="1" t="s">
        <v>51</v>
      </c>
      <c r="V10" s="1" t="s">
        <v>41</v>
      </c>
    </row>
    <row r="12" spans="1:131">
      <c r="C12" s="1" t="s">
        <v>26</v>
      </c>
      <c r="D12" s="1" t="s">
        <v>27</v>
      </c>
    </row>
    <row r="13" spans="1:131">
      <c r="C13">
        <v>800</v>
      </c>
      <c r="D13">
        <v>9.1660000000000004</v>
      </c>
    </row>
    <row r="14" spans="1:13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Q1" workbookViewId="0">
      <selection activeCell="EA7" sqref="E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1">
      <c r="C2" s="1" t="s">
        <v>19</v>
      </c>
      <c r="D2" s="1" t="s">
        <v>7</v>
      </c>
      <c r="E2">
        <v>19.34</v>
      </c>
      <c r="F2">
        <f>E2*10000</f>
        <v>193400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-20610.519999999993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</row>
    <row r="7" spans="1:13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</row>
    <row r="8" spans="1:131">
      <c r="A8" s="8">
        <f>B8/F2</f>
        <v>-3.7847339114119395E-2</v>
      </c>
      <c r="B8" s="7">
        <f>SUM(D8:MI8)</f>
        <v>-7319.6753846706915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</row>
    <row r="9" spans="1:13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</row>
    <row r="10" spans="1:131">
      <c r="DY10" s="1" t="s">
        <v>41</v>
      </c>
    </row>
    <row r="12" spans="1:131">
      <c r="C12" s="17" t="s">
        <v>26</v>
      </c>
      <c r="D12" s="17" t="s">
        <v>27</v>
      </c>
    </row>
    <row r="13" spans="1:131">
      <c r="C13" s="10">
        <v>600</v>
      </c>
      <c r="D13" s="10">
        <v>7.2480000000000002</v>
      </c>
    </row>
    <row r="14" spans="1:13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O1" workbookViewId="0">
      <selection activeCell="EA7" sqref="E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1">
      <c r="C2" s="1" t="s">
        <v>21</v>
      </c>
      <c r="D2" s="1" t="s">
        <v>7</v>
      </c>
      <c r="E2">
        <v>5.4</v>
      </c>
      <c r="F2">
        <f>E2*10000</f>
        <v>54000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-6147.3900000000031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</row>
    <row r="7" spans="1:13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</row>
    <row r="8" spans="1:131">
      <c r="A8" s="8">
        <f>B8/F2</f>
        <v>-2.0207049114358944E-2</v>
      </c>
      <c r="B8" s="7">
        <f>SUM(D8:MI8)</f>
        <v>-1091.1806521753829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</row>
    <row r="9" spans="1:13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</row>
    <row r="12" spans="1:131">
      <c r="C12" s="17" t="s">
        <v>26</v>
      </c>
      <c r="D12" s="17" t="s">
        <v>27</v>
      </c>
    </row>
    <row r="13" spans="1:131">
      <c r="C13" s="10">
        <v>300</v>
      </c>
      <c r="D13" s="10">
        <v>8.4870000000000001</v>
      </c>
    </row>
    <row r="14" spans="1:13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"/>
  <sheetViews>
    <sheetView topLeftCell="CZ1" workbookViewId="0">
      <selection activeCell="DM7" sqref="D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7">
      <c r="C2" s="1" t="s">
        <v>53</v>
      </c>
      <c r="D2" s="1" t="s">
        <v>7</v>
      </c>
      <c r="E2">
        <v>12.56</v>
      </c>
      <c r="F2">
        <f>E2*10000</f>
        <v>125600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</row>
    <row r="6" spans="1:117">
      <c r="B6" s="15">
        <f>SUM(D6:MI6)</f>
        <v>476389.5100000003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</row>
    <row r="7" spans="1:11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</row>
    <row r="8" spans="1:117">
      <c r="A8" s="8">
        <f>B8/F2</f>
        <v>6.4303868565379644E-3</v>
      </c>
      <c r="B8" s="7">
        <f>SUM(D8:MI8)</f>
        <v>807.65658918116833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</row>
    <row r="9" spans="1:11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</row>
    <row r="10" spans="1:117">
      <c r="B10">
        <f>B6/B8</f>
        <v>589.84166832958215</v>
      </c>
    </row>
    <row r="12" spans="1:117">
      <c r="C12" s="17" t="s">
        <v>26</v>
      </c>
      <c r="D12" s="17" t="s">
        <v>27</v>
      </c>
    </row>
    <row r="13" spans="1:11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A17"/>
  <sheetViews>
    <sheetView topLeftCell="DP1" workbookViewId="0">
      <selection activeCell="EA7" sqref="E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213483.06999999998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</row>
    <row r="7" spans="1:13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</row>
    <row r="8" spans="1:131">
      <c r="A8" s="8">
        <f>B8/F2</f>
        <v>8.4733833516999098E-3</v>
      </c>
      <c r="B8" s="7">
        <f>SUM(D8:MI8)</f>
        <v>25040.542480943572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</row>
    <row r="9" spans="1:13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</row>
    <row r="10" spans="1:131">
      <c r="B10">
        <f>B6/B8</f>
        <v>8.5254970080007446</v>
      </c>
      <c r="AJ10" t="s">
        <v>65</v>
      </c>
    </row>
    <row r="12" spans="1:131">
      <c r="C12" s="17" t="s">
        <v>26</v>
      </c>
      <c r="D12" s="17" t="s">
        <v>27</v>
      </c>
      <c r="E12" s="1" t="s">
        <v>30</v>
      </c>
    </row>
    <row r="13" spans="1:13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1">
      <c r="A14" s="1" t="s">
        <v>29</v>
      </c>
      <c r="B14" s="16">
        <v>43040</v>
      </c>
      <c r="C14">
        <v>1700</v>
      </c>
      <c r="D14">
        <v>8.23</v>
      </c>
    </row>
    <row r="15" spans="1:131">
      <c r="A15" s="1" t="s">
        <v>29</v>
      </c>
      <c r="B15" s="16">
        <v>43054</v>
      </c>
      <c r="C15">
        <v>2400</v>
      </c>
      <c r="D15">
        <v>8.34</v>
      </c>
    </row>
    <row r="16" spans="1:13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3"/>
  <sheetViews>
    <sheetView topLeftCell="CW1" workbookViewId="0">
      <selection activeCell="DH7" sqref="D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2">
      <c r="C2" s="1" t="s">
        <v>58</v>
      </c>
      <c r="D2" s="1" t="s">
        <v>7</v>
      </c>
      <c r="E2">
        <v>7.83</v>
      </c>
      <c r="F2">
        <f>E2*10000</f>
        <v>78300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</row>
    <row r="6" spans="1:112">
      <c r="B6" s="15">
        <f>SUM(D6:MI6)</f>
        <v>-6049.119999999999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</row>
    <row r="7" spans="1:11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</row>
    <row r="8" spans="1:112">
      <c r="A8" s="8">
        <f>B8/F2</f>
        <v>-5.948221731117336E-3</v>
      </c>
      <c r="B8" s="7">
        <f>SUM(D8:MI8)</f>
        <v>-465.74576154648742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</row>
    <row r="9" spans="1:11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</row>
    <row r="12" spans="1:112">
      <c r="C12" s="17" t="s">
        <v>26</v>
      </c>
      <c r="D12" s="17" t="s">
        <v>27</v>
      </c>
    </row>
    <row r="13" spans="1:1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1" workbookViewId="0">
      <selection activeCell="Q7" sqref="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-27754.899999999998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-6.7276980100117213E-3</v>
      </c>
      <c r="B8" s="7">
        <f>SUM(D8:MI8)</f>
        <v>-439.99144985476659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" si="5">Q6/Q7</f>
        <v>-18.76747161362546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B1" workbookViewId="0">
      <selection activeCell="Q7" sqref="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-15568.840000000002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-1.5508330337932019E-3</v>
      </c>
      <c r="B8" s="7">
        <f>SUM(D8:MI8)</f>
        <v>-161.44171881787233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" si="5">Q6/Q7</f>
        <v>-5.4326474331777685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5"/>
  <sheetViews>
    <sheetView topLeftCell="CI1" workbookViewId="0">
      <selection activeCell="CQ7" sqref="C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</row>
    <row r="5" spans="1:9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</row>
    <row r="6" spans="1:95">
      <c r="A6" s="10"/>
      <c r="B6" s="34">
        <f>SUM(D6:MI6)</f>
        <v>-6917.0499999999683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</row>
    <row r="7" spans="1:9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</row>
    <row r="8" spans="1:95">
      <c r="A8" s="8">
        <f>B8/F2</f>
        <v>-1.0999055340613936E-4</v>
      </c>
      <c r="B8" s="7">
        <f>SUM(D8:MI8)</f>
        <v>-69.382041088592715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</row>
    <row r="9" spans="1:9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</row>
    <row r="10" spans="1:95">
      <c r="A10" s="10"/>
      <c r="B10" s="10">
        <f>B6/B8</f>
        <v>99.695106852906051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9"/>
  <sheetViews>
    <sheetView topLeftCell="DR1" workbookViewId="0">
      <selection activeCell="EA7" sqref="E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1">
      <c r="C2" s="1" t="s">
        <v>20</v>
      </c>
      <c r="D2" s="1" t="s">
        <v>7</v>
      </c>
      <c r="E2">
        <v>16.73</v>
      </c>
      <c r="F2">
        <f>E2*10000</f>
        <v>167300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-1058.6100000000101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</row>
    <row r="7" spans="1:13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</row>
    <row r="8" spans="1:131">
      <c r="A8" s="8">
        <f>B8/F2</f>
        <v>-1.2620902041587257E-3</v>
      </c>
      <c r="B8" s="7">
        <f>SUM(D8:MI8)</f>
        <v>-211.14769115575481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</row>
    <row r="9" spans="1:13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</row>
    <row r="10" spans="1:131">
      <c r="B10" s="10">
        <f>B6/B8</f>
        <v>5.0135996951021253</v>
      </c>
    </row>
    <row r="12" spans="1:131">
      <c r="C12" s="17" t="s">
        <v>26</v>
      </c>
      <c r="D12" s="17" t="s">
        <v>27</v>
      </c>
    </row>
    <row r="13" spans="1:131">
      <c r="C13" s="10">
        <v>400</v>
      </c>
      <c r="D13" s="10">
        <v>8.4030000000000005</v>
      </c>
    </row>
    <row r="14" spans="1:131">
      <c r="A14" s="1" t="s">
        <v>29</v>
      </c>
      <c r="B14" s="23">
        <v>42991</v>
      </c>
      <c r="C14">
        <v>2000</v>
      </c>
      <c r="D14">
        <v>4.75</v>
      </c>
    </row>
    <row r="15" spans="1:131">
      <c r="A15" s="1" t="s">
        <v>29</v>
      </c>
      <c r="B15" s="11">
        <v>42993</v>
      </c>
      <c r="C15">
        <v>2000</v>
      </c>
      <c r="D15">
        <v>4.71</v>
      </c>
    </row>
    <row r="16" spans="1:13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7"/>
  <sheetViews>
    <sheetView topLeftCell="DN1" workbookViewId="0">
      <selection activeCell="EA7" sqref="E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114484.64999999998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</row>
    <row r="7" spans="1:13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</row>
    <row r="8" spans="1:131">
      <c r="A8" s="8">
        <f>B8/F2</f>
        <v>2.1170834982748472E-3</v>
      </c>
      <c r="B8" s="7">
        <f>SUM(D8:MI8)</f>
        <v>20230.426492814786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" si="61">EA6/EA7</f>
        <v>-224.31854199683045</v>
      </c>
    </row>
    <row r="9" spans="1:13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</row>
    <row r="10" spans="1:131">
      <c r="B10" s="10">
        <f>B6/B8</f>
        <v>5.6590329442961247</v>
      </c>
    </row>
    <row r="12" spans="1:131">
      <c r="C12" s="17" t="s">
        <v>26</v>
      </c>
      <c r="D12" s="17" t="s">
        <v>27</v>
      </c>
    </row>
    <row r="13" spans="1:131">
      <c r="C13" s="10">
        <v>1000</v>
      </c>
      <c r="D13" s="10">
        <v>7.5910000000000002</v>
      </c>
    </row>
    <row r="14" spans="1:131">
      <c r="C14">
        <v>900</v>
      </c>
      <c r="D14">
        <v>5.9</v>
      </c>
    </row>
    <row r="15" spans="1:131">
      <c r="A15" s="1" t="s">
        <v>28</v>
      </c>
      <c r="B15" s="38">
        <v>11232</v>
      </c>
      <c r="C15">
        <v>1900</v>
      </c>
      <c r="D15">
        <v>6</v>
      </c>
    </row>
    <row r="16" spans="1:131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A17"/>
  <sheetViews>
    <sheetView topLeftCell="DT1" workbookViewId="0">
      <selection activeCell="EA7" sqref="E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1">
      <c r="C2" s="1" t="s">
        <v>17</v>
      </c>
      <c r="D2" s="1" t="s">
        <v>7</v>
      </c>
      <c r="E2">
        <v>220.9</v>
      </c>
      <c r="F2">
        <f>E2*10000</f>
        <v>2209000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258772.53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</row>
    <row r="7" spans="1:13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</row>
    <row r="8" spans="1:131">
      <c r="A8" s="8">
        <f>B8/F2</f>
        <v>1.2879667894317139E-2</v>
      </c>
      <c r="B8" s="7">
        <f>SUM(D8:MI8)</f>
        <v>28451.186378546558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</row>
    <row r="9" spans="1:13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</row>
    <row r="10" spans="1:131">
      <c r="B10" s="10">
        <f>B6/B8</f>
        <v>9.0953159758260842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1">
      <c r="AB11" s="1" t="s">
        <v>61</v>
      </c>
    </row>
    <row r="13" spans="1:131">
      <c r="C13" s="17" t="s">
        <v>26</v>
      </c>
      <c r="D13" s="17" t="s">
        <v>27</v>
      </c>
      <c r="E13" s="1" t="s">
        <v>28</v>
      </c>
    </row>
    <row r="14" spans="1:13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A20"/>
  <sheetViews>
    <sheetView topLeftCell="DP2" workbookViewId="0">
      <selection activeCell="EA7" sqref="E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>
      <c r="B6" s="15">
        <f>SUM(D6:MI6)</f>
        <v>10430.310000000014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</row>
    <row r="7" spans="1:13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</row>
    <row r="8" spans="1:131">
      <c r="A8" s="8">
        <f>B8/F2</f>
        <v>1.2184784606786079E-2</v>
      </c>
      <c r="B8" s="7">
        <f>SUM(D8:MI8)</f>
        <v>1153.8991022626417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</row>
    <row r="9" spans="1:13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</row>
    <row r="10" spans="1:131">
      <c r="B10">
        <f>B6/B8</f>
        <v>9.0391872041043904</v>
      </c>
    </row>
    <row r="16" spans="1:13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V1" workbookViewId="0">
      <selection activeCell="EA7" sqref="E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1">
      <c r="C2" s="1" t="s">
        <v>11</v>
      </c>
      <c r="D2" s="1" t="s">
        <v>7</v>
      </c>
      <c r="E2">
        <v>4.05</v>
      </c>
      <c r="F2">
        <f>E2*10000</f>
        <v>40500</v>
      </c>
    </row>
    <row r="3" spans="1:131">
      <c r="C3" s="1" t="s">
        <v>1</v>
      </c>
    </row>
    <row r="4" spans="1:13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</row>
    <row r="6" spans="1:131" s="27" customFormat="1">
      <c r="B6" s="28">
        <f>SUM(D6:MI6)</f>
        <v>-16168.209999999992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</row>
    <row r="7" spans="1:13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</row>
    <row r="8" spans="1:131">
      <c r="A8" s="8">
        <f>B8/F2</f>
        <v>-3.2411988413525293E-2</v>
      </c>
      <c r="B8" s="7">
        <f>SUM(D8:MI8)</f>
        <v>-1312.6855307477745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</row>
    <row r="9" spans="1:13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</row>
    <row r="10" spans="1:131">
      <c r="B10" s="10">
        <f>B6/B8</f>
        <v>12.316895114087021</v>
      </c>
    </row>
    <row r="12" spans="1:131">
      <c r="C12" s="17" t="s">
        <v>26</v>
      </c>
      <c r="D12" s="17" t="s">
        <v>27</v>
      </c>
    </row>
    <row r="13" spans="1:131">
      <c r="C13" s="10">
        <v>300</v>
      </c>
      <c r="D13" s="10">
        <v>27.286999999999999</v>
      </c>
    </row>
    <row r="14" spans="1:13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2018-02-14T13:51:45Z</dcterms:modified>
</cp:coreProperties>
</file>