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J8" i="20" l="1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<sst xmlns="http://schemas.openxmlformats.org/spreadsheetml/2006/main" count="324" uniqueCount="84">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</sst>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459416"/>
        <c:axId val="-2034456472"/>
      </c:lineChart>
      <c:catAx>
        <c:axId val="-203445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4456472"/>
        <c:crosses val="autoZero"/>
        <c:auto val="1"/>
        <c:lblAlgn val="ctr"/>
        <c:lblOffset val="100"/>
        <c:tickLblSkip val="2"/>
        <c:noMultiLvlLbl val="0"/>
      </c:catAx>
      <c:valAx>
        <c:axId val="-2034456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445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46808"/>
        <c:axId val="2077435256"/>
      </c:lineChart>
      <c:catAx>
        <c:axId val="213054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435256"/>
        <c:crosses val="autoZero"/>
        <c:auto val="1"/>
        <c:lblAlgn val="ctr"/>
        <c:lblOffset val="100"/>
        <c:noMultiLvlLbl val="0"/>
      </c:catAx>
      <c:valAx>
        <c:axId val="207743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54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621272"/>
        <c:axId val="2130624280"/>
      </c:lineChart>
      <c:catAx>
        <c:axId val="213062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624280"/>
        <c:crosses val="autoZero"/>
        <c:auto val="1"/>
        <c:lblAlgn val="ctr"/>
        <c:lblOffset val="100"/>
        <c:noMultiLvlLbl val="0"/>
      </c:catAx>
      <c:valAx>
        <c:axId val="213062428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62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  <c:pt idx="32">
                  <c:v>1131.81</c:v>
                </c:pt>
                <c:pt idx="33">
                  <c:v>-3569.85</c:v>
                </c:pt>
                <c:pt idx="34">
                  <c:v>-1220.82</c:v>
                </c:pt>
                <c:pt idx="35">
                  <c:v>-371.28</c:v>
                </c:pt>
                <c:pt idx="36">
                  <c:v>-446.64</c:v>
                </c:pt>
                <c:pt idx="37">
                  <c:v>1494.34</c:v>
                </c:pt>
                <c:pt idx="38">
                  <c:v>-3087.15</c:v>
                </c:pt>
                <c:pt idx="39">
                  <c:v>-699.35</c:v>
                </c:pt>
                <c:pt idx="40">
                  <c:v>-3663.81</c:v>
                </c:pt>
                <c:pt idx="41">
                  <c:v>-7513.56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189416"/>
        <c:axId val="2130606552"/>
      </c:barChart>
      <c:catAx>
        <c:axId val="-212718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606552"/>
        <c:crosses val="autoZero"/>
        <c:auto val="1"/>
        <c:lblAlgn val="ctr"/>
        <c:lblOffset val="100"/>
        <c:noMultiLvlLbl val="0"/>
      </c:catAx>
      <c:valAx>
        <c:axId val="2130606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18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057448"/>
        <c:axId val="2070484904"/>
      </c:lineChart>
      <c:catAx>
        <c:axId val="-204705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484904"/>
        <c:crosses val="autoZero"/>
        <c:auto val="1"/>
        <c:lblAlgn val="ctr"/>
        <c:lblOffset val="100"/>
        <c:noMultiLvlLbl val="0"/>
      </c:catAx>
      <c:valAx>
        <c:axId val="2070484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705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861752"/>
        <c:axId val="2070669112"/>
      </c:lineChart>
      <c:catAx>
        <c:axId val="207086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669112"/>
        <c:crosses val="autoZero"/>
        <c:auto val="1"/>
        <c:lblAlgn val="ctr"/>
        <c:lblOffset val="100"/>
        <c:noMultiLvlLbl val="0"/>
      </c:catAx>
      <c:valAx>
        <c:axId val="207066911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0861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  <c:pt idx="146">
                  <c:v>13854.85</c:v>
                </c:pt>
                <c:pt idx="147">
                  <c:v>4345.02</c:v>
                </c:pt>
                <c:pt idx="148">
                  <c:v>6877.87</c:v>
                </c:pt>
                <c:pt idx="149">
                  <c:v>4440.72</c:v>
                </c:pt>
                <c:pt idx="150">
                  <c:v>-8498.53</c:v>
                </c:pt>
                <c:pt idx="151">
                  <c:v>-2265.04</c:v>
                </c:pt>
                <c:pt idx="152">
                  <c:v>-10739.81</c:v>
                </c:pt>
                <c:pt idx="153">
                  <c:v>16204.12</c:v>
                </c:pt>
                <c:pt idx="154">
                  <c:v>-10778.27</c:v>
                </c:pt>
                <c:pt idx="155">
                  <c:v>-2673.03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941128"/>
        <c:axId val="-2046969512"/>
      </c:barChart>
      <c:catAx>
        <c:axId val="-204694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6969512"/>
        <c:crosses val="autoZero"/>
        <c:auto val="1"/>
        <c:lblAlgn val="ctr"/>
        <c:lblOffset val="100"/>
        <c:noMultiLvlLbl val="0"/>
      </c:catAx>
      <c:valAx>
        <c:axId val="-204696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694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47560"/>
        <c:axId val="-2127144536"/>
      </c:lineChart>
      <c:catAx>
        <c:axId val="-212714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144536"/>
        <c:crosses val="autoZero"/>
        <c:auto val="1"/>
        <c:lblAlgn val="ctr"/>
        <c:lblOffset val="100"/>
        <c:noMultiLvlLbl val="0"/>
      </c:catAx>
      <c:valAx>
        <c:axId val="-2127144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147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788264"/>
        <c:axId val="-2039785256"/>
      </c:lineChart>
      <c:catAx>
        <c:axId val="-203978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785256"/>
        <c:crosses val="autoZero"/>
        <c:auto val="1"/>
        <c:lblAlgn val="ctr"/>
        <c:lblOffset val="100"/>
        <c:noMultiLvlLbl val="0"/>
      </c:catAx>
      <c:valAx>
        <c:axId val="-20397852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78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  <c:pt idx="146">
                  <c:v>-994.55</c:v>
                </c:pt>
                <c:pt idx="147">
                  <c:v>-286.21</c:v>
                </c:pt>
                <c:pt idx="148">
                  <c:v>4607.88</c:v>
                </c:pt>
                <c:pt idx="149">
                  <c:v>5552.0</c:v>
                </c:pt>
                <c:pt idx="150">
                  <c:v>-7098.66</c:v>
                </c:pt>
                <c:pt idx="151">
                  <c:v>-4899.21</c:v>
                </c:pt>
                <c:pt idx="152">
                  <c:v>-897.4400000000001</c:v>
                </c:pt>
                <c:pt idx="153">
                  <c:v>4828.22</c:v>
                </c:pt>
                <c:pt idx="154">
                  <c:v>-6264.38</c:v>
                </c:pt>
                <c:pt idx="155">
                  <c:v>1761.21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38616"/>
        <c:axId val="-2034592824"/>
      </c:barChart>
      <c:catAx>
        <c:axId val="-204703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4592824"/>
        <c:crosses val="autoZero"/>
        <c:auto val="1"/>
        <c:lblAlgn val="ctr"/>
        <c:lblOffset val="100"/>
        <c:noMultiLvlLbl val="0"/>
      </c:catAx>
      <c:valAx>
        <c:axId val="-2034592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703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103048"/>
        <c:axId val="-2047115336"/>
      </c:lineChart>
      <c:catAx>
        <c:axId val="-203510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115336"/>
        <c:crosses val="autoZero"/>
        <c:auto val="1"/>
        <c:lblAlgn val="ctr"/>
        <c:lblOffset val="100"/>
        <c:noMultiLvlLbl val="0"/>
      </c:catAx>
      <c:valAx>
        <c:axId val="-2047115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510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015224"/>
        <c:axId val="-2034504632"/>
      </c:lineChart>
      <c:catAx>
        <c:axId val="-204701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4504632"/>
        <c:crosses val="autoZero"/>
        <c:auto val="1"/>
        <c:lblAlgn val="ctr"/>
        <c:lblOffset val="100"/>
        <c:tickLblSkip val="2"/>
        <c:noMultiLvlLbl val="0"/>
      </c:catAx>
      <c:valAx>
        <c:axId val="-203450463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701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813704"/>
        <c:axId val="-2034810696"/>
      </c:lineChart>
      <c:catAx>
        <c:axId val="-203481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4810696"/>
        <c:crosses val="autoZero"/>
        <c:auto val="1"/>
        <c:lblAlgn val="ctr"/>
        <c:lblOffset val="100"/>
        <c:noMultiLvlLbl val="0"/>
      </c:catAx>
      <c:valAx>
        <c:axId val="-20348106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481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  <c:pt idx="123">
                  <c:v>-1283.05</c:v>
                </c:pt>
                <c:pt idx="124">
                  <c:v>-806.4</c:v>
                </c:pt>
                <c:pt idx="125">
                  <c:v>-985.24</c:v>
                </c:pt>
                <c:pt idx="126">
                  <c:v>-3492.12</c:v>
                </c:pt>
                <c:pt idx="127">
                  <c:v>-1327.06</c:v>
                </c:pt>
                <c:pt idx="128">
                  <c:v>-1299.61</c:v>
                </c:pt>
                <c:pt idx="129">
                  <c:v>-2371.27</c:v>
                </c:pt>
                <c:pt idx="130">
                  <c:v>-78.77</c:v>
                </c:pt>
                <c:pt idx="131">
                  <c:v>207.7</c:v>
                </c:pt>
                <c:pt idx="132">
                  <c:v>-105.33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4534088"/>
        <c:axId val="-2034562616"/>
      </c:barChart>
      <c:catAx>
        <c:axId val="-203453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4562616"/>
        <c:crosses val="autoZero"/>
        <c:auto val="1"/>
        <c:lblAlgn val="ctr"/>
        <c:lblOffset val="100"/>
        <c:noMultiLvlLbl val="0"/>
      </c:catAx>
      <c:valAx>
        <c:axId val="-203456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453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896056"/>
        <c:axId val="-2087496312"/>
      </c:lineChart>
      <c:catAx>
        <c:axId val="206989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96312"/>
        <c:crosses val="autoZero"/>
        <c:auto val="1"/>
        <c:lblAlgn val="ctr"/>
        <c:lblOffset val="100"/>
        <c:noMultiLvlLbl val="0"/>
      </c:catAx>
      <c:valAx>
        <c:axId val="-208749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989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006520"/>
        <c:axId val="-2047003512"/>
      </c:lineChart>
      <c:catAx>
        <c:axId val="-204700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003512"/>
        <c:crosses val="autoZero"/>
        <c:auto val="1"/>
        <c:lblAlgn val="ctr"/>
        <c:lblOffset val="100"/>
        <c:noMultiLvlLbl val="0"/>
      </c:catAx>
      <c:valAx>
        <c:axId val="-2047003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700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  <c:pt idx="146">
                  <c:v>1237.38</c:v>
                </c:pt>
                <c:pt idx="147">
                  <c:v>-2136.76</c:v>
                </c:pt>
                <c:pt idx="148">
                  <c:v>-2707.62</c:v>
                </c:pt>
                <c:pt idx="149">
                  <c:v>-15671.83</c:v>
                </c:pt>
                <c:pt idx="150">
                  <c:v>-6245.13</c:v>
                </c:pt>
                <c:pt idx="151">
                  <c:v>249.71</c:v>
                </c:pt>
                <c:pt idx="152">
                  <c:v>467.22</c:v>
                </c:pt>
                <c:pt idx="153">
                  <c:v>554.12</c:v>
                </c:pt>
                <c:pt idx="154">
                  <c:v>-6569.1</c:v>
                </c:pt>
                <c:pt idx="155">
                  <c:v>-4422.59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276008"/>
        <c:axId val="-2087273032"/>
      </c:barChart>
      <c:catAx>
        <c:axId val="-208727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73032"/>
        <c:crosses val="autoZero"/>
        <c:auto val="1"/>
        <c:lblAlgn val="ctr"/>
        <c:lblOffset val="100"/>
        <c:noMultiLvlLbl val="0"/>
      </c:catAx>
      <c:valAx>
        <c:axId val="-2087273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276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668376"/>
        <c:axId val="-2047110488"/>
      </c:lineChart>
      <c:catAx>
        <c:axId val="207966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110488"/>
        <c:crosses val="autoZero"/>
        <c:auto val="1"/>
        <c:lblAlgn val="ctr"/>
        <c:lblOffset val="100"/>
        <c:noMultiLvlLbl val="0"/>
      </c:catAx>
      <c:valAx>
        <c:axId val="-20471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66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427768"/>
        <c:axId val="-2035021176"/>
      </c:lineChart>
      <c:catAx>
        <c:axId val="209242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021176"/>
        <c:crosses val="autoZero"/>
        <c:auto val="1"/>
        <c:lblAlgn val="ctr"/>
        <c:lblOffset val="100"/>
        <c:noMultiLvlLbl val="0"/>
      </c:catAx>
      <c:valAx>
        <c:axId val="-2035021176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2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  <c:pt idx="88">
                  <c:v>-211.54</c:v>
                </c:pt>
                <c:pt idx="89">
                  <c:v>-4173.12</c:v>
                </c:pt>
                <c:pt idx="90">
                  <c:v>-166.78</c:v>
                </c:pt>
                <c:pt idx="91">
                  <c:v>1658.87</c:v>
                </c:pt>
                <c:pt idx="92">
                  <c:v>-1173.17</c:v>
                </c:pt>
                <c:pt idx="93">
                  <c:v>-1214.41</c:v>
                </c:pt>
                <c:pt idx="94">
                  <c:v>-2956.57</c:v>
                </c:pt>
                <c:pt idx="95">
                  <c:v>-1264.97</c:v>
                </c:pt>
                <c:pt idx="96">
                  <c:v>-92.64</c:v>
                </c:pt>
                <c:pt idx="97">
                  <c:v>-567.3099999999999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227816"/>
        <c:axId val="-2087000760"/>
      </c:barChart>
      <c:catAx>
        <c:axId val="-20352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00760"/>
        <c:crosses val="autoZero"/>
        <c:auto val="1"/>
        <c:lblAlgn val="ctr"/>
        <c:lblOffset val="100"/>
        <c:noMultiLvlLbl val="0"/>
      </c:catAx>
      <c:valAx>
        <c:axId val="-208700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522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818168"/>
        <c:axId val="-2035169144"/>
      </c:lineChart>
      <c:catAx>
        <c:axId val="-203481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169144"/>
        <c:crosses val="autoZero"/>
        <c:auto val="1"/>
        <c:lblAlgn val="ctr"/>
        <c:lblOffset val="100"/>
        <c:noMultiLvlLbl val="0"/>
      </c:catAx>
      <c:valAx>
        <c:axId val="-2035169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481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269912"/>
        <c:axId val="-2034584088"/>
      </c:lineChart>
      <c:catAx>
        <c:axId val="-203526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4584088"/>
        <c:crosses val="autoZero"/>
        <c:auto val="1"/>
        <c:lblAlgn val="ctr"/>
        <c:lblOffset val="100"/>
        <c:noMultiLvlLbl val="0"/>
      </c:catAx>
      <c:valAx>
        <c:axId val="-20345840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526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  <c:pt idx="110">
                  <c:v>-8364.17</c:v>
                </c:pt>
                <c:pt idx="111">
                  <c:v>-10584.42</c:v>
                </c:pt>
                <c:pt idx="112">
                  <c:v>-9509.01</c:v>
                </c:pt>
                <c:pt idx="113">
                  <c:v>-7588.45</c:v>
                </c:pt>
                <c:pt idx="114">
                  <c:v>-3645.14</c:v>
                </c:pt>
                <c:pt idx="115">
                  <c:v>-11850.42</c:v>
                </c:pt>
                <c:pt idx="116">
                  <c:v>-6159.84</c:v>
                </c:pt>
                <c:pt idx="117">
                  <c:v>9572.17</c:v>
                </c:pt>
                <c:pt idx="118">
                  <c:v>-1685.11</c:v>
                </c:pt>
                <c:pt idx="119">
                  <c:v>-14282.78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4512568"/>
        <c:axId val="-2047017032"/>
      </c:barChart>
      <c:catAx>
        <c:axId val="-203451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017032"/>
        <c:crosses val="autoZero"/>
        <c:auto val="1"/>
        <c:lblAlgn val="ctr"/>
        <c:lblOffset val="100"/>
        <c:tickLblSkip val="2"/>
        <c:noMultiLvlLbl val="0"/>
      </c:catAx>
      <c:valAx>
        <c:axId val="-2047017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451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  <c:pt idx="146">
                  <c:v>161.4</c:v>
                </c:pt>
                <c:pt idx="147">
                  <c:v>-426.19</c:v>
                </c:pt>
                <c:pt idx="148">
                  <c:v>-4156.36</c:v>
                </c:pt>
                <c:pt idx="149">
                  <c:v>-2132.24</c:v>
                </c:pt>
                <c:pt idx="150">
                  <c:v>-135.3</c:v>
                </c:pt>
                <c:pt idx="151">
                  <c:v>418.43</c:v>
                </c:pt>
                <c:pt idx="152">
                  <c:v>-89.39</c:v>
                </c:pt>
                <c:pt idx="153">
                  <c:v>-79.67</c:v>
                </c:pt>
                <c:pt idx="154">
                  <c:v>337.85</c:v>
                </c:pt>
                <c:pt idx="155">
                  <c:v>308.12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4640760"/>
        <c:axId val="-2087240040"/>
      </c:barChart>
      <c:catAx>
        <c:axId val="-203464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40040"/>
        <c:crosses val="autoZero"/>
        <c:auto val="1"/>
        <c:lblAlgn val="ctr"/>
        <c:lblOffset val="100"/>
        <c:noMultiLvlLbl val="0"/>
      </c:catAx>
      <c:valAx>
        <c:axId val="-2087240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464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250872"/>
        <c:axId val="-2077583656"/>
      </c:lineChart>
      <c:catAx>
        <c:axId val="-207825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83656"/>
        <c:crosses val="autoZero"/>
        <c:auto val="1"/>
        <c:lblAlgn val="ctr"/>
        <c:lblOffset val="100"/>
        <c:noMultiLvlLbl val="0"/>
      </c:catAx>
      <c:valAx>
        <c:axId val="-207758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25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887352"/>
        <c:axId val="2080242392"/>
      </c:lineChart>
      <c:catAx>
        <c:axId val="-208688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242392"/>
        <c:crosses val="autoZero"/>
        <c:auto val="1"/>
        <c:lblAlgn val="ctr"/>
        <c:lblOffset val="100"/>
        <c:noMultiLvlLbl val="0"/>
      </c:catAx>
      <c:valAx>
        <c:axId val="208024239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88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  <c:pt idx="146">
                  <c:v>-110.64</c:v>
                </c:pt>
                <c:pt idx="147">
                  <c:v>-4741.75</c:v>
                </c:pt>
                <c:pt idx="148">
                  <c:v>-2901.38</c:v>
                </c:pt>
                <c:pt idx="149">
                  <c:v>-2284.94</c:v>
                </c:pt>
                <c:pt idx="150">
                  <c:v>-695.3099999999999</c:v>
                </c:pt>
                <c:pt idx="151">
                  <c:v>-2059.21</c:v>
                </c:pt>
                <c:pt idx="152">
                  <c:v>-628.57</c:v>
                </c:pt>
                <c:pt idx="153">
                  <c:v>362.08</c:v>
                </c:pt>
                <c:pt idx="154">
                  <c:v>-3220.29</c:v>
                </c:pt>
                <c:pt idx="155">
                  <c:v>-2098.79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952520"/>
        <c:axId val="-2077588472"/>
      </c:barChart>
      <c:catAx>
        <c:axId val="-207795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88472"/>
        <c:crosses val="autoZero"/>
        <c:auto val="1"/>
        <c:lblAlgn val="ctr"/>
        <c:lblOffset val="100"/>
        <c:noMultiLvlLbl val="0"/>
      </c:catAx>
      <c:valAx>
        <c:axId val="-2077588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95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74328"/>
        <c:axId val="-2105771320"/>
      </c:lineChart>
      <c:catAx>
        <c:axId val="-210577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71320"/>
        <c:crosses val="autoZero"/>
        <c:auto val="1"/>
        <c:lblAlgn val="ctr"/>
        <c:lblOffset val="100"/>
        <c:noMultiLvlLbl val="0"/>
      </c:catAx>
      <c:valAx>
        <c:axId val="-210577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77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051800"/>
        <c:axId val="-2127157640"/>
      </c:lineChart>
      <c:catAx>
        <c:axId val="-212705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157640"/>
        <c:crosses val="autoZero"/>
        <c:auto val="1"/>
        <c:lblAlgn val="ctr"/>
        <c:lblOffset val="100"/>
        <c:noMultiLvlLbl val="0"/>
      </c:catAx>
      <c:valAx>
        <c:axId val="-212715764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05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  <c:pt idx="146">
                  <c:v>-60.97</c:v>
                </c:pt>
                <c:pt idx="147">
                  <c:v>-302.31</c:v>
                </c:pt>
                <c:pt idx="148">
                  <c:v>-596.54</c:v>
                </c:pt>
                <c:pt idx="149">
                  <c:v>-1298.1</c:v>
                </c:pt>
                <c:pt idx="150">
                  <c:v>-277.02</c:v>
                </c:pt>
                <c:pt idx="151">
                  <c:v>-205.78</c:v>
                </c:pt>
                <c:pt idx="152">
                  <c:v>118.79</c:v>
                </c:pt>
                <c:pt idx="153">
                  <c:v>-131.86</c:v>
                </c:pt>
                <c:pt idx="154">
                  <c:v>-57.66</c:v>
                </c:pt>
                <c:pt idx="155">
                  <c:v>-491.0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649112"/>
        <c:axId val="2130652120"/>
      </c:barChart>
      <c:catAx>
        <c:axId val="213064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652120"/>
        <c:crosses val="autoZero"/>
        <c:auto val="1"/>
        <c:lblAlgn val="ctr"/>
        <c:lblOffset val="100"/>
        <c:noMultiLvlLbl val="0"/>
      </c:catAx>
      <c:valAx>
        <c:axId val="2130652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64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33304"/>
        <c:axId val="2077694568"/>
      </c:lineChart>
      <c:catAx>
        <c:axId val="-210573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694568"/>
        <c:crosses val="autoZero"/>
        <c:auto val="1"/>
        <c:lblAlgn val="ctr"/>
        <c:lblOffset val="100"/>
        <c:noMultiLvlLbl val="0"/>
      </c:catAx>
      <c:valAx>
        <c:axId val="2077694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73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327848"/>
        <c:axId val="-2127325128"/>
      </c:lineChart>
      <c:catAx>
        <c:axId val="-212732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325128"/>
        <c:crosses val="autoZero"/>
        <c:auto val="1"/>
        <c:lblAlgn val="ctr"/>
        <c:lblOffset val="100"/>
        <c:noMultiLvlLbl val="0"/>
      </c:catAx>
      <c:valAx>
        <c:axId val="-212732512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327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  <c:pt idx="146">
                  <c:v>-475.4</c:v>
                </c:pt>
                <c:pt idx="147">
                  <c:v>-726.95</c:v>
                </c:pt>
                <c:pt idx="148">
                  <c:v>-727.17</c:v>
                </c:pt>
                <c:pt idx="149">
                  <c:v>-4690.71</c:v>
                </c:pt>
                <c:pt idx="150">
                  <c:v>-99.09</c:v>
                </c:pt>
                <c:pt idx="151">
                  <c:v>-499.92</c:v>
                </c:pt>
                <c:pt idx="152">
                  <c:v>-784.75</c:v>
                </c:pt>
                <c:pt idx="153">
                  <c:v>323.41</c:v>
                </c:pt>
                <c:pt idx="154">
                  <c:v>-630.58</c:v>
                </c:pt>
                <c:pt idx="155">
                  <c:v>-925.67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464856"/>
        <c:axId val="-2127111816"/>
      </c:barChart>
      <c:catAx>
        <c:axId val="207746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111816"/>
        <c:crosses val="autoZero"/>
        <c:auto val="1"/>
        <c:lblAlgn val="ctr"/>
        <c:lblOffset val="100"/>
        <c:noMultiLvlLbl val="0"/>
      </c:catAx>
      <c:valAx>
        <c:axId val="-2127111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46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416904"/>
        <c:axId val="-2034413896"/>
      </c:lineChart>
      <c:catAx>
        <c:axId val="-203441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4413896"/>
        <c:crosses val="autoZero"/>
        <c:auto val="1"/>
        <c:lblAlgn val="ctr"/>
        <c:lblOffset val="100"/>
        <c:noMultiLvlLbl val="0"/>
      </c:catAx>
      <c:valAx>
        <c:axId val="-2034413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441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451656"/>
        <c:axId val="2130653064"/>
      </c:lineChart>
      <c:catAx>
        <c:axId val="-212745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653064"/>
        <c:crosses val="autoZero"/>
        <c:auto val="1"/>
        <c:lblAlgn val="ctr"/>
        <c:lblOffset val="100"/>
        <c:noMultiLvlLbl val="0"/>
      </c:catAx>
      <c:valAx>
        <c:axId val="213065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45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91448"/>
        <c:axId val="-2127512744"/>
      </c:lineChart>
      <c:catAx>
        <c:axId val="213059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512744"/>
        <c:crosses val="autoZero"/>
        <c:auto val="1"/>
        <c:lblAlgn val="ctr"/>
        <c:lblOffset val="100"/>
        <c:noMultiLvlLbl val="0"/>
      </c:catAx>
      <c:valAx>
        <c:axId val="-212751274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59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  <c:pt idx="146">
                  <c:v>-142.53</c:v>
                </c:pt>
                <c:pt idx="147">
                  <c:v>-283.86</c:v>
                </c:pt>
                <c:pt idx="148">
                  <c:v>-446.15</c:v>
                </c:pt>
                <c:pt idx="149">
                  <c:v>-2949.27</c:v>
                </c:pt>
                <c:pt idx="150">
                  <c:v>33.73</c:v>
                </c:pt>
                <c:pt idx="151">
                  <c:v>-331.37</c:v>
                </c:pt>
                <c:pt idx="152">
                  <c:v>-798.38</c:v>
                </c:pt>
                <c:pt idx="153">
                  <c:v>115.46</c:v>
                </c:pt>
                <c:pt idx="154">
                  <c:v>-239.94</c:v>
                </c:pt>
                <c:pt idx="155">
                  <c:v>-1046.75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602360"/>
        <c:axId val="-2106302120"/>
      </c:barChart>
      <c:catAx>
        <c:axId val="213060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302120"/>
        <c:crosses val="autoZero"/>
        <c:auto val="1"/>
        <c:lblAlgn val="ctr"/>
        <c:lblOffset val="100"/>
        <c:noMultiLvlLbl val="0"/>
      </c:catAx>
      <c:valAx>
        <c:axId val="-2106302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60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355976"/>
        <c:axId val="-2127339880"/>
      </c:lineChart>
      <c:catAx>
        <c:axId val="-212735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339880"/>
        <c:crosses val="autoZero"/>
        <c:auto val="1"/>
        <c:lblAlgn val="ctr"/>
        <c:lblOffset val="100"/>
        <c:noMultiLvlLbl val="0"/>
      </c:catAx>
      <c:valAx>
        <c:axId val="-2127339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35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15768"/>
        <c:axId val="-2127105800"/>
      </c:lineChart>
      <c:catAx>
        <c:axId val="-212711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105800"/>
        <c:crosses val="autoZero"/>
        <c:auto val="1"/>
        <c:lblAlgn val="ctr"/>
        <c:lblOffset val="100"/>
        <c:noMultiLvlLbl val="0"/>
      </c:catAx>
      <c:valAx>
        <c:axId val="-212710580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11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  <c:pt idx="133">
                  <c:v>108.72</c:v>
                </c:pt>
                <c:pt idx="134">
                  <c:v>254.99</c:v>
                </c:pt>
                <c:pt idx="135">
                  <c:v>4.6</c:v>
                </c:pt>
                <c:pt idx="136">
                  <c:v>-5.78</c:v>
                </c:pt>
                <c:pt idx="137">
                  <c:v>41.47</c:v>
                </c:pt>
                <c:pt idx="138">
                  <c:v>53.52</c:v>
                </c:pt>
                <c:pt idx="139">
                  <c:v>3.83</c:v>
                </c:pt>
                <c:pt idx="140">
                  <c:v>-54.82</c:v>
                </c:pt>
                <c:pt idx="141">
                  <c:v>22.95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038744"/>
        <c:axId val="-2127025784"/>
      </c:barChart>
      <c:catAx>
        <c:axId val="-212703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025784"/>
        <c:crosses val="autoZero"/>
        <c:auto val="1"/>
        <c:lblAlgn val="ctr"/>
        <c:lblOffset val="100"/>
        <c:noMultiLvlLbl val="0"/>
      </c:catAx>
      <c:valAx>
        <c:axId val="-212702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03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877976"/>
        <c:axId val="2077975944"/>
      </c:lineChart>
      <c:catAx>
        <c:axId val="-212687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975944"/>
        <c:crosses val="autoZero"/>
        <c:auto val="1"/>
        <c:lblAlgn val="ctr"/>
        <c:lblOffset val="100"/>
        <c:noMultiLvlLbl val="0"/>
      </c:catAx>
      <c:valAx>
        <c:axId val="2077975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87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26312"/>
        <c:axId val="2078131272"/>
      </c:lineChart>
      <c:catAx>
        <c:axId val="208882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131272"/>
        <c:crosses val="autoZero"/>
        <c:auto val="1"/>
        <c:lblAlgn val="ctr"/>
        <c:lblOffset val="100"/>
        <c:noMultiLvlLbl val="0"/>
      </c:catAx>
      <c:valAx>
        <c:axId val="207813127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82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  <c:pt idx="152">
                  <c:v>-465.83</c:v>
                </c:pt>
                <c:pt idx="153">
                  <c:v>-33.81</c:v>
                </c:pt>
                <c:pt idx="154">
                  <c:v>-151.97</c:v>
                </c:pt>
                <c:pt idx="155">
                  <c:v>475.97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578920"/>
        <c:axId val="-2106321528"/>
      </c:barChart>
      <c:catAx>
        <c:axId val="-212657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321528"/>
        <c:crosses val="autoZero"/>
        <c:auto val="1"/>
        <c:lblAlgn val="ctr"/>
        <c:lblOffset val="100"/>
        <c:noMultiLvlLbl val="0"/>
      </c:catAx>
      <c:valAx>
        <c:axId val="-2106321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57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53224"/>
        <c:axId val="2079483240"/>
      </c:lineChart>
      <c:catAx>
        <c:axId val="20794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483240"/>
        <c:crosses val="autoZero"/>
        <c:auto val="1"/>
        <c:lblAlgn val="ctr"/>
        <c:lblOffset val="100"/>
        <c:noMultiLvlLbl val="0"/>
      </c:catAx>
      <c:valAx>
        <c:axId val="207948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45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08696"/>
        <c:axId val="2126646824"/>
      </c:lineChart>
      <c:catAx>
        <c:axId val="212680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46824"/>
        <c:crosses val="autoZero"/>
        <c:auto val="1"/>
        <c:lblAlgn val="ctr"/>
        <c:lblOffset val="100"/>
        <c:noMultiLvlLbl val="0"/>
      </c:catAx>
      <c:valAx>
        <c:axId val="212664682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80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131352"/>
        <c:axId val="-2040092104"/>
      </c:lineChart>
      <c:catAx>
        <c:axId val="-204013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092104"/>
        <c:crosses val="autoZero"/>
        <c:auto val="1"/>
        <c:lblAlgn val="ctr"/>
        <c:lblOffset val="100"/>
        <c:noMultiLvlLbl val="0"/>
      </c:catAx>
      <c:valAx>
        <c:axId val="-20400921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013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  <c:pt idx="152">
                  <c:v>-29.26</c:v>
                </c:pt>
                <c:pt idx="153">
                  <c:v>17.35</c:v>
                </c:pt>
                <c:pt idx="154">
                  <c:v>-87.04</c:v>
                </c:pt>
                <c:pt idx="155">
                  <c:v>-278.52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550088"/>
        <c:axId val="2065786840"/>
      </c:barChart>
      <c:catAx>
        <c:axId val="-212755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786840"/>
        <c:crosses val="autoZero"/>
        <c:auto val="1"/>
        <c:lblAlgn val="ctr"/>
        <c:lblOffset val="100"/>
        <c:noMultiLvlLbl val="0"/>
      </c:catAx>
      <c:valAx>
        <c:axId val="206578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55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45800"/>
        <c:axId val="2078148136"/>
      </c:lineChart>
      <c:catAx>
        <c:axId val="-204004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148136"/>
        <c:crosses val="autoZero"/>
        <c:auto val="1"/>
        <c:lblAlgn val="ctr"/>
        <c:lblOffset val="100"/>
        <c:noMultiLvlLbl val="0"/>
      </c:catAx>
      <c:valAx>
        <c:axId val="207814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004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427208"/>
        <c:axId val="2077422744"/>
      </c:lineChart>
      <c:catAx>
        <c:axId val="207742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422744"/>
        <c:crosses val="autoZero"/>
        <c:auto val="1"/>
        <c:lblAlgn val="ctr"/>
        <c:lblOffset val="100"/>
        <c:noMultiLvlLbl val="0"/>
      </c:catAx>
      <c:valAx>
        <c:axId val="2077422744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74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  <c:pt idx="152">
                  <c:v>-2165.4</c:v>
                </c:pt>
                <c:pt idx="153">
                  <c:v>316.68</c:v>
                </c:pt>
                <c:pt idx="154">
                  <c:v>-978.64</c:v>
                </c:pt>
                <c:pt idx="155">
                  <c:v>230.61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385560"/>
        <c:axId val="2077388568"/>
      </c:barChart>
      <c:catAx>
        <c:axId val="207738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388568"/>
        <c:crosses val="autoZero"/>
        <c:auto val="1"/>
        <c:lblAlgn val="ctr"/>
        <c:lblOffset val="100"/>
        <c:noMultiLvlLbl val="0"/>
      </c:catAx>
      <c:valAx>
        <c:axId val="207738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38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128360"/>
        <c:axId val="-2039714344"/>
      </c:lineChart>
      <c:catAx>
        <c:axId val="-204012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714344"/>
        <c:crosses val="autoZero"/>
        <c:auto val="1"/>
        <c:lblAlgn val="ctr"/>
        <c:lblOffset val="100"/>
        <c:noMultiLvlLbl val="0"/>
      </c:catAx>
      <c:valAx>
        <c:axId val="-203971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012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16920"/>
        <c:axId val="2130419928"/>
      </c:lineChart>
      <c:catAx>
        <c:axId val="213041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419928"/>
        <c:crosses val="autoZero"/>
        <c:auto val="1"/>
        <c:lblAlgn val="ctr"/>
        <c:lblOffset val="100"/>
        <c:noMultiLvlLbl val="0"/>
      </c:catAx>
      <c:valAx>
        <c:axId val="213041992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41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441800"/>
        <c:axId val="2130444808"/>
      </c:barChart>
      <c:catAx>
        <c:axId val="213044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444808"/>
        <c:crosses val="autoZero"/>
        <c:auto val="1"/>
        <c:lblAlgn val="ctr"/>
        <c:lblOffset val="100"/>
        <c:noMultiLvlLbl val="0"/>
      </c:catAx>
      <c:valAx>
        <c:axId val="2130444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44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95976"/>
        <c:axId val="2130498984"/>
      </c:lineChart>
      <c:catAx>
        <c:axId val="213049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498984"/>
        <c:crosses val="autoZero"/>
        <c:auto val="1"/>
        <c:lblAlgn val="ctr"/>
        <c:lblOffset val="100"/>
        <c:noMultiLvlLbl val="0"/>
      </c:catAx>
      <c:valAx>
        <c:axId val="2130498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49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91144"/>
        <c:axId val="2130394152"/>
      </c:lineChart>
      <c:catAx>
        <c:axId val="213039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394152"/>
        <c:crosses val="autoZero"/>
        <c:auto val="1"/>
        <c:lblAlgn val="ctr"/>
        <c:lblOffset val="100"/>
        <c:noMultiLvlLbl val="0"/>
      </c:catAx>
      <c:valAx>
        <c:axId val="213039415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39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  <c:pt idx="132">
                  <c:v>31.72</c:v>
                </c:pt>
                <c:pt idx="133">
                  <c:v>91.2</c:v>
                </c:pt>
                <c:pt idx="134">
                  <c:v>139.75</c:v>
                </c:pt>
                <c:pt idx="135">
                  <c:v>290.2</c:v>
                </c:pt>
                <c:pt idx="136">
                  <c:v>110.62</c:v>
                </c:pt>
                <c:pt idx="137">
                  <c:v>79.1</c:v>
                </c:pt>
                <c:pt idx="138">
                  <c:v>486.95</c:v>
                </c:pt>
                <c:pt idx="139">
                  <c:v>7.27</c:v>
                </c:pt>
                <c:pt idx="140">
                  <c:v>50.42</c:v>
                </c:pt>
                <c:pt idx="141">
                  <c:v>14.62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155112"/>
        <c:axId val="2126861800"/>
      </c:barChart>
      <c:catAx>
        <c:axId val="212715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61800"/>
        <c:crosses val="autoZero"/>
        <c:auto val="1"/>
        <c:lblAlgn val="ctr"/>
        <c:lblOffset val="100"/>
        <c:noMultiLvlLbl val="0"/>
      </c:catAx>
      <c:valAx>
        <c:axId val="2126861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15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356424"/>
        <c:axId val="2130359432"/>
      </c:barChart>
      <c:catAx>
        <c:axId val="213035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359432"/>
        <c:crosses val="autoZero"/>
        <c:auto val="1"/>
        <c:lblAlgn val="ctr"/>
        <c:lblOffset val="100"/>
        <c:noMultiLvlLbl val="0"/>
      </c:catAx>
      <c:valAx>
        <c:axId val="2130359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35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10728"/>
        <c:axId val="2130313736"/>
      </c:lineChart>
      <c:catAx>
        <c:axId val="213031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313736"/>
        <c:crosses val="autoZero"/>
        <c:auto val="1"/>
        <c:lblAlgn val="ctr"/>
        <c:lblOffset val="100"/>
        <c:noMultiLvlLbl val="0"/>
      </c:catAx>
      <c:valAx>
        <c:axId val="213031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31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39112"/>
        <c:axId val="2130242120"/>
      </c:lineChart>
      <c:catAx>
        <c:axId val="213023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242120"/>
        <c:crosses val="autoZero"/>
        <c:auto val="1"/>
        <c:lblAlgn val="ctr"/>
        <c:lblOffset val="100"/>
        <c:noMultiLvlLbl val="0"/>
      </c:catAx>
      <c:valAx>
        <c:axId val="21302421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23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  <c:pt idx="152">
                  <c:v>-49.54</c:v>
                </c:pt>
                <c:pt idx="153">
                  <c:v>-20.94</c:v>
                </c:pt>
                <c:pt idx="154">
                  <c:v>-75.35</c:v>
                </c:pt>
                <c:pt idx="155">
                  <c:v>-47.36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229080"/>
        <c:axId val="2130222296"/>
      </c:barChart>
      <c:catAx>
        <c:axId val="213022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222296"/>
        <c:crosses val="autoZero"/>
        <c:auto val="1"/>
        <c:lblAlgn val="ctr"/>
        <c:lblOffset val="100"/>
        <c:noMultiLvlLbl val="0"/>
      </c:catAx>
      <c:valAx>
        <c:axId val="2130222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22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168024"/>
        <c:axId val="2130170968"/>
      </c:lineChart>
      <c:catAx>
        <c:axId val="213016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70968"/>
        <c:crosses val="autoZero"/>
        <c:auto val="1"/>
        <c:lblAlgn val="ctr"/>
        <c:lblOffset val="100"/>
        <c:noMultiLvlLbl val="0"/>
      </c:catAx>
      <c:valAx>
        <c:axId val="2130170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16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129080"/>
        <c:axId val="2130132088"/>
      </c:lineChart>
      <c:catAx>
        <c:axId val="213012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32088"/>
        <c:crosses val="autoZero"/>
        <c:auto val="1"/>
        <c:lblAlgn val="ctr"/>
        <c:lblOffset val="100"/>
        <c:noMultiLvlLbl val="0"/>
      </c:catAx>
      <c:valAx>
        <c:axId val="213013208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12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  <c:pt idx="126">
                  <c:v>1148.58</c:v>
                </c:pt>
                <c:pt idx="127">
                  <c:v>1543.88</c:v>
                </c:pt>
                <c:pt idx="128">
                  <c:v>-298.27</c:v>
                </c:pt>
                <c:pt idx="129">
                  <c:v>-788.32</c:v>
                </c:pt>
                <c:pt idx="130">
                  <c:v>-2473.38</c:v>
                </c:pt>
                <c:pt idx="131">
                  <c:v>-1440.01</c:v>
                </c:pt>
                <c:pt idx="132">
                  <c:v>-1555.65</c:v>
                </c:pt>
                <c:pt idx="133">
                  <c:v>-343.3</c:v>
                </c:pt>
                <c:pt idx="134">
                  <c:v>118.63</c:v>
                </c:pt>
                <c:pt idx="135">
                  <c:v>1082.18</c:v>
                </c:pt>
                <c:pt idx="136">
                  <c:v>110.76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093048"/>
        <c:axId val="2130096056"/>
      </c:barChart>
      <c:catAx>
        <c:axId val="213009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096056"/>
        <c:crosses val="autoZero"/>
        <c:auto val="1"/>
        <c:lblAlgn val="ctr"/>
        <c:lblOffset val="100"/>
        <c:noMultiLvlLbl val="0"/>
      </c:catAx>
      <c:valAx>
        <c:axId val="213009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09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39864"/>
        <c:axId val="2127388680"/>
      </c:lineChart>
      <c:catAx>
        <c:axId val="212683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88680"/>
        <c:crosses val="autoZero"/>
        <c:auto val="1"/>
        <c:lblAlgn val="ctr"/>
        <c:lblOffset val="100"/>
        <c:noMultiLvlLbl val="0"/>
      </c:catAx>
      <c:valAx>
        <c:axId val="2127388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83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633496"/>
        <c:axId val="2130636552"/>
      </c:lineChart>
      <c:catAx>
        <c:axId val="213063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636552"/>
        <c:crosses val="autoZero"/>
        <c:auto val="1"/>
        <c:lblAlgn val="ctr"/>
        <c:lblOffset val="100"/>
        <c:noMultiLvlLbl val="0"/>
      </c:catAx>
      <c:valAx>
        <c:axId val="2130636552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63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  <c:pt idx="32">
                  <c:v>-6247.06</c:v>
                </c:pt>
                <c:pt idx="33">
                  <c:v>-5223.98</c:v>
                </c:pt>
                <c:pt idx="34">
                  <c:v>-4670.12</c:v>
                </c:pt>
                <c:pt idx="35">
                  <c:v>-5412.36</c:v>
                </c:pt>
                <c:pt idx="36">
                  <c:v>-1143.88</c:v>
                </c:pt>
                <c:pt idx="37">
                  <c:v>416.72</c:v>
                </c:pt>
                <c:pt idx="38">
                  <c:v>-1996.74</c:v>
                </c:pt>
                <c:pt idx="39">
                  <c:v>1140.64</c:v>
                </c:pt>
                <c:pt idx="40">
                  <c:v>-183.58</c:v>
                </c:pt>
                <c:pt idx="41">
                  <c:v>-1970.65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089080"/>
        <c:axId val="-2127121656"/>
      </c:barChart>
      <c:catAx>
        <c:axId val="-212708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121656"/>
        <c:crosses val="autoZero"/>
        <c:auto val="1"/>
        <c:lblAlgn val="ctr"/>
        <c:lblOffset val="100"/>
        <c:noMultiLvlLbl val="0"/>
      </c:catAx>
      <c:valAx>
        <c:axId val="-2127121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08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45"/>
  <sheetViews>
    <sheetView tabSelected="1" topLeftCell="DC1" workbookViewId="0">
      <selection activeCell="DS7" sqref="D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23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2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2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</row>
    <row r="5" spans="1:12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</row>
    <row r="6" spans="1:123">
      <c r="A6" s="10"/>
      <c r="B6" s="34">
        <f>SUM(D6:MI6)</f>
        <v>-55143.469999999972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</row>
    <row r="7" spans="1:12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</row>
    <row r="8" spans="1:123">
      <c r="A8" s="8">
        <f>B8/F2</f>
        <v>-1.5526554810487078E-3</v>
      </c>
      <c r="B8" s="7">
        <f>SUM(D8:MI8)</f>
        <v>-979.41507744552496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</row>
    <row r="9" spans="1:123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</row>
    <row r="10" spans="1:123">
      <c r="A10" s="10"/>
      <c r="B10" s="10">
        <f>B6/B8</f>
        <v>56.302451605935225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2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23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23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23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23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23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C19"/>
  <sheetViews>
    <sheetView topLeftCell="EL1" workbookViewId="0">
      <selection activeCell="FC5" sqref="FC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59">
      <c r="C2" s="1" t="s">
        <v>20</v>
      </c>
      <c r="D2" s="1" t="s">
        <v>7</v>
      </c>
      <c r="E2">
        <v>16.73</v>
      </c>
      <c r="F2">
        <f>E2*10000</f>
        <v>167300</v>
      </c>
    </row>
    <row r="3" spans="1:159">
      <c r="C3" s="1" t="s">
        <v>1</v>
      </c>
    </row>
    <row r="4" spans="1:1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</row>
    <row r="5" spans="1:1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</row>
    <row r="6" spans="1:159">
      <c r="B6" s="15">
        <f>SUM(D6:MI6)</f>
        <v>-5823.7000000000098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</row>
    <row r="7" spans="1:15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</row>
    <row r="8" spans="1:159">
      <c r="A8" s="8">
        <f>B8/F2</f>
        <v>-8.0066100653459708E-3</v>
      </c>
      <c r="B8" s="7">
        <f>SUM(D8:MI8)</f>
        <v>-1339.5058639323809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</row>
    <row r="9" spans="1:159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</row>
    <row r="10" spans="1:159">
      <c r="B10" s="10">
        <f>B6/B8</f>
        <v>4.3476480072311157</v>
      </c>
    </row>
    <row r="12" spans="1:159">
      <c r="C12" s="17" t="s">
        <v>26</v>
      </c>
      <c r="D12" s="17" t="s">
        <v>27</v>
      </c>
    </row>
    <row r="13" spans="1:159">
      <c r="C13" s="10">
        <v>400</v>
      </c>
      <c r="D13" s="10">
        <v>8.4030000000000005</v>
      </c>
    </row>
    <row r="14" spans="1:159">
      <c r="A14" s="1" t="s">
        <v>29</v>
      </c>
      <c r="B14" s="23">
        <v>42991</v>
      </c>
      <c r="C14">
        <v>2000</v>
      </c>
      <c r="D14">
        <v>4.75</v>
      </c>
    </row>
    <row r="15" spans="1:159">
      <c r="A15" s="1" t="s">
        <v>29</v>
      </c>
      <c r="B15" s="11">
        <v>42993</v>
      </c>
      <c r="C15">
        <v>2000</v>
      </c>
      <c r="D15">
        <v>4.71</v>
      </c>
    </row>
    <row r="16" spans="1:159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C20"/>
  <sheetViews>
    <sheetView topLeftCell="EJ1" workbookViewId="0">
      <selection activeCell="FC5" sqref="FC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5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59">
      <c r="C3" s="1" t="s">
        <v>1</v>
      </c>
    </row>
    <row r="4" spans="1:1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</row>
    <row r="5" spans="1:1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</row>
    <row r="6" spans="1:159">
      <c r="B6" s="15">
        <f>SUM(D6:MI6)</f>
        <v>-14671.709999999981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</row>
    <row r="7" spans="1:15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</row>
    <row r="8" spans="1:159">
      <c r="A8" s="8">
        <f>B8/F2</f>
        <v>-5.2837315890330427E-3</v>
      </c>
      <c r="B8" s="7">
        <f>SUM(D8:MI8)</f>
        <v>-500.36938148142917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</row>
    <row r="9" spans="1:15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</row>
    <row r="10" spans="1:159">
      <c r="B10">
        <f>B6/B8</f>
        <v>29.321758171057297</v>
      </c>
    </row>
    <row r="16" spans="1:15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C14"/>
  <sheetViews>
    <sheetView topLeftCell="EL1" workbookViewId="0">
      <selection activeCell="FC5" sqref="FC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59">
      <c r="C2" s="1" t="s">
        <v>11</v>
      </c>
      <c r="D2" s="1" t="s">
        <v>7</v>
      </c>
      <c r="E2">
        <v>4.05</v>
      </c>
      <c r="F2">
        <f>E2*10000</f>
        <v>40500</v>
      </c>
    </row>
    <row r="3" spans="1:159">
      <c r="C3" s="1" t="s">
        <v>1</v>
      </c>
    </row>
    <row r="4" spans="1:15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</row>
    <row r="5" spans="1:1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</row>
    <row r="6" spans="1:159" s="27" customFormat="1">
      <c r="B6" s="28">
        <f>SUM(D6:MI6)</f>
        <v>-18568.609999999986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</row>
    <row r="7" spans="1:15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</row>
    <row r="8" spans="1:159">
      <c r="A8" s="8">
        <f>B8/F2</f>
        <v>-3.7563699404167955E-2</v>
      </c>
      <c r="B8" s="7">
        <f>SUM(D8:MI8)</f>
        <v>-1521.3298258688021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</row>
    <row r="9" spans="1:15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</row>
    <row r="10" spans="1:159">
      <c r="B10" s="10">
        <f>B6/B8</f>
        <v>12.205512364418288</v>
      </c>
    </row>
    <row r="12" spans="1:159">
      <c r="C12" s="17" t="s">
        <v>26</v>
      </c>
      <c r="D12" s="17" t="s">
        <v>27</v>
      </c>
    </row>
    <row r="13" spans="1:159">
      <c r="C13" s="10">
        <v>300</v>
      </c>
      <c r="D13" s="10">
        <v>27.286999999999999</v>
      </c>
    </row>
    <row r="14" spans="1:15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C14"/>
  <sheetViews>
    <sheetView topLeftCell="EM1" workbookViewId="0">
      <selection activeCell="FC5" sqref="FC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59">
      <c r="C2" s="1" t="s">
        <v>8</v>
      </c>
      <c r="D2" s="1" t="s">
        <v>7</v>
      </c>
      <c r="E2">
        <v>220.39</v>
      </c>
      <c r="F2">
        <f>E2*10000</f>
        <v>2203900</v>
      </c>
    </row>
    <row r="3" spans="1:159">
      <c r="C3" s="1" t="s">
        <v>1</v>
      </c>
    </row>
    <row r="4" spans="1:1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</row>
    <row r="5" spans="1:1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</row>
    <row r="6" spans="1:159">
      <c r="B6" s="15">
        <f>SUM(D6:MI6)</f>
        <v>-133411.37999999992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</row>
    <row r="7" spans="1:15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</row>
    <row r="8" spans="1:159">
      <c r="A8" s="8">
        <f>B8/F2</f>
        <v>-2.4344253674459564E-2</v>
      </c>
      <c r="B8" s="7">
        <f>SUM(D8:MI8)</f>
        <v>-53652.300673141435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</row>
    <row r="9" spans="1:15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</row>
    <row r="10" spans="1:159">
      <c r="T10" s="22" t="s">
        <v>49</v>
      </c>
    </row>
    <row r="13" spans="1:159">
      <c r="C13" s="1" t="s">
        <v>26</v>
      </c>
      <c r="D13" s="1" t="s">
        <v>27</v>
      </c>
      <c r="E13" s="1" t="s">
        <v>47</v>
      </c>
    </row>
    <row r="14" spans="1:15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C15"/>
  <sheetViews>
    <sheetView topLeftCell="EM1" workbookViewId="0">
      <selection activeCell="FC5" sqref="FC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59">
      <c r="C2" s="1" t="s">
        <v>9</v>
      </c>
      <c r="D2" s="1" t="s">
        <v>7</v>
      </c>
      <c r="E2">
        <v>9.6</v>
      </c>
      <c r="F2">
        <f>E2*10000</f>
        <v>96000</v>
      </c>
    </row>
    <row r="3" spans="1:159">
      <c r="C3" s="1" t="s">
        <v>1</v>
      </c>
    </row>
    <row r="4" spans="1:1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</row>
    <row r="5" spans="1:1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</row>
    <row r="6" spans="1:159">
      <c r="B6" s="15">
        <f>SUM(D6:MI6)</f>
        <v>-66863.279999999984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</row>
    <row r="7" spans="1:15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</row>
    <row r="8" spans="1:159">
      <c r="A8" s="8">
        <f>B8/F2</f>
        <v>-0.11374645504748435</v>
      </c>
      <c r="B8" s="7">
        <f>SUM(D8:MI8)</f>
        <v>-10919.659684558497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" si="74">FC6/FC7</f>
        <v>-184.61199294532628</v>
      </c>
    </row>
    <row r="9" spans="1:15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</row>
    <row r="12" spans="1:159">
      <c r="C12" s="1" t="s">
        <v>26</v>
      </c>
      <c r="D12" s="1" t="s">
        <v>27</v>
      </c>
      <c r="E12" s="1" t="s">
        <v>30</v>
      </c>
    </row>
    <row r="13" spans="1:15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59">
      <c r="C14" s="12"/>
      <c r="D14" s="13"/>
      <c r="E14" s="13"/>
    </row>
    <row r="15" spans="1:15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O15"/>
  <sheetViews>
    <sheetView topLeftCell="EC1" workbookViewId="0">
      <selection activeCell="EO5" sqref="EO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45">
      <c r="C2" s="1" t="s">
        <v>15</v>
      </c>
      <c r="D2" s="1" t="s">
        <v>7</v>
      </c>
      <c r="E2">
        <v>3.89</v>
      </c>
      <c r="F2">
        <f>E2*10000</f>
        <v>38900</v>
      </c>
    </row>
    <row r="3" spans="1:145">
      <c r="C3" s="1" t="s">
        <v>1</v>
      </c>
    </row>
    <row r="4" spans="1:1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</row>
    <row r="5" spans="1:1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</row>
    <row r="6" spans="1:145">
      <c r="B6" s="15">
        <f>SUM(D6:MI6)</f>
        <v>-3954.44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</row>
    <row r="7" spans="1:14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</row>
    <row r="8" spans="1:145">
      <c r="A8" s="8">
        <f>B8/F2</f>
        <v>-1.2078045335698581E-2</v>
      </c>
      <c r="B8" s="7">
        <f>SUM(D8:MI8)</f>
        <v>-469.83596355867479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" si="68">EO6/EO7</f>
        <v>3.2008368200836821</v>
      </c>
    </row>
    <row r="9" spans="1:14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</row>
    <row r="10" spans="1:145">
      <c r="CD10" s="1" t="s">
        <v>76</v>
      </c>
    </row>
    <row r="14" spans="1:145">
      <c r="C14" s="1" t="s">
        <v>26</v>
      </c>
      <c r="D14" s="17" t="s">
        <v>27</v>
      </c>
      <c r="E14" s="1" t="s">
        <v>30</v>
      </c>
    </row>
    <row r="15" spans="1:14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C18"/>
  <sheetViews>
    <sheetView topLeftCell="EK1" workbookViewId="0">
      <selection activeCell="FC5" sqref="FC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59">
      <c r="C3" s="1" t="s">
        <v>1</v>
      </c>
    </row>
    <row r="4" spans="1:1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</row>
    <row r="5" spans="1:1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</row>
    <row r="6" spans="1:159">
      <c r="B6" s="15">
        <f>SUM(D6:MI6)</f>
        <v>-65661.460000000036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</row>
    <row r="7" spans="1:15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</row>
    <row r="8" spans="1:159">
      <c r="A8" s="8">
        <f>B8/F2</f>
        <v>-2.281060497308994E-2</v>
      </c>
      <c r="B8" s="7">
        <f>SUM(D8:MI8)</f>
        <v>-18093.371864654939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</row>
    <row r="9" spans="1:15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</row>
    <row r="14" spans="1:159">
      <c r="C14" s="1" t="s">
        <v>26</v>
      </c>
      <c r="D14" s="1" t="s">
        <v>27</v>
      </c>
      <c r="E14" s="1" t="s">
        <v>30</v>
      </c>
    </row>
    <row r="15" spans="1:15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5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C15"/>
  <sheetViews>
    <sheetView topLeftCell="EP1" workbookViewId="0">
      <selection activeCell="FC5" sqref="FC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59">
      <c r="C2" s="1" t="s">
        <v>14</v>
      </c>
      <c r="D2" s="1" t="s">
        <v>7</v>
      </c>
      <c r="E2">
        <v>19.88</v>
      </c>
      <c r="F2">
        <f>E2*10000</f>
        <v>198800</v>
      </c>
    </row>
    <row r="3" spans="1:159">
      <c r="C3" s="1" t="s">
        <v>1</v>
      </c>
    </row>
    <row r="4" spans="1:1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</row>
    <row r="5" spans="1:1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</row>
    <row r="6" spans="1:159">
      <c r="B6" s="15">
        <f>SUM(D6:MI6)</f>
        <v>-24873.749999999996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</row>
    <row r="7" spans="1:15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</row>
    <row r="8" spans="1:159">
      <c r="A8" s="8">
        <f>B8/F2</f>
        <v>-2.8347565836473899E-2</v>
      </c>
      <c r="B8" s="7">
        <f>SUM(D8:MI8)</f>
        <v>-5635.4960882910109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</row>
    <row r="9" spans="1:15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</row>
    <row r="10" spans="1:15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59">
      <c r="C13" s="17" t="s">
        <v>26</v>
      </c>
      <c r="D13" s="17" t="s">
        <v>27</v>
      </c>
      <c r="E13" s="1" t="s">
        <v>35</v>
      </c>
    </row>
    <row r="14" spans="1:15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5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C14"/>
  <sheetViews>
    <sheetView topLeftCell="EN1" workbookViewId="0">
      <selection activeCell="FC5" sqref="FC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59">
      <c r="C2" s="1" t="s">
        <v>16</v>
      </c>
      <c r="D2" s="1" t="s">
        <v>7</v>
      </c>
      <c r="E2">
        <v>178.53</v>
      </c>
      <c r="F2">
        <f>E2*10000</f>
        <v>1785300</v>
      </c>
    </row>
    <row r="3" spans="1:159">
      <c r="C3" s="1" t="s">
        <v>1</v>
      </c>
    </row>
    <row r="4" spans="1:1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</row>
    <row r="5" spans="1:1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</row>
    <row r="6" spans="1:159">
      <c r="B6" s="15">
        <f>SUM(D6:MI6)</f>
        <v>-49271.199999999997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</row>
    <row r="7" spans="1:15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</row>
    <row r="8" spans="1:159">
      <c r="A8" s="8">
        <f>B8/F2</f>
        <v>-7.5901239025610657E-3</v>
      </c>
      <c r="B8" s="7">
        <f>SUM(D8:MI8)</f>
        <v>-13550.64820324227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</row>
    <row r="9" spans="1:15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</row>
    <row r="10" spans="1:159">
      <c r="B10">
        <f>B6/B8</f>
        <v>3.6360769803034851</v>
      </c>
      <c r="U10" s="1" t="s">
        <v>51</v>
      </c>
      <c r="V10" s="1" t="s">
        <v>41</v>
      </c>
    </row>
    <row r="12" spans="1:159">
      <c r="C12" s="1" t="s">
        <v>26</v>
      </c>
      <c r="D12" s="1" t="s">
        <v>27</v>
      </c>
    </row>
    <row r="13" spans="1:159">
      <c r="C13">
        <v>800</v>
      </c>
      <c r="D13">
        <v>9.1660000000000004</v>
      </c>
    </row>
    <row r="14" spans="1:15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O13"/>
  <sheetViews>
    <sheetView topLeftCell="DX1" workbookViewId="0">
      <selection activeCell="EO5" sqref="EO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45">
      <c r="C2" s="1" t="s">
        <v>53</v>
      </c>
      <c r="D2" s="1" t="s">
        <v>7</v>
      </c>
      <c r="E2">
        <v>12.56</v>
      </c>
      <c r="F2">
        <f>E2*10000</f>
        <v>125600</v>
      </c>
    </row>
    <row r="3" spans="1:145">
      <c r="C3" s="1" t="s">
        <v>1</v>
      </c>
    </row>
    <row r="4" spans="1:1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</row>
    <row r="5" spans="1:14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</row>
    <row r="6" spans="1:145">
      <c r="B6" s="15">
        <f>SUM(D6:MI6)</f>
        <v>480393.64000000031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</row>
    <row r="7" spans="1:14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</row>
    <row r="8" spans="1:145">
      <c r="A8" s="8">
        <f>B8/F2</f>
        <v>6.4745528483146205E-3</v>
      </c>
      <c r="B8" s="7">
        <f>SUM(D8:MI8)</f>
        <v>813.20383774831635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</row>
    <row r="9" spans="1:145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</row>
    <row r="10" spans="1:145">
      <c r="B10">
        <f>B6/B8</f>
        <v>590.7419735378578</v>
      </c>
    </row>
    <row r="12" spans="1:145">
      <c r="C12" s="17" t="s">
        <v>26</v>
      </c>
      <c r="D12" s="17" t="s">
        <v>27</v>
      </c>
    </row>
    <row r="13" spans="1:14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C14"/>
  <sheetViews>
    <sheetView topLeftCell="EM1" workbookViewId="0">
      <selection activeCell="FC5" sqref="FC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59">
      <c r="C2" s="1" t="s">
        <v>19</v>
      </c>
      <c r="D2" s="1" t="s">
        <v>7</v>
      </c>
      <c r="E2">
        <v>19.34</v>
      </c>
      <c r="F2">
        <f>E2*10000</f>
        <v>193400</v>
      </c>
    </row>
    <row r="3" spans="1:159">
      <c r="C3" s="1" t="s">
        <v>1</v>
      </c>
    </row>
    <row r="4" spans="1:1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</row>
    <row r="5" spans="1:1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</row>
    <row r="6" spans="1:159">
      <c r="B6" s="15">
        <f>SUM(D6:MI6)</f>
        <v>-23794.159999999993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</row>
    <row r="7" spans="1:15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</row>
    <row r="8" spans="1:159">
      <c r="A8" s="8">
        <f>B8/F2</f>
        <v>-4.4234695878279037E-2</v>
      </c>
      <c r="B8" s="7">
        <f>SUM(D8:MI8)</f>
        <v>-8554.9901828591665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</row>
    <row r="9" spans="1:15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</row>
    <row r="10" spans="1:159">
      <c r="DY10" s="1" t="s">
        <v>41</v>
      </c>
    </row>
    <row r="12" spans="1:159">
      <c r="C12" s="17" t="s">
        <v>26</v>
      </c>
      <c r="D12" s="17" t="s">
        <v>27</v>
      </c>
    </row>
    <row r="13" spans="1:159">
      <c r="C13" s="10">
        <v>600</v>
      </c>
      <c r="D13" s="10">
        <v>7.2480000000000002</v>
      </c>
    </row>
    <row r="14" spans="1:15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C14"/>
  <sheetViews>
    <sheetView topLeftCell="EJ2" workbookViewId="0">
      <selection activeCell="FC5" sqref="FC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59">
      <c r="C2" s="1" t="s">
        <v>21</v>
      </c>
      <c r="D2" s="1" t="s">
        <v>7</v>
      </c>
      <c r="E2">
        <v>5.4</v>
      </c>
      <c r="F2">
        <f>E2*10000</f>
        <v>54000</v>
      </c>
    </row>
    <row r="3" spans="1:159">
      <c r="C3" s="1" t="s">
        <v>1</v>
      </c>
    </row>
    <row r="4" spans="1:1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</row>
    <row r="5" spans="1:1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</row>
    <row r="6" spans="1:159">
      <c r="B6" s="15">
        <f>SUM(D6:MI6)</f>
        <v>-6285.1400000000012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</row>
    <row r="7" spans="1:15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</row>
    <row r="8" spans="1:159">
      <c r="A8" s="8">
        <f>B8/F2</f>
        <v>-2.0964702563373249E-2</v>
      </c>
      <c r="B8" s="7">
        <f>SUM(D8:MI8)</f>
        <v>-1132.0939384221554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</row>
    <row r="9" spans="1:15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</row>
    <row r="12" spans="1:159">
      <c r="C12" s="17" t="s">
        <v>26</v>
      </c>
      <c r="D12" s="17" t="s">
        <v>27</v>
      </c>
    </row>
    <row r="13" spans="1:159">
      <c r="C13" s="10">
        <v>300</v>
      </c>
      <c r="D13" s="10">
        <v>8.4870000000000001</v>
      </c>
    </row>
    <row r="14" spans="1:15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J13"/>
  <sheetViews>
    <sheetView topLeftCell="DP1" workbookViewId="0">
      <selection activeCell="EJ5" sqref="EJ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0">
      <c r="C2" s="1" t="s">
        <v>58</v>
      </c>
      <c r="D2" s="1" t="s">
        <v>7</v>
      </c>
      <c r="E2">
        <v>7.83</v>
      </c>
      <c r="F2">
        <f>E2*10000</f>
        <v>78300</v>
      </c>
    </row>
    <row r="3" spans="1:140">
      <c r="C3" s="1" t="s">
        <v>1</v>
      </c>
    </row>
    <row r="4" spans="1:1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</row>
    <row r="5" spans="1:14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</row>
    <row r="6" spans="1:140">
      <c r="B6" s="15">
        <f>SUM(D6:MI6)</f>
        <v>-1775.4199999999996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</row>
    <row r="7" spans="1:14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</row>
    <row r="8" spans="1:140">
      <c r="A8" s="8">
        <f>B8/F2</f>
        <v>-3.245051355979058E-3</v>
      </c>
      <c r="B8" s="7">
        <f>SUM(D8:MI8)</f>
        <v>-254.08752117316024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</row>
    <row r="9" spans="1:14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</row>
    <row r="12" spans="1:140">
      <c r="C12" s="17" t="s">
        <v>26</v>
      </c>
      <c r="D12" s="17" t="s">
        <v>27</v>
      </c>
    </row>
    <row r="13" spans="1:14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S5" sqref="AS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-56696.36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-1.3907658884507193E-2</v>
      </c>
      <c r="B8" s="7">
        <f>SUM(D8:MI8)</f>
        <v>-909.56089104677039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" si="19">AS6/AS7</f>
        <v>-32.121434392828036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S5" sqref="AS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-25402.240000000002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-2.5472872076639863E-3</v>
      </c>
      <c r="B8" s="7">
        <f>SUM(D8:MI8)</f>
        <v>-265.17259831782098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" si="19">AS6/AS7</f>
        <v>-78.470600522193209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C17"/>
  <sheetViews>
    <sheetView topLeftCell="EK1" workbookViewId="0">
      <selection activeCell="FC5" sqref="FC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59">
      <c r="C2" s="1" t="s">
        <v>10</v>
      </c>
      <c r="D2" s="1" t="s">
        <v>7</v>
      </c>
      <c r="E2">
        <v>955.58</v>
      </c>
      <c r="F2">
        <f>E2*10000</f>
        <v>9555800</v>
      </c>
    </row>
    <row r="3" spans="1:159">
      <c r="C3" s="1" t="s">
        <v>1</v>
      </c>
    </row>
    <row r="4" spans="1:1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</row>
    <row r="5" spans="1:1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</row>
    <row r="6" spans="1:159">
      <c r="B6" s="15">
        <f>SUM(D6:MI6)</f>
        <v>85453.139999999985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</row>
    <row r="7" spans="1:15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</row>
    <row r="8" spans="1:159">
      <c r="A8" s="8">
        <f>B8/F2</f>
        <v>1.6126181984527301E-3</v>
      </c>
      <c r="B8" s="7">
        <f>SUM(D8:MI8)</f>
        <v>15409.856980774597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" si="75">FC6/FC7</f>
        <v>-415.71228615863146</v>
      </c>
    </row>
    <row r="9" spans="1:159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</row>
    <row r="10" spans="1:159">
      <c r="B10" s="10">
        <f>B6/B8</f>
        <v>5.5453558139190831</v>
      </c>
    </row>
    <row r="12" spans="1:159">
      <c r="C12" s="17" t="s">
        <v>26</v>
      </c>
      <c r="D12" s="17" t="s">
        <v>27</v>
      </c>
    </row>
    <row r="13" spans="1:159">
      <c r="C13" s="10">
        <v>1000</v>
      </c>
      <c r="D13" s="10">
        <v>7.5910000000000002</v>
      </c>
    </row>
    <row r="14" spans="1:159">
      <c r="C14">
        <v>900</v>
      </c>
      <c r="D14">
        <v>5.9</v>
      </c>
    </row>
    <row r="15" spans="1:159">
      <c r="A15" s="1" t="s">
        <v>28</v>
      </c>
      <c r="B15" s="38">
        <v>11232</v>
      </c>
      <c r="C15">
        <v>1900</v>
      </c>
      <c r="D15">
        <v>6</v>
      </c>
    </row>
    <row r="16" spans="1:159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C17"/>
  <sheetViews>
    <sheetView topLeftCell="EM1" workbookViewId="0">
      <selection activeCell="FC5" sqref="FC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59">
      <c r="C2" s="1" t="s">
        <v>17</v>
      </c>
      <c r="D2" s="1" t="s">
        <v>7</v>
      </c>
      <c r="E2">
        <v>220.9</v>
      </c>
      <c r="F2">
        <f>E2*10000</f>
        <v>2209000</v>
      </c>
    </row>
    <row r="3" spans="1:159">
      <c r="C3" s="1" t="s">
        <v>1</v>
      </c>
    </row>
    <row r="4" spans="1:1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</row>
    <row r="5" spans="1:1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</row>
    <row r="6" spans="1:159">
      <c r="B6" s="15">
        <f>SUM(D6:MI6)</f>
        <v>167111.65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</row>
    <row r="7" spans="1:15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</row>
    <row r="8" spans="1:159">
      <c r="A8" s="8">
        <f>B8/F2</f>
        <v>8.5573901678694525E-3</v>
      </c>
      <c r="B8" s="7">
        <f>SUM(D8:MI8)</f>
        <v>18903.274880823621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</row>
    <row r="9" spans="1:159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</row>
    <row r="10" spans="1:159">
      <c r="B10" s="10">
        <f>B6/B8</f>
        <v>8.8403544387711346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59">
      <c r="AB11" s="1" t="s">
        <v>61</v>
      </c>
    </row>
    <row r="13" spans="1:159">
      <c r="C13" s="17" t="s">
        <v>26</v>
      </c>
      <c r="D13" s="17" t="s">
        <v>27</v>
      </c>
      <c r="E13" s="1" t="s">
        <v>28</v>
      </c>
    </row>
    <row r="14" spans="1:159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59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59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15"/>
  <sheetViews>
    <sheetView topLeftCell="DM1" workbookViewId="0">
      <selection activeCell="EF5" sqref="EF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36">
      <c r="C2" s="1" t="s">
        <v>33</v>
      </c>
      <c r="D2" s="1" t="s">
        <v>7</v>
      </c>
      <c r="E2">
        <v>11.94</v>
      </c>
      <c r="F2">
        <f>E2*10000</f>
        <v>119400</v>
      </c>
    </row>
    <row r="3" spans="1:136">
      <c r="C3" s="1" t="s">
        <v>1</v>
      </c>
    </row>
    <row r="4" spans="1:1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</row>
    <row r="5" spans="1:13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</row>
    <row r="6" spans="1:136">
      <c r="B6" s="15">
        <f>SUM(D6:MI6)</f>
        <v>-22970.650000000009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</row>
    <row r="7" spans="1:13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</row>
    <row r="8" spans="1:136">
      <c r="A8" s="8">
        <f>B8/F2</f>
        <v>-4.2188854670280031E-2</v>
      </c>
      <c r="B8" s="7">
        <f>SUM(D8:MI8)</f>
        <v>-5037.3492476314359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</row>
    <row r="9" spans="1:13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</row>
    <row r="10" spans="1:136">
      <c r="B10">
        <f>B6/B8</f>
        <v>4.5600669857863876</v>
      </c>
      <c r="DF10" t="s">
        <v>82</v>
      </c>
    </row>
    <row r="12" spans="1:136">
      <c r="C12" s="17" t="s">
        <v>26</v>
      </c>
      <c r="D12" s="17" t="s">
        <v>27</v>
      </c>
    </row>
    <row r="13" spans="1:136">
      <c r="C13" s="10">
        <v>800</v>
      </c>
      <c r="D13" s="10">
        <v>14.318</v>
      </c>
    </row>
    <row r="14" spans="1:13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3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C17"/>
  <sheetViews>
    <sheetView topLeftCell="EO1" workbookViewId="0">
      <selection activeCell="FC5" sqref="FC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9">
      <c r="C2" s="1" t="s">
        <v>18</v>
      </c>
      <c r="D2" s="1" t="s">
        <v>7</v>
      </c>
      <c r="E2">
        <v>295.52</v>
      </c>
      <c r="F2">
        <f>E2*10000</f>
        <v>2955200</v>
      </c>
    </row>
    <row r="3" spans="1:159">
      <c r="C3" s="1" t="s">
        <v>1</v>
      </c>
    </row>
    <row r="4" spans="1:1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</row>
    <row r="5" spans="1:1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</row>
    <row r="6" spans="1:159">
      <c r="B6" s="15">
        <f>SUM(D6:MI6)</f>
        <v>133508.63999999993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</row>
    <row r="7" spans="1:15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</row>
    <row r="8" spans="1:159">
      <c r="A8" s="8">
        <f>B8/F2</f>
        <v>5.1946323916415935E-3</v>
      </c>
      <c r="B8" s="7">
        <f>SUM(D8:MI8)</f>
        <v>15351.177643779236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</row>
    <row r="9" spans="1:159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</row>
    <row r="10" spans="1:159">
      <c r="B10">
        <f>B6/B8</f>
        <v>8.6969640439345497</v>
      </c>
      <c r="AJ10" t="s">
        <v>65</v>
      </c>
    </row>
    <row r="12" spans="1:159">
      <c r="C12" s="17" t="s">
        <v>26</v>
      </c>
      <c r="D12" s="17" t="s">
        <v>27</v>
      </c>
      <c r="E12" s="1" t="s">
        <v>30</v>
      </c>
    </row>
    <row r="13" spans="1:159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59">
      <c r="A14" s="1" t="s">
        <v>29</v>
      </c>
      <c r="B14" s="16">
        <v>43040</v>
      </c>
      <c r="C14">
        <v>1700</v>
      </c>
      <c r="D14">
        <v>8.23</v>
      </c>
    </row>
    <row r="15" spans="1:159">
      <c r="A15" s="1" t="s">
        <v>29</v>
      </c>
      <c r="B15" s="16">
        <v>43054</v>
      </c>
      <c r="C15">
        <v>2400</v>
      </c>
      <c r="D15">
        <v>8.34</v>
      </c>
    </row>
    <row r="16" spans="1:159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5"/>
  <sheetViews>
    <sheetView topLeftCell="CE1" workbookViewId="0">
      <selection activeCell="CW5" sqref="CW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0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01">
      <c r="C3" s="1" t="s">
        <v>1</v>
      </c>
    </row>
    <row r="4" spans="1:1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</row>
    <row r="5" spans="1:10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</row>
    <row r="6" spans="1:101">
      <c r="B6" s="15">
        <f>SUM(D6:MI6)</f>
        <v>17518.080000000031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</row>
    <row r="7" spans="1:10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</row>
    <row r="8" spans="1:101">
      <c r="A8" s="8">
        <f>B8/F2</f>
        <v>-2.7077276859195497E-2</v>
      </c>
      <c r="B8" s="7">
        <f>SUM(D8:MI8)</f>
        <v>-1551.5279640319022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" si="46">CW6/CW7</f>
        <v>-48.322827938671203</v>
      </c>
    </row>
    <row r="9" spans="1:10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</row>
    <row r="10" spans="1:101">
      <c r="B10" s="10">
        <f>B6/B8</f>
        <v>-11.29085675934348</v>
      </c>
      <c r="CC10" s="1" t="s">
        <v>75</v>
      </c>
      <c r="CD10" s="1" t="s">
        <v>83</v>
      </c>
    </row>
    <row r="12" spans="1:101">
      <c r="C12" s="1" t="s">
        <v>26</v>
      </c>
      <c r="D12" s="1" t="s">
        <v>27</v>
      </c>
      <c r="E12" s="1" t="s">
        <v>28</v>
      </c>
    </row>
    <row r="13" spans="1:10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01">
      <c r="A14" s="1" t="s">
        <v>29</v>
      </c>
      <c r="B14" s="11">
        <v>42999</v>
      </c>
      <c r="C14">
        <v>1000</v>
      </c>
      <c r="D14">
        <v>18.510000000000002</v>
      </c>
    </row>
    <row r="15" spans="1:10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2018-04-02T13:25:15Z</dcterms:modified>
</cp:coreProperties>
</file>