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Z8" i="20" l="1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<sst xmlns="http://schemas.openxmlformats.org/spreadsheetml/2006/main" count="341" uniqueCount="92">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</sst>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95768"/>
        <c:axId val="2072186440"/>
      </c:lineChart>
      <c:catAx>
        <c:axId val="20721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186440"/>
        <c:crosses val="autoZero"/>
        <c:auto val="1"/>
        <c:lblAlgn val="ctr"/>
        <c:lblOffset val="100"/>
        <c:tickLblSkip val="2"/>
        <c:noMultiLvlLbl val="0"/>
      </c:catAx>
      <c:valAx>
        <c:axId val="207218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19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18728"/>
        <c:axId val="2073109000"/>
      </c:lineChart>
      <c:catAx>
        <c:axId val="207311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109000"/>
        <c:crosses val="autoZero"/>
        <c:auto val="1"/>
        <c:lblAlgn val="ctr"/>
        <c:lblOffset val="100"/>
        <c:noMultiLvlLbl val="0"/>
      </c:catAx>
      <c:valAx>
        <c:axId val="207310900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11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81816"/>
        <c:axId val="2073073048"/>
      </c:lineChart>
      <c:catAx>
        <c:axId val="207308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73048"/>
        <c:crosses val="autoZero"/>
        <c:auto val="1"/>
        <c:lblAlgn val="ctr"/>
        <c:lblOffset val="100"/>
        <c:noMultiLvlLbl val="0"/>
      </c:catAx>
      <c:valAx>
        <c:axId val="207307304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08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75224"/>
        <c:axId val="2074378248"/>
      </c:lineChart>
      <c:catAx>
        <c:axId val="207437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78248"/>
        <c:crosses val="autoZero"/>
        <c:auto val="1"/>
        <c:lblAlgn val="ctr"/>
        <c:lblOffset val="100"/>
        <c:noMultiLvlLbl val="0"/>
      </c:catAx>
      <c:valAx>
        <c:axId val="207437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37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34984"/>
        <c:axId val="2074438008"/>
      </c:lineChart>
      <c:catAx>
        <c:axId val="207443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38008"/>
        <c:crosses val="autoZero"/>
        <c:auto val="1"/>
        <c:lblAlgn val="ctr"/>
        <c:lblOffset val="100"/>
        <c:noMultiLvlLbl val="0"/>
      </c:catAx>
      <c:valAx>
        <c:axId val="207443800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43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62040"/>
        <c:axId val="2074465064"/>
      </c:lineChart>
      <c:catAx>
        <c:axId val="207446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65064"/>
        <c:crosses val="autoZero"/>
        <c:auto val="1"/>
        <c:lblAlgn val="ctr"/>
        <c:lblOffset val="100"/>
        <c:noMultiLvlLbl val="0"/>
      </c:catAx>
      <c:valAx>
        <c:axId val="20744650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4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23192"/>
        <c:axId val="2074526216"/>
      </c:lineChart>
      <c:catAx>
        <c:axId val="207452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26216"/>
        <c:crosses val="autoZero"/>
        <c:auto val="1"/>
        <c:lblAlgn val="ctr"/>
        <c:lblOffset val="100"/>
        <c:noMultiLvlLbl val="0"/>
      </c:catAx>
      <c:valAx>
        <c:axId val="207452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52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78552"/>
        <c:axId val="2074581576"/>
      </c:lineChart>
      <c:catAx>
        <c:axId val="207457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81576"/>
        <c:crosses val="autoZero"/>
        <c:auto val="1"/>
        <c:lblAlgn val="ctr"/>
        <c:lblOffset val="100"/>
        <c:noMultiLvlLbl val="0"/>
      </c:catAx>
      <c:valAx>
        <c:axId val="207458157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57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40632"/>
        <c:axId val="2074643640"/>
      </c:lineChart>
      <c:catAx>
        <c:axId val="207464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643640"/>
        <c:crosses val="autoZero"/>
        <c:auto val="1"/>
        <c:lblAlgn val="ctr"/>
        <c:lblOffset val="100"/>
        <c:noMultiLvlLbl val="0"/>
      </c:catAx>
      <c:valAx>
        <c:axId val="207464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64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05416"/>
        <c:axId val="2074708440"/>
      </c:lineChart>
      <c:catAx>
        <c:axId val="207470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08440"/>
        <c:crosses val="autoZero"/>
        <c:auto val="1"/>
        <c:lblAlgn val="ctr"/>
        <c:lblOffset val="100"/>
        <c:noMultiLvlLbl val="0"/>
      </c:catAx>
      <c:valAx>
        <c:axId val="207470844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70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30024"/>
        <c:axId val="2074733048"/>
      </c:lineChart>
      <c:catAx>
        <c:axId val="207473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33048"/>
        <c:crosses val="autoZero"/>
        <c:auto val="1"/>
        <c:lblAlgn val="ctr"/>
        <c:lblOffset val="100"/>
        <c:noMultiLvlLbl val="0"/>
      </c:catAx>
      <c:valAx>
        <c:axId val="20747330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73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39880"/>
        <c:axId val="2072131000"/>
      </c:lineChart>
      <c:catAx>
        <c:axId val="207213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131000"/>
        <c:crosses val="autoZero"/>
        <c:auto val="1"/>
        <c:lblAlgn val="ctr"/>
        <c:lblOffset val="100"/>
        <c:tickLblSkip val="2"/>
        <c:noMultiLvlLbl val="0"/>
      </c:catAx>
      <c:valAx>
        <c:axId val="20721310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13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83288"/>
        <c:axId val="2074786312"/>
      </c:lineChart>
      <c:catAx>
        <c:axId val="207478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86312"/>
        <c:crosses val="autoZero"/>
        <c:auto val="1"/>
        <c:lblAlgn val="ctr"/>
        <c:lblOffset val="100"/>
        <c:noMultiLvlLbl val="0"/>
      </c:catAx>
      <c:valAx>
        <c:axId val="207478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78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31272"/>
        <c:axId val="2074834280"/>
      </c:lineChart>
      <c:catAx>
        <c:axId val="207483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34280"/>
        <c:crosses val="autoZero"/>
        <c:auto val="1"/>
        <c:lblAlgn val="ctr"/>
        <c:lblOffset val="100"/>
        <c:noMultiLvlLbl val="0"/>
      </c:catAx>
      <c:valAx>
        <c:axId val="207483428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83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065992"/>
        <c:axId val="2072057320"/>
      </c:lineChart>
      <c:catAx>
        <c:axId val="207206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057320"/>
        <c:crosses val="autoZero"/>
        <c:auto val="1"/>
        <c:lblAlgn val="ctr"/>
        <c:lblOffset val="100"/>
        <c:noMultiLvlLbl val="0"/>
      </c:catAx>
      <c:valAx>
        <c:axId val="207205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06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003240"/>
        <c:axId val="2071994472"/>
      </c:lineChart>
      <c:catAx>
        <c:axId val="207200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994472"/>
        <c:crosses val="autoZero"/>
        <c:auto val="1"/>
        <c:lblAlgn val="ctr"/>
        <c:lblOffset val="100"/>
        <c:noMultiLvlLbl val="0"/>
      </c:catAx>
      <c:valAx>
        <c:axId val="20719944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00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96168"/>
        <c:axId val="2067987496"/>
      </c:lineChart>
      <c:catAx>
        <c:axId val="206799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987496"/>
        <c:crosses val="autoZero"/>
        <c:auto val="1"/>
        <c:lblAlgn val="ctr"/>
        <c:lblOffset val="100"/>
        <c:noMultiLvlLbl val="0"/>
      </c:catAx>
      <c:valAx>
        <c:axId val="206798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99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33144"/>
        <c:axId val="2067924376"/>
      </c:lineChart>
      <c:catAx>
        <c:axId val="206793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924376"/>
        <c:crosses val="autoZero"/>
        <c:auto val="1"/>
        <c:lblAlgn val="ctr"/>
        <c:lblOffset val="100"/>
        <c:noMultiLvlLbl val="0"/>
      </c:catAx>
      <c:valAx>
        <c:axId val="206792437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93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22680"/>
        <c:axId val="2075425704"/>
      </c:lineChart>
      <c:catAx>
        <c:axId val="207542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425704"/>
        <c:crosses val="autoZero"/>
        <c:auto val="1"/>
        <c:lblAlgn val="ctr"/>
        <c:lblOffset val="100"/>
        <c:noMultiLvlLbl val="0"/>
      </c:catAx>
      <c:valAx>
        <c:axId val="207542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42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85528"/>
        <c:axId val="2075488552"/>
      </c:lineChart>
      <c:catAx>
        <c:axId val="207548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488552"/>
        <c:crosses val="autoZero"/>
        <c:auto val="1"/>
        <c:lblAlgn val="ctr"/>
        <c:lblOffset val="100"/>
        <c:noMultiLvlLbl val="0"/>
      </c:catAx>
      <c:valAx>
        <c:axId val="20754885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48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45688"/>
        <c:axId val="2075548712"/>
      </c:lineChart>
      <c:catAx>
        <c:axId val="207554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48712"/>
        <c:crosses val="autoZero"/>
        <c:auto val="1"/>
        <c:lblAlgn val="ctr"/>
        <c:lblOffset val="100"/>
        <c:noMultiLvlLbl val="0"/>
      </c:catAx>
      <c:valAx>
        <c:axId val="207554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54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08424"/>
        <c:axId val="2075611432"/>
      </c:lineChart>
      <c:catAx>
        <c:axId val="207560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11432"/>
        <c:crosses val="autoZero"/>
        <c:auto val="1"/>
        <c:lblAlgn val="ctr"/>
        <c:lblOffset val="100"/>
        <c:noMultiLvlLbl val="0"/>
      </c:catAx>
      <c:valAx>
        <c:axId val="207561143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0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893128"/>
        <c:axId val="2073896088"/>
      </c:lineChart>
      <c:catAx>
        <c:axId val="207389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896088"/>
        <c:crosses val="autoZero"/>
        <c:auto val="1"/>
        <c:lblAlgn val="ctr"/>
        <c:lblOffset val="100"/>
        <c:noMultiLvlLbl val="0"/>
      </c:catAx>
      <c:valAx>
        <c:axId val="207389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89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37784"/>
        <c:axId val="2075640776"/>
      </c:lineChart>
      <c:catAx>
        <c:axId val="207563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40776"/>
        <c:crosses val="autoZero"/>
        <c:auto val="1"/>
        <c:lblAlgn val="ctr"/>
        <c:lblOffset val="100"/>
        <c:noMultiLvlLbl val="0"/>
      </c:catAx>
      <c:valAx>
        <c:axId val="207564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63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03624"/>
        <c:axId val="2075706632"/>
      </c:lineChart>
      <c:catAx>
        <c:axId val="20757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06632"/>
        <c:crosses val="autoZero"/>
        <c:auto val="1"/>
        <c:lblAlgn val="ctr"/>
        <c:lblOffset val="100"/>
        <c:noMultiLvlLbl val="0"/>
      </c:catAx>
      <c:valAx>
        <c:axId val="207570663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0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68776"/>
        <c:axId val="2075771800"/>
      </c:lineChart>
      <c:catAx>
        <c:axId val="20757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71800"/>
        <c:crosses val="autoZero"/>
        <c:auto val="1"/>
        <c:lblAlgn val="ctr"/>
        <c:lblOffset val="100"/>
        <c:noMultiLvlLbl val="0"/>
      </c:catAx>
      <c:valAx>
        <c:axId val="207577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7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832280"/>
        <c:axId val="2075835304"/>
      </c:lineChart>
      <c:catAx>
        <c:axId val="207583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35304"/>
        <c:crosses val="autoZero"/>
        <c:auto val="1"/>
        <c:lblAlgn val="ctr"/>
        <c:lblOffset val="100"/>
        <c:noMultiLvlLbl val="0"/>
      </c:catAx>
      <c:valAx>
        <c:axId val="2075835304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83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856888"/>
        <c:axId val="2075859912"/>
      </c:lineChart>
      <c:catAx>
        <c:axId val="207585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59912"/>
        <c:crosses val="autoZero"/>
        <c:auto val="1"/>
        <c:lblAlgn val="ctr"/>
        <c:lblOffset val="100"/>
        <c:noMultiLvlLbl val="0"/>
      </c:catAx>
      <c:valAx>
        <c:axId val="20758599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85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19048"/>
        <c:axId val="2075922072"/>
      </c:lineChart>
      <c:catAx>
        <c:axId val="207591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22072"/>
        <c:crosses val="autoZero"/>
        <c:auto val="1"/>
        <c:lblAlgn val="ctr"/>
        <c:lblOffset val="100"/>
        <c:noMultiLvlLbl val="0"/>
      </c:catAx>
      <c:valAx>
        <c:axId val="207592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91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82136"/>
        <c:axId val="2075985144"/>
      </c:lineChart>
      <c:catAx>
        <c:axId val="207598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85144"/>
        <c:crosses val="autoZero"/>
        <c:auto val="1"/>
        <c:lblAlgn val="ctr"/>
        <c:lblOffset val="100"/>
        <c:noMultiLvlLbl val="0"/>
      </c:catAx>
      <c:valAx>
        <c:axId val="207598514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8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043896"/>
        <c:axId val="2076046904"/>
      </c:lineChart>
      <c:catAx>
        <c:axId val="207604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046904"/>
        <c:crosses val="autoZero"/>
        <c:auto val="1"/>
        <c:lblAlgn val="ctr"/>
        <c:lblOffset val="100"/>
        <c:noMultiLvlLbl val="0"/>
      </c:catAx>
      <c:valAx>
        <c:axId val="207604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0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106728"/>
        <c:axId val="2076109752"/>
      </c:lineChart>
      <c:catAx>
        <c:axId val="207610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109752"/>
        <c:crosses val="autoZero"/>
        <c:auto val="1"/>
        <c:lblAlgn val="ctr"/>
        <c:lblOffset val="100"/>
        <c:noMultiLvlLbl val="0"/>
      </c:catAx>
      <c:valAx>
        <c:axId val="20761097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10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162472"/>
        <c:axId val="2075396008"/>
      </c:lineChart>
      <c:catAx>
        <c:axId val="207616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96008"/>
        <c:crosses val="autoZero"/>
        <c:auto val="1"/>
        <c:lblAlgn val="ctr"/>
        <c:lblOffset val="100"/>
        <c:noMultiLvlLbl val="0"/>
      </c:catAx>
      <c:valAx>
        <c:axId val="2075396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16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48872"/>
        <c:axId val="2073951896"/>
      </c:lineChart>
      <c:catAx>
        <c:axId val="207394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951896"/>
        <c:crosses val="autoZero"/>
        <c:auto val="1"/>
        <c:lblAlgn val="ctr"/>
        <c:lblOffset val="100"/>
        <c:noMultiLvlLbl val="0"/>
      </c:catAx>
      <c:valAx>
        <c:axId val="207395189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94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41512"/>
        <c:axId val="2075332744"/>
      </c:lineChart>
      <c:catAx>
        <c:axId val="207534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32744"/>
        <c:crosses val="autoZero"/>
        <c:auto val="1"/>
        <c:lblAlgn val="ctr"/>
        <c:lblOffset val="100"/>
        <c:noMultiLvlLbl val="0"/>
      </c:catAx>
      <c:valAx>
        <c:axId val="20753327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34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88712"/>
        <c:axId val="2075280040"/>
      </c:lineChart>
      <c:catAx>
        <c:axId val="207528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80040"/>
        <c:crosses val="autoZero"/>
        <c:auto val="1"/>
        <c:lblAlgn val="ctr"/>
        <c:lblOffset val="100"/>
        <c:noMultiLvlLbl val="0"/>
      </c:catAx>
      <c:valAx>
        <c:axId val="207528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28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25960"/>
        <c:axId val="2075217192"/>
      </c:lineChart>
      <c:catAx>
        <c:axId val="207522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17192"/>
        <c:crosses val="autoZero"/>
        <c:auto val="1"/>
        <c:lblAlgn val="ctr"/>
        <c:lblOffset val="100"/>
        <c:noMultiLvlLbl val="0"/>
      </c:catAx>
      <c:valAx>
        <c:axId val="207521719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22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73048"/>
        <c:axId val="2074876072"/>
      </c:lineChart>
      <c:catAx>
        <c:axId val="207487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76072"/>
        <c:crosses val="autoZero"/>
        <c:auto val="1"/>
        <c:lblAlgn val="ctr"/>
        <c:lblOffset val="100"/>
        <c:noMultiLvlLbl val="0"/>
      </c:catAx>
      <c:valAx>
        <c:axId val="207487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87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35896"/>
        <c:axId val="2074938920"/>
      </c:lineChart>
      <c:catAx>
        <c:axId val="207493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38920"/>
        <c:crosses val="autoZero"/>
        <c:auto val="1"/>
        <c:lblAlgn val="ctr"/>
        <c:lblOffset val="100"/>
        <c:noMultiLvlLbl val="0"/>
      </c:catAx>
      <c:valAx>
        <c:axId val="20749389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93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46376"/>
        <c:axId val="2075137704"/>
      </c:lineChart>
      <c:catAx>
        <c:axId val="207514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137704"/>
        <c:crosses val="autoZero"/>
        <c:auto val="1"/>
        <c:lblAlgn val="ctr"/>
        <c:lblOffset val="100"/>
        <c:noMultiLvlLbl val="0"/>
      </c:catAx>
      <c:valAx>
        <c:axId val="20751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14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05640"/>
        <c:axId val="2076508664"/>
      </c:lineChart>
      <c:catAx>
        <c:axId val="207650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508664"/>
        <c:crosses val="autoZero"/>
        <c:auto val="1"/>
        <c:lblAlgn val="ctr"/>
        <c:lblOffset val="100"/>
        <c:noMultiLvlLbl val="0"/>
      </c:catAx>
      <c:valAx>
        <c:axId val="20765086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50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64776"/>
        <c:axId val="2076567736"/>
      </c:lineChart>
      <c:catAx>
        <c:axId val="207656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567736"/>
        <c:crosses val="autoZero"/>
        <c:auto val="1"/>
        <c:lblAlgn val="ctr"/>
        <c:lblOffset val="100"/>
        <c:noMultiLvlLbl val="0"/>
      </c:catAx>
      <c:valAx>
        <c:axId val="207656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56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27944"/>
        <c:axId val="2076630968"/>
      </c:lineChart>
      <c:catAx>
        <c:axId val="207662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630968"/>
        <c:crosses val="autoZero"/>
        <c:auto val="1"/>
        <c:lblAlgn val="ctr"/>
        <c:lblOffset val="100"/>
        <c:noMultiLvlLbl val="0"/>
      </c:catAx>
      <c:valAx>
        <c:axId val="207663096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62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52552"/>
        <c:axId val="2076655512"/>
      </c:lineChart>
      <c:catAx>
        <c:axId val="207665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655512"/>
        <c:crosses val="autoZero"/>
        <c:auto val="1"/>
        <c:lblAlgn val="ctr"/>
        <c:lblOffset val="100"/>
        <c:noMultiLvlLbl val="0"/>
      </c:catAx>
      <c:valAx>
        <c:axId val="20766555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65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95864"/>
        <c:axId val="2073998888"/>
      </c:lineChart>
      <c:catAx>
        <c:axId val="207399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998888"/>
        <c:crosses val="autoZero"/>
        <c:auto val="1"/>
        <c:lblAlgn val="ctr"/>
        <c:lblOffset val="100"/>
        <c:noMultiLvlLbl val="0"/>
      </c:catAx>
      <c:valAx>
        <c:axId val="207399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99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43736"/>
        <c:axId val="2074046760"/>
      </c:lineChart>
      <c:catAx>
        <c:axId val="207404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046760"/>
        <c:crosses val="autoZero"/>
        <c:auto val="1"/>
        <c:lblAlgn val="ctr"/>
        <c:lblOffset val="100"/>
        <c:noMultiLvlLbl val="0"/>
      </c:catAx>
      <c:valAx>
        <c:axId val="207404676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04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87512"/>
        <c:axId val="2073278840"/>
      </c:lineChart>
      <c:catAx>
        <c:axId val="207328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78840"/>
        <c:crosses val="autoZero"/>
        <c:auto val="1"/>
        <c:lblAlgn val="ctr"/>
        <c:lblOffset val="100"/>
        <c:noMultiLvlLbl val="0"/>
      </c:catAx>
      <c:valAx>
        <c:axId val="207327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28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39480"/>
        <c:axId val="2073230712"/>
      </c:lineChart>
      <c:catAx>
        <c:axId val="207323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30712"/>
        <c:crosses val="autoZero"/>
        <c:auto val="1"/>
        <c:lblAlgn val="ctr"/>
        <c:lblOffset val="100"/>
        <c:noMultiLvlLbl val="0"/>
      </c:catAx>
      <c:valAx>
        <c:axId val="207323071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23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77736"/>
        <c:axId val="2073169000"/>
      </c:lineChart>
      <c:catAx>
        <c:axId val="207317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169000"/>
        <c:crosses val="autoZero"/>
        <c:auto val="1"/>
        <c:lblAlgn val="ctr"/>
        <c:lblOffset val="100"/>
        <c:noMultiLvlLbl val="0"/>
      </c:catAx>
      <c:valAx>
        <c:axId val="207316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17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45"/>
  <sheetViews>
    <sheetView topLeftCell="FX1" workbookViewId="0">
      <selection activeCell="GI7" sqref="G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9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9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9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</row>
    <row r="5" spans="1:19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</row>
    <row r="6" spans="1:191">
      <c r="A6" s="10"/>
      <c r="B6" s="34">
        <f>SUM(D6:MI6)</f>
        <v>-371229.69999999995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</row>
    <row r="7" spans="1:19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</row>
    <row r="8" spans="1:191">
      <c r="A8" s="8">
        <f>B8/F2</f>
        <v>-1.1545593961246884E-2</v>
      </c>
      <c r="B8" s="7">
        <f>SUM(D8:MI8)</f>
        <v>-7282.9606707545345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</row>
    <row r="9" spans="1:19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</row>
    <row r="10" spans="1:191">
      <c r="A10" s="10"/>
      <c r="B10" s="10">
        <f>B6/B8</f>
        <v>50.972360937044513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9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9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9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9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9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9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9"/>
  <sheetViews>
    <sheetView topLeftCell="HG1" workbookViewId="0">
      <selection activeCell="HS7" sqref="H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7">
      <c r="C2" s="1" t="s">
        <v>20</v>
      </c>
      <c r="D2" s="1" t="s">
        <v>7</v>
      </c>
      <c r="E2">
        <v>16.73</v>
      </c>
      <c r="F2">
        <f>E2*10000</f>
        <v>167300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</row>
    <row r="6" spans="1:227">
      <c r="B6" s="15">
        <f>SUM(D6:MI6)</f>
        <v>-12319.680000000011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</row>
    <row r="7" spans="1:22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</row>
    <row r="8" spans="1:227">
      <c r="A8" s="8">
        <f>B8/F2</f>
        <v>-1.8223090463388571E-2</v>
      </c>
      <c r="B8" s="7">
        <f>SUM(D8:MI8)</f>
        <v>-3048.7230345249081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</row>
    <row r="9" spans="1:22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</row>
    <row r="10" spans="1:227">
      <c r="B10" s="10">
        <f>B6/B8</f>
        <v>4.0409311900383322</v>
      </c>
    </row>
    <row r="12" spans="1:227">
      <c r="C12" s="17" t="s">
        <v>26</v>
      </c>
      <c r="D12" s="17" t="s">
        <v>27</v>
      </c>
    </row>
    <row r="13" spans="1:227">
      <c r="C13" s="10">
        <v>400</v>
      </c>
      <c r="D13" s="10">
        <v>8.4030000000000005</v>
      </c>
    </row>
    <row r="14" spans="1:227">
      <c r="A14" s="1" t="s">
        <v>29</v>
      </c>
      <c r="B14" s="23">
        <v>42991</v>
      </c>
      <c r="C14">
        <v>2000</v>
      </c>
      <c r="D14">
        <v>4.75</v>
      </c>
    </row>
    <row r="15" spans="1:227">
      <c r="A15" s="1" t="s">
        <v>29</v>
      </c>
      <c r="B15" s="11">
        <v>42993</v>
      </c>
      <c r="C15">
        <v>2000</v>
      </c>
      <c r="D15">
        <v>4.71</v>
      </c>
    </row>
    <row r="16" spans="1:22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20"/>
  <sheetViews>
    <sheetView topLeftCell="HK1" workbookViewId="0">
      <selection activeCell="HS7" sqref="H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2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</row>
    <row r="6" spans="1:227">
      <c r="B6" s="15">
        <f>SUM(D6:MI6)</f>
        <v>-135312.45000000001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</row>
    <row r="7" spans="1:22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</row>
    <row r="8" spans="1:227">
      <c r="A8" s="8">
        <f>B8/F2</f>
        <v>-9.4477798587217457E-2</v>
      </c>
      <c r="B8" s="7">
        <f>SUM(D8:MI8)</f>
        <v>-8947.0475262094933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</row>
    <row r="9" spans="1:22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</row>
    <row r="10" spans="1:227">
      <c r="B10">
        <f>B6/B8</f>
        <v>15.123698583651818</v>
      </c>
    </row>
    <row r="16" spans="1:22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4"/>
  <sheetViews>
    <sheetView topLeftCell="HG1" workbookViewId="0">
      <selection activeCell="HS39" sqref="HS39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7">
      <c r="C2" s="1" t="s">
        <v>11</v>
      </c>
      <c r="D2" s="1" t="s">
        <v>7</v>
      </c>
      <c r="E2">
        <v>4.05</v>
      </c>
      <c r="F2">
        <f>E2*10000</f>
        <v>40500</v>
      </c>
    </row>
    <row r="3" spans="1:227">
      <c r="C3" s="1" t="s">
        <v>1</v>
      </c>
    </row>
    <row r="4" spans="1:22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</row>
    <row r="6" spans="1:227" s="27" customFormat="1">
      <c r="B6" s="28">
        <f>SUM(D6:MI6)</f>
        <v>-30441.199999999979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</row>
    <row r="7" spans="1:22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</row>
    <row r="8" spans="1:227">
      <c r="A8" s="8">
        <f>B8/F2</f>
        <v>-7.040135218738619E-2</v>
      </c>
      <c r="B8" s="7">
        <f>SUM(D8:MI8)</f>
        <v>-2851.2547635891406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" si="107">HS6/HS7</f>
        <v>20.930099857346647</v>
      </c>
    </row>
    <row r="9" spans="1:22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</row>
    <row r="10" spans="1:227">
      <c r="B10" s="10">
        <f>B6/B8</f>
        <v>10.676422320705148</v>
      </c>
      <c r="HE10" s="1" t="s">
        <v>41</v>
      </c>
    </row>
    <row r="12" spans="1:227">
      <c r="C12" s="17" t="s">
        <v>26</v>
      </c>
      <c r="D12" s="17" t="s">
        <v>27</v>
      </c>
    </row>
    <row r="13" spans="1:227">
      <c r="C13" s="10">
        <v>300</v>
      </c>
      <c r="D13" s="10">
        <v>27.286999999999999</v>
      </c>
    </row>
    <row r="14" spans="1:22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4"/>
  <sheetViews>
    <sheetView topLeftCell="GW1" workbookViewId="0">
      <selection activeCell="HJ11" sqref="HJ11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18">
      <c r="C2" s="1" t="s">
        <v>8</v>
      </c>
      <c r="D2" s="1" t="s">
        <v>7</v>
      </c>
      <c r="E2">
        <v>220.39</v>
      </c>
      <c r="F2">
        <f>E2*10000</f>
        <v>2203900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</row>
    <row r="6" spans="1:218">
      <c r="B6" s="15">
        <f>SUM(D6:MI6)</f>
        <v>-251035.15999999992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</row>
    <row r="7" spans="1:21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</row>
    <row r="8" spans="1:218">
      <c r="A8" s="8">
        <f>B8/F2</f>
        <v>-5.5306246373575119E-2</v>
      </c>
      <c r="B8" s="7">
        <f>SUM(D8:MI8)</f>
        <v>-121889.4363827222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</row>
    <row r="9" spans="1:21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</row>
    <row r="10" spans="1:218">
      <c r="T10" s="22" t="s">
        <v>49</v>
      </c>
      <c r="FE10" t="s">
        <v>82</v>
      </c>
      <c r="HJ10" t="s">
        <v>91</v>
      </c>
    </row>
    <row r="13" spans="1:218">
      <c r="C13" s="1" t="s">
        <v>26</v>
      </c>
      <c r="D13" s="1" t="s">
        <v>27</v>
      </c>
      <c r="E13" s="1" t="s">
        <v>47</v>
      </c>
    </row>
    <row r="14" spans="1:21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5"/>
  <sheetViews>
    <sheetView topLeftCell="HG1" workbookViewId="0">
      <selection activeCell="HS7" sqref="H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7">
      <c r="C2" s="1" t="s">
        <v>9</v>
      </c>
      <c r="D2" s="1" t="s">
        <v>7</v>
      </c>
      <c r="E2">
        <v>9.6</v>
      </c>
      <c r="F2">
        <f>E2*10000</f>
        <v>96000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</row>
    <row r="6" spans="1:227">
      <c r="B6" s="15">
        <f>SUM(D6:MI6)</f>
        <v>-95492.07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</row>
    <row r="7" spans="1:22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</row>
    <row r="8" spans="1:227">
      <c r="A8" s="8">
        <f>B8/F2</f>
        <v>-0.17951010907617276</v>
      </c>
      <c r="B8" s="7">
        <f>SUM(D8:MI8)</f>
        <v>-17232.970471312587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</row>
    <row r="9" spans="1:22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</row>
    <row r="12" spans="1:227">
      <c r="C12" s="1" t="s">
        <v>26</v>
      </c>
      <c r="D12" s="1" t="s">
        <v>27</v>
      </c>
      <c r="E12" s="1" t="s">
        <v>30</v>
      </c>
    </row>
    <row r="13" spans="1:22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27">
      <c r="C14" s="12"/>
      <c r="D14" s="13"/>
      <c r="E14" s="13"/>
    </row>
    <row r="15" spans="1:22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U15"/>
  <sheetViews>
    <sheetView topLeftCell="GK1" workbookViewId="0">
      <selection activeCell="GU7" sqref="G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3">
      <c r="C2" s="1" t="s">
        <v>15</v>
      </c>
      <c r="D2" s="1" t="s">
        <v>7</v>
      </c>
      <c r="E2">
        <v>3.89</v>
      </c>
      <c r="F2">
        <f>E2*10000</f>
        <v>38900</v>
      </c>
    </row>
    <row r="3" spans="1:203">
      <c r="C3" s="1" t="s">
        <v>1</v>
      </c>
    </row>
    <row r="4" spans="1:2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</row>
    <row r="5" spans="1:2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</row>
    <row r="6" spans="1:203">
      <c r="B6" s="15">
        <f>SUM(D6:MI6)</f>
        <v>-2723.0899999999997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</row>
    <row r="7" spans="1:20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</row>
    <row r="8" spans="1:203">
      <c r="A8" s="8">
        <f>B8/F2</f>
        <v>-1.5263483385769728E-2</v>
      </c>
      <c r="B8" s="7">
        <f>SUM(D8:MI8)</f>
        <v>-593.7495037064424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</row>
    <row r="9" spans="1:20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</row>
    <row r="10" spans="1:203">
      <c r="CD10" s="1" t="s">
        <v>76</v>
      </c>
      <c r="FB10" t="s">
        <v>82</v>
      </c>
      <c r="FP10" s="1" t="s">
        <v>84</v>
      </c>
    </row>
    <row r="14" spans="1:203">
      <c r="C14" s="1" t="s">
        <v>26</v>
      </c>
      <c r="D14" s="17" t="s">
        <v>27</v>
      </c>
      <c r="E14" s="1" t="s">
        <v>30</v>
      </c>
    </row>
    <row r="15" spans="1:20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8"/>
  <sheetViews>
    <sheetView topLeftCell="HG1" workbookViewId="0">
      <selection activeCell="HS7" sqref="H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</row>
    <row r="6" spans="1:227">
      <c r="B6" s="15">
        <f>SUM(D6:MI6)</f>
        <v>-78913.46000000005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</row>
    <row r="7" spans="1:22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</row>
    <row r="8" spans="1:227">
      <c r="A8" s="8">
        <f>B8/F2</f>
        <v>-2.9019208518632322E-2</v>
      </c>
      <c r="B8" s="7">
        <f>SUM(D8:MI8)</f>
        <v>-23018.036196979156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</row>
    <row r="9" spans="1:22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</row>
    <row r="14" spans="1:227">
      <c r="C14" s="1" t="s">
        <v>26</v>
      </c>
      <c r="D14" s="1" t="s">
        <v>27</v>
      </c>
      <c r="E14" s="1" t="s">
        <v>30</v>
      </c>
    </row>
    <row r="15" spans="1:22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2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5"/>
  <sheetViews>
    <sheetView topLeftCell="HH1" workbookViewId="0">
      <selection activeCell="HR7" sqref="HR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26">
      <c r="C2" s="1" t="s">
        <v>14</v>
      </c>
      <c r="D2" s="1" t="s">
        <v>7</v>
      </c>
      <c r="E2">
        <v>19.88</v>
      </c>
      <c r="F2">
        <f>E2*10000</f>
        <v>198800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</row>
    <row r="6" spans="1:226">
      <c r="B6" s="15">
        <f>SUM(D6:MI6)</f>
        <v>-47634.25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</row>
    <row r="7" spans="1:22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</row>
    <row r="8" spans="1:226">
      <c r="A8" s="8">
        <f>B8/F2</f>
        <v>-5.419781917712535E-2</v>
      </c>
      <c r="B8" s="7">
        <f>SUM(D8:MI8)</f>
        <v>-10774.52645241252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</row>
    <row r="9" spans="1:22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</row>
    <row r="10" spans="1:22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26">
      <c r="C13" s="17" t="s">
        <v>26</v>
      </c>
      <c r="D13" s="17" t="s">
        <v>27</v>
      </c>
      <c r="E13" s="1" t="s">
        <v>35</v>
      </c>
    </row>
    <row r="14" spans="1:22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2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4"/>
  <sheetViews>
    <sheetView topLeftCell="HG1" workbookViewId="0">
      <selection activeCell="HS7" sqref="HS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27">
      <c r="C2" s="1" t="s">
        <v>16</v>
      </c>
      <c r="D2" s="1" t="s">
        <v>7</v>
      </c>
      <c r="E2">
        <v>178.53</v>
      </c>
      <c r="F2">
        <f>E2*10000</f>
        <v>1785300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</row>
    <row r="6" spans="1:227">
      <c r="B6" s="15">
        <f>SUM(D6:MI6)</f>
        <v>-87394.05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</row>
    <row r="7" spans="1:22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</row>
    <row r="8" spans="1:227">
      <c r="A8" s="8">
        <f>B8/F2</f>
        <v>-1.37029725204888E-2</v>
      </c>
      <c r="B8" s="7">
        <f>SUM(D8:MI8)</f>
        <v>-24463.916840828657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</row>
    <row r="9" spans="1:22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</row>
    <row r="10" spans="1:227">
      <c r="B10">
        <f>B6/B8</f>
        <v>3.572365397111926</v>
      </c>
      <c r="U10" s="1" t="s">
        <v>51</v>
      </c>
      <c r="V10" s="1" t="s">
        <v>41</v>
      </c>
    </row>
    <row r="12" spans="1:227">
      <c r="C12" s="1" t="s">
        <v>26</v>
      </c>
      <c r="D12" s="1" t="s">
        <v>27</v>
      </c>
    </row>
    <row r="13" spans="1:227">
      <c r="C13">
        <v>800</v>
      </c>
      <c r="D13">
        <v>9.1660000000000004</v>
      </c>
    </row>
    <row r="14" spans="1:22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4"/>
  <sheetViews>
    <sheetView topLeftCell="EW1" workbookViewId="0">
      <selection activeCell="FB7" sqref="F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8">
      <c r="C2" s="1" t="s">
        <v>13</v>
      </c>
      <c r="D2" s="1" t="s">
        <v>7</v>
      </c>
      <c r="E2">
        <v>6.98</v>
      </c>
      <c r="F2">
        <f>E2*10000</f>
        <v>69800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</row>
    <row r="6" spans="1:158">
      <c r="B6" s="15">
        <f>SUM(D6:MI6)</f>
        <v>-154176.56999999998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</row>
    <row r="7" spans="1:15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</row>
    <row r="8" spans="1:158">
      <c r="A8" s="8">
        <f>B8/F2</f>
        <v>-0.22405679016584143</v>
      </c>
      <c r="B8" s="7">
        <f>SUM(D8:MI8)</f>
        <v>-15639.163953575731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</row>
    <row r="9" spans="1:15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</row>
    <row r="10" spans="1:15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58">
      <c r="C12" s="1" t="s">
        <v>26</v>
      </c>
      <c r="D12" s="1" t="s">
        <v>27</v>
      </c>
    </row>
    <row r="13" spans="1:158">
      <c r="C13">
        <v>400</v>
      </c>
      <c r="D13">
        <v>27.524999999999999</v>
      </c>
      <c r="G13" s="1" t="s">
        <v>31</v>
      </c>
    </row>
    <row r="14" spans="1:15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3"/>
  <sheetViews>
    <sheetView topLeftCell="GQ1" workbookViewId="0">
      <selection activeCell="HE7" sqref="HE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13">
      <c r="C2" s="1" t="s">
        <v>53</v>
      </c>
      <c r="D2" s="1" t="s">
        <v>7</v>
      </c>
      <c r="E2">
        <v>12.56</v>
      </c>
      <c r="F2">
        <f>E2*10000</f>
        <v>125600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</row>
    <row r="6" spans="1:213">
      <c r="B6" s="15">
        <f>SUM(D6:MI6)</f>
        <v>500364.10000000003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</row>
    <row r="7" spans="1:21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</row>
    <row r="8" spans="1:213">
      <c r="A8" s="8">
        <f>B8/F2</f>
        <v>6.6947466794001096E-3</v>
      </c>
      <c r="B8" s="7">
        <f>SUM(D8:MI8)</f>
        <v>840.86018293265374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</row>
    <row r="9" spans="1:21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</row>
    <row r="10" spans="1:213">
      <c r="B10">
        <f>B6/B8</f>
        <v>595.062187693189</v>
      </c>
      <c r="GM10" t="s">
        <v>89</v>
      </c>
    </row>
    <row r="12" spans="1:213">
      <c r="C12" s="17" t="s">
        <v>26</v>
      </c>
      <c r="D12" s="17" t="s">
        <v>27</v>
      </c>
    </row>
    <row r="13" spans="1:21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4"/>
  <sheetViews>
    <sheetView topLeftCell="HG1" workbookViewId="0">
      <selection activeCell="HS7" sqref="HS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27">
      <c r="C2" s="1" t="s">
        <v>19</v>
      </c>
      <c r="D2" s="1" t="s">
        <v>7</v>
      </c>
      <c r="E2">
        <v>19.34</v>
      </c>
      <c r="F2">
        <f>E2*10000</f>
        <v>193400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</row>
    <row r="6" spans="1:227">
      <c r="B6" s="15">
        <f>SUM(D6:MI6)</f>
        <v>-32539.449999999986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</row>
    <row r="7" spans="1:22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</row>
    <row r="8" spans="1:227">
      <c r="A8" s="8">
        <f>B8/F2</f>
        <v>-6.2393524626648704E-2</v>
      </c>
      <c r="B8" s="7">
        <f>SUM(D8:MI8)</f>
        <v>-12066.907662793859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</row>
    <row r="9" spans="1:22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</row>
    <row r="10" spans="1:227">
      <c r="DY10" s="1" t="s">
        <v>41</v>
      </c>
    </row>
    <row r="12" spans="1:227">
      <c r="C12" s="17" t="s">
        <v>26</v>
      </c>
      <c r="D12" s="17" t="s">
        <v>27</v>
      </c>
    </row>
    <row r="13" spans="1:227">
      <c r="C13" s="10">
        <v>600</v>
      </c>
      <c r="D13" s="10">
        <v>7.2480000000000002</v>
      </c>
    </row>
    <row r="14" spans="1:22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4"/>
  <sheetViews>
    <sheetView topLeftCell="HG1" workbookViewId="0">
      <selection activeCell="HS7" sqref="H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27">
      <c r="C2" s="1" t="s">
        <v>21</v>
      </c>
      <c r="D2" s="1" t="s">
        <v>7</v>
      </c>
      <c r="E2">
        <v>5.4</v>
      </c>
      <c r="F2">
        <f>E2*10000</f>
        <v>54000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</row>
    <row r="6" spans="1:227">
      <c r="B6" s="15">
        <f>SUM(D6:MI6)</f>
        <v>-7090.4300000000021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</row>
    <row r="7" spans="1:22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</row>
    <row r="8" spans="1:227">
      <c r="A8" s="8">
        <f>B8/F2</f>
        <v>-2.4992350541265061E-2</v>
      </c>
      <c r="B8" s="7">
        <f>SUM(D8:MI8)</f>
        <v>-1349.5869292283132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</row>
    <row r="9" spans="1:22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</row>
    <row r="12" spans="1:227">
      <c r="C12" s="17" t="s">
        <v>26</v>
      </c>
      <c r="D12" s="17" t="s">
        <v>27</v>
      </c>
    </row>
    <row r="13" spans="1:227">
      <c r="C13" s="10">
        <v>300</v>
      </c>
      <c r="D13" s="10">
        <v>8.4870000000000001</v>
      </c>
    </row>
    <row r="14" spans="1:22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3"/>
  <sheetViews>
    <sheetView tabSelected="1" topLeftCell="GN1" workbookViewId="0">
      <selection activeCell="GZ7" sqref="G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8">
      <c r="C2" s="1" t="s">
        <v>58</v>
      </c>
      <c r="D2" s="1" t="s">
        <v>7</v>
      </c>
      <c r="E2">
        <v>7.83</v>
      </c>
      <c r="F2">
        <f>E2*10000</f>
        <v>78300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</row>
    <row r="6" spans="1:208">
      <c r="B6" s="15">
        <f>SUM(D6:MI6)</f>
        <v>-17837.96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</row>
    <row r="7" spans="1:20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</row>
    <row r="8" spans="1:208">
      <c r="A8" s="8">
        <f>B8/F2</f>
        <v>-1.776090268072816E-2</v>
      </c>
      <c r="B8" s="7">
        <f>SUM(D8:MI8)</f>
        <v>-1390.6786799010149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</row>
    <row r="9" spans="1:20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</row>
    <row r="10" spans="1:208">
      <c r="GF10" t="s">
        <v>88</v>
      </c>
    </row>
    <row r="11" spans="1:208">
      <c r="GF11" t="s">
        <v>87</v>
      </c>
    </row>
    <row r="12" spans="1:208">
      <c r="C12" s="17" t="s">
        <v>26</v>
      </c>
      <c r="D12" s="17" t="s">
        <v>27</v>
      </c>
    </row>
    <row r="13" spans="1:20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3"/>
  <sheetViews>
    <sheetView topLeftCell="CY1" workbookViewId="0">
      <selection activeCell="DI7" sqref="D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3">
      <c r="C2" s="1" t="s">
        <v>80</v>
      </c>
      <c r="D2" s="1" t="s">
        <v>7</v>
      </c>
      <c r="E2">
        <v>6.54</v>
      </c>
      <c r="F2">
        <f>E2*10000</f>
        <v>65400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</row>
    <row r="6" spans="1:113">
      <c r="B6" s="15">
        <f>SUM(D6:MI6)</f>
        <v>-139873.38999999998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</row>
    <row r="7" spans="1:11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</row>
    <row r="8" spans="1:113">
      <c r="A8" s="8">
        <f>B8/F2</f>
        <v>-3.6410949911055528E-2</v>
      </c>
      <c r="B8" s="7">
        <f>SUM(D8:MI8)</f>
        <v>-2381.2761241830317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</row>
    <row r="9" spans="1:11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</row>
    <row r="12" spans="1:113">
      <c r="C12" s="17" t="s">
        <v>26</v>
      </c>
      <c r="D12" s="17" t="s">
        <v>27</v>
      </c>
    </row>
    <row r="13" spans="1:11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3"/>
  <sheetViews>
    <sheetView topLeftCell="CY1" workbookViewId="0">
      <selection activeCell="DI7" sqref="D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3">
      <c r="C2" s="1" t="s">
        <v>81</v>
      </c>
      <c r="D2" s="1" t="s">
        <v>7</v>
      </c>
      <c r="E2">
        <v>10.41</v>
      </c>
      <c r="F2">
        <f>E2*10000</f>
        <v>104100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</row>
    <row r="6" spans="1:113">
      <c r="B6" s="15">
        <f>SUM(D6:MI6)</f>
        <v>-61250.019999999975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</row>
    <row r="7" spans="1:11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</row>
    <row r="8" spans="1:113">
      <c r="A8" s="8">
        <f>B8/F2</f>
        <v>-5.8374708866468557E-3</v>
      </c>
      <c r="B8" s="7">
        <f>SUM(D8:MI8)</f>
        <v>-607.68071929993766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</row>
    <row r="9" spans="1:11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</row>
    <row r="12" spans="1:113">
      <c r="C12" s="17" t="s">
        <v>26</v>
      </c>
      <c r="D12" s="17" t="s">
        <v>27</v>
      </c>
    </row>
    <row r="13" spans="1:11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7"/>
  <sheetViews>
    <sheetView topLeftCell="HK1" workbookViewId="0">
      <selection activeCell="HS7" sqref="HS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27">
      <c r="C2" s="1" t="s">
        <v>10</v>
      </c>
      <c r="D2" s="1" t="s">
        <v>7</v>
      </c>
      <c r="E2">
        <v>955.58</v>
      </c>
      <c r="F2">
        <f>E2*10000</f>
        <v>9555800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</row>
    <row r="6" spans="1:227">
      <c r="B6" s="15">
        <f>SUM(D6:MI6)</f>
        <v>23534.01000000002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</row>
    <row r="7" spans="1:22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</row>
    <row r="8" spans="1:227">
      <c r="A8" s="8">
        <f>B8/F2</f>
        <v>6.192906057523814E-4</v>
      </c>
      <c r="B8" s="7">
        <f>SUM(D8:MI8)</f>
        <v>5917.8171704486067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</row>
    <row r="9" spans="1:22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</row>
    <row r="10" spans="1:227">
      <c r="B10" s="10">
        <f>B6/B8</f>
        <v>3.9768058596876181</v>
      </c>
      <c r="GS10" t="s">
        <v>85</v>
      </c>
    </row>
    <row r="12" spans="1:227">
      <c r="C12" s="17" t="s">
        <v>26</v>
      </c>
      <c r="D12" s="17" t="s">
        <v>27</v>
      </c>
    </row>
    <row r="13" spans="1:227">
      <c r="C13" s="10">
        <v>1000</v>
      </c>
      <c r="D13" s="10">
        <v>7.5910000000000002</v>
      </c>
    </row>
    <row r="14" spans="1:227">
      <c r="C14">
        <v>900</v>
      </c>
      <c r="D14">
        <v>5.9</v>
      </c>
    </row>
    <row r="15" spans="1:227">
      <c r="A15" s="1" t="s">
        <v>28</v>
      </c>
      <c r="B15" s="38">
        <v>11232</v>
      </c>
      <c r="C15">
        <v>1900</v>
      </c>
      <c r="D15">
        <v>6</v>
      </c>
    </row>
    <row r="16" spans="1:22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7"/>
  <sheetViews>
    <sheetView topLeftCell="HJ2" workbookViewId="0">
      <selection activeCell="HS7" sqref="H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7">
      <c r="C2" s="1" t="s">
        <v>17</v>
      </c>
      <c r="D2" s="1" t="s">
        <v>7</v>
      </c>
      <c r="E2">
        <v>220.9</v>
      </c>
      <c r="F2">
        <f>E2*10000</f>
        <v>2209000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</row>
    <row r="6" spans="1:227">
      <c r="B6" s="15">
        <f>SUM(D6:MI6)</f>
        <v>62280.399999999878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</row>
    <row r="7" spans="1:22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</row>
    <row r="8" spans="1:227">
      <c r="A8" s="8">
        <f>B8/F2</f>
        <v>2.8129371641920052E-3</v>
      </c>
      <c r="B8" s="7">
        <f>SUM(D8:MI8)</f>
        <v>6213.7781957001398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</row>
    <row r="9" spans="1:22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</row>
    <row r="10" spans="1:227">
      <c r="B10" s="10">
        <f>B6/B8</f>
        <v>10.022951904381969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27">
      <c r="AB11" s="1" t="s">
        <v>61</v>
      </c>
    </row>
    <row r="13" spans="1:227">
      <c r="C13" s="17" t="s">
        <v>26</v>
      </c>
      <c r="D13" s="17" t="s">
        <v>27</v>
      </c>
      <c r="E13" s="1" t="s">
        <v>28</v>
      </c>
    </row>
    <row r="14" spans="1:22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2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2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5"/>
  <sheetViews>
    <sheetView topLeftCell="GO1" workbookViewId="0">
      <selection activeCell="GV7" sqref="G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4">
      <c r="C2" s="1" t="s">
        <v>33</v>
      </c>
      <c r="D2" s="1" t="s">
        <v>7</v>
      </c>
      <c r="E2">
        <v>11.94</v>
      </c>
      <c r="F2">
        <f>E2*10000</f>
        <v>119400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</row>
    <row r="6" spans="1:204">
      <c r="B6" s="15">
        <f>SUM(D6:MI6)</f>
        <v>-45690.06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</row>
    <row r="7" spans="1:20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</row>
    <row r="8" spans="1:204">
      <c r="A8" s="8">
        <f>B8/F2</f>
        <v>-9.7867304805844546E-2</v>
      </c>
      <c r="B8" s="7">
        <f>SUM(D8:MI8)</f>
        <v>-11685.356193817839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</row>
    <row r="9" spans="1:20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</row>
    <row r="10" spans="1:204">
      <c r="B10">
        <f>B6/B8</f>
        <v>3.9100271521181713</v>
      </c>
      <c r="DF10" t="s">
        <v>82</v>
      </c>
    </row>
    <row r="12" spans="1:204">
      <c r="C12" s="17" t="s">
        <v>26</v>
      </c>
      <c r="D12" s="17" t="s">
        <v>27</v>
      </c>
    </row>
    <row r="13" spans="1:204">
      <c r="C13" s="10">
        <v>800</v>
      </c>
      <c r="D13" s="10">
        <v>14.318</v>
      </c>
    </row>
    <row r="14" spans="1:20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0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7"/>
  <sheetViews>
    <sheetView topLeftCell="HJ1" workbookViewId="0">
      <selection activeCell="HS7" sqref="H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7">
      <c r="C2" s="1" t="s">
        <v>18</v>
      </c>
      <c r="D2" s="1" t="s">
        <v>7</v>
      </c>
      <c r="E2">
        <v>295.52</v>
      </c>
      <c r="F2">
        <f>E2*10000</f>
        <v>2955200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</row>
    <row r="6" spans="1:227">
      <c r="B6" s="15">
        <f>SUM(D6:MI6)</f>
        <v>-5759.7500000000782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</row>
    <row r="7" spans="1:22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</row>
    <row r="8" spans="1:227">
      <c r="A8" s="8">
        <f>B8/F2</f>
        <v>-1.0230502798038866E-3</v>
      </c>
      <c r="B8" s="7">
        <f>SUM(D8:MI8)</f>
        <v>-3023.3181868764459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</row>
    <row r="9" spans="1:22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</row>
    <row r="10" spans="1:227">
      <c r="B10">
        <f>B6/B8</f>
        <v>1.9051087725406728</v>
      </c>
      <c r="AJ10" t="s">
        <v>65</v>
      </c>
      <c r="HN10" t="s">
        <v>90</v>
      </c>
    </row>
    <row r="12" spans="1:227">
      <c r="C12" s="17" t="s">
        <v>26</v>
      </c>
      <c r="D12" s="17" t="s">
        <v>27</v>
      </c>
      <c r="E12" s="1" t="s">
        <v>30</v>
      </c>
    </row>
    <row r="13" spans="1:22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27">
      <c r="A14" s="1" t="s">
        <v>29</v>
      </c>
      <c r="B14" s="16">
        <v>43040</v>
      </c>
      <c r="C14">
        <v>1700</v>
      </c>
      <c r="D14">
        <v>8.23</v>
      </c>
    </row>
    <row r="15" spans="1:227">
      <c r="A15" s="1" t="s">
        <v>29</v>
      </c>
      <c r="B15" s="16">
        <v>43054</v>
      </c>
      <c r="C15">
        <v>2400</v>
      </c>
      <c r="D15">
        <v>8.34</v>
      </c>
    </row>
    <row r="16" spans="1:22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2018-07-12T13:11:08Z</dcterms:modified>
</cp:coreProperties>
</file>