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H8" i="20" l="1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<sst xmlns="http://schemas.openxmlformats.org/spreadsheetml/2006/main" count="324" uniqueCount="84">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</sst>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60600"/>
        <c:axId val="2127428040"/>
      </c:lineChart>
      <c:catAx>
        <c:axId val="212726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28040"/>
        <c:crosses val="autoZero"/>
        <c:auto val="1"/>
        <c:lblAlgn val="ctr"/>
        <c:lblOffset val="100"/>
        <c:tickLblSkip val="2"/>
        <c:noMultiLvlLbl val="0"/>
      </c:catAx>
      <c:valAx>
        <c:axId val="212742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6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71080"/>
        <c:axId val="2127426264"/>
      </c:lineChart>
      <c:catAx>
        <c:axId val="212707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26264"/>
        <c:crosses val="autoZero"/>
        <c:auto val="1"/>
        <c:lblAlgn val="ctr"/>
        <c:lblOffset val="100"/>
        <c:noMultiLvlLbl val="0"/>
      </c:catAx>
      <c:valAx>
        <c:axId val="212742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7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9016"/>
        <c:axId val="2127542024"/>
      </c:lineChart>
      <c:catAx>
        <c:axId val="212753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42024"/>
        <c:crosses val="autoZero"/>
        <c:auto val="1"/>
        <c:lblAlgn val="ctr"/>
        <c:lblOffset val="100"/>
        <c:noMultiLvlLbl val="0"/>
      </c:catAx>
      <c:valAx>
        <c:axId val="21275420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53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271352"/>
        <c:axId val="2143249080"/>
      </c:barChart>
      <c:catAx>
        <c:axId val="214327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49080"/>
        <c:crosses val="autoZero"/>
        <c:auto val="1"/>
        <c:lblAlgn val="ctr"/>
        <c:lblOffset val="100"/>
        <c:noMultiLvlLbl val="0"/>
      </c:catAx>
      <c:valAx>
        <c:axId val="214324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27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3400"/>
        <c:axId val="2143196408"/>
      </c:lineChart>
      <c:catAx>
        <c:axId val="21431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96408"/>
        <c:crosses val="autoZero"/>
        <c:auto val="1"/>
        <c:lblAlgn val="ctr"/>
        <c:lblOffset val="100"/>
        <c:noMultiLvlLbl val="0"/>
      </c:catAx>
      <c:valAx>
        <c:axId val="214319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1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47080"/>
        <c:axId val="2143150088"/>
      </c:lineChart>
      <c:catAx>
        <c:axId val="214314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50088"/>
        <c:crosses val="autoZero"/>
        <c:auto val="1"/>
        <c:lblAlgn val="ctr"/>
        <c:lblOffset val="100"/>
        <c:noMultiLvlLbl val="0"/>
      </c:catAx>
      <c:valAx>
        <c:axId val="21431500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14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34200"/>
        <c:axId val="2143131000"/>
      </c:barChart>
      <c:catAx>
        <c:axId val="214313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31000"/>
        <c:crosses val="autoZero"/>
        <c:auto val="1"/>
        <c:lblAlgn val="ctr"/>
        <c:lblOffset val="100"/>
        <c:noMultiLvlLbl val="0"/>
      </c:catAx>
      <c:valAx>
        <c:axId val="214313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13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46696"/>
        <c:axId val="2105143240"/>
      </c:lineChart>
      <c:catAx>
        <c:axId val="210514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43240"/>
        <c:crosses val="autoZero"/>
        <c:auto val="1"/>
        <c:lblAlgn val="ctr"/>
        <c:lblOffset val="100"/>
        <c:noMultiLvlLbl val="0"/>
      </c:catAx>
      <c:valAx>
        <c:axId val="210514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4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93208"/>
        <c:axId val="2105084936"/>
      </c:lineChart>
      <c:catAx>
        <c:axId val="21050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84936"/>
        <c:crosses val="autoZero"/>
        <c:auto val="1"/>
        <c:lblAlgn val="ctr"/>
        <c:lblOffset val="100"/>
        <c:noMultiLvlLbl val="0"/>
      </c:catAx>
      <c:valAx>
        <c:axId val="210508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53416"/>
        <c:axId val="2105056232"/>
      </c:barChart>
      <c:catAx>
        <c:axId val="21050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56232"/>
        <c:crosses val="autoZero"/>
        <c:auto val="1"/>
        <c:lblAlgn val="ctr"/>
        <c:lblOffset val="100"/>
        <c:noMultiLvlLbl val="0"/>
      </c:catAx>
      <c:valAx>
        <c:axId val="210505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95640"/>
        <c:axId val="-2052692632"/>
      </c:lineChart>
      <c:catAx>
        <c:axId val="-205269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92632"/>
        <c:crosses val="autoZero"/>
        <c:auto val="1"/>
        <c:lblAlgn val="ctr"/>
        <c:lblOffset val="100"/>
        <c:noMultiLvlLbl val="0"/>
      </c:catAx>
      <c:valAx>
        <c:axId val="-20526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9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0088"/>
        <c:axId val="2126923032"/>
      </c:lineChart>
      <c:catAx>
        <c:axId val="21269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23032"/>
        <c:crosses val="autoZero"/>
        <c:auto val="1"/>
        <c:lblAlgn val="ctr"/>
        <c:lblOffset val="100"/>
        <c:tickLblSkip val="2"/>
        <c:noMultiLvlLbl val="0"/>
      </c:catAx>
      <c:valAx>
        <c:axId val="21269230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2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9112"/>
        <c:axId val="-2036666056"/>
      </c:lineChart>
      <c:catAx>
        <c:axId val="-20366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66056"/>
        <c:crosses val="autoZero"/>
        <c:auto val="1"/>
        <c:lblAlgn val="ctr"/>
        <c:lblOffset val="100"/>
        <c:noMultiLvlLbl val="0"/>
      </c:catAx>
      <c:valAx>
        <c:axId val="-2036666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66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800600"/>
        <c:axId val="-2036797768"/>
      </c:barChart>
      <c:catAx>
        <c:axId val="-20368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797768"/>
        <c:crosses val="autoZero"/>
        <c:auto val="1"/>
        <c:lblAlgn val="ctr"/>
        <c:lblOffset val="100"/>
        <c:noMultiLvlLbl val="0"/>
      </c:catAx>
      <c:valAx>
        <c:axId val="-203679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80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26664"/>
        <c:axId val="-2081073384"/>
      </c:lineChart>
      <c:catAx>
        <c:axId val="-2123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73384"/>
        <c:crosses val="autoZero"/>
        <c:auto val="1"/>
        <c:lblAlgn val="ctr"/>
        <c:lblOffset val="100"/>
        <c:noMultiLvlLbl val="0"/>
      </c:catAx>
      <c:valAx>
        <c:axId val="-208107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52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3048"/>
        <c:axId val="2075595480"/>
      </c:lineChart>
      <c:catAx>
        <c:axId val="-208066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95480"/>
        <c:crosses val="autoZero"/>
        <c:auto val="1"/>
        <c:lblAlgn val="ctr"/>
        <c:lblOffset val="100"/>
        <c:noMultiLvlLbl val="0"/>
      </c:catAx>
      <c:valAx>
        <c:axId val="2075595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66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84680"/>
        <c:axId val="2070533144"/>
      </c:barChart>
      <c:catAx>
        <c:axId val="207048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33144"/>
        <c:crosses val="autoZero"/>
        <c:auto val="1"/>
        <c:lblAlgn val="ctr"/>
        <c:lblOffset val="100"/>
        <c:noMultiLvlLbl val="0"/>
      </c:catAx>
      <c:valAx>
        <c:axId val="207053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8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79336"/>
        <c:axId val="-2123579480"/>
      </c:lineChart>
      <c:catAx>
        <c:axId val="20706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79480"/>
        <c:crosses val="autoZero"/>
        <c:auto val="1"/>
        <c:lblAlgn val="ctr"/>
        <c:lblOffset val="100"/>
        <c:noMultiLvlLbl val="0"/>
      </c:catAx>
      <c:valAx>
        <c:axId val="-212357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58520"/>
        <c:axId val="2124395176"/>
      </c:lineChart>
      <c:catAx>
        <c:axId val="-21235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95176"/>
        <c:crosses val="autoZero"/>
        <c:auto val="1"/>
        <c:lblAlgn val="ctr"/>
        <c:lblOffset val="100"/>
        <c:noMultiLvlLbl val="0"/>
      </c:catAx>
      <c:valAx>
        <c:axId val="212439517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5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82264"/>
        <c:axId val="2070858952"/>
      </c:barChart>
      <c:catAx>
        <c:axId val="-21237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58952"/>
        <c:crosses val="autoZero"/>
        <c:auto val="1"/>
        <c:lblAlgn val="ctr"/>
        <c:lblOffset val="100"/>
        <c:noMultiLvlLbl val="0"/>
      </c:catAx>
      <c:valAx>
        <c:axId val="207085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7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30280"/>
        <c:axId val="-2124011672"/>
      </c:lineChart>
      <c:catAx>
        <c:axId val="-21238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11672"/>
        <c:crosses val="autoZero"/>
        <c:auto val="1"/>
        <c:lblAlgn val="ctr"/>
        <c:lblOffset val="100"/>
        <c:noMultiLvlLbl val="0"/>
      </c:catAx>
      <c:valAx>
        <c:axId val="-212401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83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31640"/>
        <c:axId val="2070855096"/>
      </c:lineChart>
      <c:catAx>
        <c:axId val="-21236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55096"/>
        <c:crosses val="autoZero"/>
        <c:auto val="1"/>
        <c:lblAlgn val="ctr"/>
        <c:lblOffset val="100"/>
        <c:noMultiLvlLbl val="0"/>
      </c:catAx>
      <c:valAx>
        <c:axId val="20708550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63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95864"/>
        <c:axId val="2127116408"/>
      </c:barChart>
      <c:catAx>
        <c:axId val="21273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16408"/>
        <c:crosses val="autoZero"/>
        <c:auto val="1"/>
        <c:lblAlgn val="ctr"/>
        <c:lblOffset val="100"/>
        <c:tickLblSkip val="2"/>
        <c:noMultiLvlLbl val="0"/>
      </c:catAx>
      <c:valAx>
        <c:axId val="212711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83336"/>
        <c:axId val="-2123980328"/>
      </c:barChart>
      <c:catAx>
        <c:axId val="-212398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80328"/>
        <c:crosses val="autoZero"/>
        <c:auto val="1"/>
        <c:lblAlgn val="ctr"/>
        <c:lblOffset val="100"/>
        <c:noMultiLvlLbl val="0"/>
      </c:catAx>
      <c:valAx>
        <c:axId val="-212398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98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98360"/>
        <c:axId val="2070401112"/>
      </c:lineChart>
      <c:catAx>
        <c:axId val="20703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01112"/>
        <c:crosses val="autoZero"/>
        <c:auto val="1"/>
        <c:lblAlgn val="ctr"/>
        <c:lblOffset val="100"/>
        <c:noMultiLvlLbl val="0"/>
      </c:catAx>
      <c:valAx>
        <c:axId val="207040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02968"/>
        <c:axId val="-2081100008"/>
      </c:lineChart>
      <c:catAx>
        <c:axId val="-212390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00008"/>
        <c:crosses val="autoZero"/>
        <c:auto val="1"/>
        <c:lblAlgn val="ctr"/>
        <c:lblOffset val="100"/>
        <c:noMultiLvlLbl val="0"/>
      </c:catAx>
      <c:valAx>
        <c:axId val="-20811000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90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17976"/>
        <c:axId val="2070351544"/>
      </c:barChart>
      <c:catAx>
        <c:axId val="20756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51544"/>
        <c:crosses val="autoZero"/>
        <c:auto val="1"/>
        <c:lblAlgn val="ctr"/>
        <c:lblOffset val="100"/>
        <c:noMultiLvlLbl val="0"/>
      </c:catAx>
      <c:valAx>
        <c:axId val="207035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61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50120"/>
        <c:axId val="-2124047112"/>
      </c:lineChart>
      <c:catAx>
        <c:axId val="-212405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47112"/>
        <c:crosses val="autoZero"/>
        <c:auto val="1"/>
        <c:lblAlgn val="ctr"/>
        <c:lblOffset val="100"/>
        <c:noMultiLvlLbl val="0"/>
      </c:catAx>
      <c:valAx>
        <c:axId val="-212404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14312"/>
        <c:axId val="-2080602216"/>
      </c:lineChart>
      <c:catAx>
        <c:axId val="20897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02216"/>
        <c:crosses val="autoZero"/>
        <c:auto val="1"/>
        <c:lblAlgn val="ctr"/>
        <c:lblOffset val="100"/>
        <c:noMultiLvlLbl val="0"/>
      </c:catAx>
      <c:valAx>
        <c:axId val="-20806022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7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09800"/>
        <c:axId val="2089712808"/>
      </c:barChart>
      <c:catAx>
        <c:axId val="20897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12808"/>
        <c:crosses val="autoZero"/>
        <c:auto val="1"/>
        <c:lblAlgn val="ctr"/>
        <c:lblOffset val="100"/>
        <c:noMultiLvlLbl val="0"/>
      </c:catAx>
      <c:valAx>
        <c:axId val="208971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0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00904"/>
        <c:axId val="2104997384"/>
      </c:lineChart>
      <c:catAx>
        <c:axId val="210500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97384"/>
        <c:crosses val="autoZero"/>
        <c:auto val="1"/>
        <c:lblAlgn val="ctr"/>
        <c:lblOffset val="100"/>
        <c:noMultiLvlLbl val="0"/>
      </c:catAx>
      <c:valAx>
        <c:axId val="2104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45800"/>
        <c:axId val="2104941800"/>
      </c:lineChart>
      <c:catAx>
        <c:axId val="21049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41800"/>
        <c:crosses val="autoZero"/>
        <c:auto val="1"/>
        <c:lblAlgn val="ctr"/>
        <c:lblOffset val="100"/>
        <c:noMultiLvlLbl val="0"/>
      </c:catAx>
      <c:valAx>
        <c:axId val="210494180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08344"/>
        <c:axId val="2104911096"/>
      </c:barChart>
      <c:catAx>
        <c:axId val="210490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11096"/>
        <c:crosses val="autoZero"/>
        <c:auto val="1"/>
        <c:lblAlgn val="ctr"/>
        <c:lblOffset val="100"/>
        <c:noMultiLvlLbl val="0"/>
      </c:catAx>
      <c:valAx>
        <c:axId val="210491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90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24904"/>
        <c:axId val="2126628984"/>
      </c:lineChart>
      <c:catAx>
        <c:axId val="212712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28984"/>
        <c:crosses val="autoZero"/>
        <c:auto val="1"/>
        <c:lblAlgn val="ctr"/>
        <c:lblOffset val="100"/>
        <c:noMultiLvlLbl val="0"/>
      </c:catAx>
      <c:valAx>
        <c:axId val="212662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2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23480"/>
        <c:axId val="2089600264"/>
      </c:lineChart>
      <c:catAx>
        <c:axId val="208972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00264"/>
        <c:crosses val="autoZero"/>
        <c:auto val="1"/>
        <c:lblAlgn val="ctr"/>
        <c:lblOffset val="100"/>
        <c:noMultiLvlLbl val="0"/>
      </c:catAx>
      <c:valAx>
        <c:axId val="208960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2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13880"/>
        <c:axId val="-2123995528"/>
      </c:lineChart>
      <c:catAx>
        <c:axId val="-20805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95528"/>
        <c:crosses val="autoZero"/>
        <c:auto val="1"/>
        <c:lblAlgn val="ctr"/>
        <c:lblOffset val="100"/>
        <c:noMultiLvlLbl val="0"/>
      </c:catAx>
      <c:valAx>
        <c:axId val="-212399552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81448"/>
        <c:axId val="-2124078440"/>
      </c:barChart>
      <c:catAx>
        <c:axId val="-212408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78440"/>
        <c:crosses val="autoZero"/>
        <c:auto val="1"/>
        <c:lblAlgn val="ctr"/>
        <c:lblOffset val="100"/>
        <c:noMultiLvlLbl val="0"/>
      </c:catAx>
      <c:valAx>
        <c:axId val="-212407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8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37176"/>
        <c:axId val="2070903944"/>
      </c:lineChart>
      <c:catAx>
        <c:axId val="207063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03944"/>
        <c:crosses val="autoZero"/>
        <c:auto val="1"/>
        <c:lblAlgn val="ctr"/>
        <c:lblOffset val="100"/>
        <c:noMultiLvlLbl val="0"/>
      </c:catAx>
      <c:valAx>
        <c:axId val="207090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3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29768"/>
        <c:axId val="2123375896"/>
      </c:lineChart>
      <c:catAx>
        <c:axId val="-212392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75896"/>
        <c:crosses val="autoZero"/>
        <c:auto val="1"/>
        <c:lblAlgn val="ctr"/>
        <c:lblOffset val="100"/>
        <c:noMultiLvlLbl val="0"/>
      </c:catAx>
      <c:valAx>
        <c:axId val="21233758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92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56616"/>
        <c:axId val="-2081021560"/>
      </c:barChart>
      <c:catAx>
        <c:axId val="20707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21560"/>
        <c:crosses val="autoZero"/>
        <c:auto val="1"/>
        <c:lblAlgn val="ctr"/>
        <c:lblOffset val="100"/>
        <c:noMultiLvlLbl val="0"/>
      </c:catAx>
      <c:valAx>
        <c:axId val="-208102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5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37672"/>
        <c:axId val="2104832312"/>
      </c:lineChart>
      <c:catAx>
        <c:axId val="210483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32312"/>
        <c:crosses val="autoZero"/>
        <c:auto val="1"/>
        <c:lblAlgn val="ctr"/>
        <c:lblOffset val="100"/>
        <c:noMultiLvlLbl val="0"/>
      </c:catAx>
      <c:valAx>
        <c:axId val="210483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83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78344"/>
        <c:axId val="2104774488"/>
      </c:lineChart>
      <c:catAx>
        <c:axId val="210477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74488"/>
        <c:crosses val="autoZero"/>
        <c:auto val="1"/>
        <c:lblAlgn val="ctr"/>
        <c:lblOffset val="100"/>
        <c:noMultiLvlLbl val="0"/>
      </c:catAx>
      <c:valAx>
        <c:axId val="21047744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7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53624"/>
        <c:axId val="2104750104"/>
      </c:barChart>
      <c:catAx>
        <c:axId val="21047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50104"/>
        <c:crosses val="autoZero"/>
        <c:auto val="1"/>
        <c:lblAlgn val="ctr"/>
        <c:lblOffset val="100"/>
        <c:noMultiLvlLbl val="0"/>
      </c:catAx>
      <c:valAx>
        <c:axId val="210475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75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92696"/>
        <c:axId val="2104695704"/>
      </c:lineChart>
      <c:catAx>
        <c:axId val="210469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95704"/>
        <c:crosses val="autoZero"/>
        <c:auto val="1"/>
        <c:lblAlgn val="ctr"/>
        <c:lblOffset val="100"/>
        <c:noMultiLvlLbl val="0"/>
      </c:catAx>
      <c:valAx>
        <c:axId val="210469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9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98360"/>
        <c:axId val="2127101368"/>
      </c:lineChart>
      <c:catAx>
        <c:axId val="21270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01368"/>
        <c:crosses val="autoZero"/>
        <c:auto val="1"/>
        <c:lblAlgn val="ctr"/>
        <c:lblOffset val="100"/>
        <c:noMultiLvlLbl val="0"/>
      </c:catAx>
      <c:valAx>
        <c:axId val="21271013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9512"/>
        <c:axId val="2104640600"/>
      </c:lineChart>
      <c:catAx>
        <c:axId val="210464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40600"/>
        <c:crosses val="autoZero"/>
        <c:auto val="1"/>
        <c:lblAlgn val="ctr"/>
        <c:lblOffset val="100"/>
        <c:noMultiLvlLbl val="0"/>
      </c:catAx>
      <c:valAx>
        <c:axId val="21046406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64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596536"/>
        <c:axId val="2104599512"/>
      </c:barChart>
      <c:catAx>
        <c:axId val="21045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99512"/>
        <c:crosses val="autoZero"/>
        <c:auto val="1"/>
        <c:lblAlgn val="ctr"/>
        <c:lblOffset val="100"/>
        <c:noMultiLvlLbl val="0"/>
      </c:catAx>
      <c:valAx>
        <c:axId val="210459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59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79416"/>
        <c:axId val="2104566200"/>
      </c:lineChart>
      <c:catAx>
        <c:axId val="210457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66200"/>
        <c:crosses val="autoZero"/>
        <c:auto val="1"/>
        <c:lblAlgn val="ctr"/>
        <c:lblOffset val="100"/>
        <c:noMultiLvlLbl val="0"/>
      </c:catAx>
      <c:valAx>
        <c:axId val="21045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57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02440"/>
        <c:axId val="2104500840"/>
      </c:lineChart>
      <c:catAx>
        <c:axId val="21045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00840"/>
        <c:crosses val="autoZero"/>
        <c:auto val="1"/>
        <c:lblAlgn val="ctr"/>
        <c:lblOffset val="100"/>
        <c:noMultiLvlLbl val="0"/>
      </c:catAx>
      <c:valAx>
        <c:axId val="210450084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50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039224"/>
        <c:axId val="2064809128"/>
      </c:barChart>
      <c:catAx>
        <c:axId val="20650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09128"/>
        <c:crosses val="autoZero"/>
        <c:auto val="1"/>
        <c:lblAlgn val="ctr"/>
        <c:lblOffset val="100"/>
        <c:noMultiLvlLbl val="0"/>
      </c:catAx>
      <c:valAx>
        <c:axId val="206480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66168"/>
        <c:axId val="2070610312"/>
      </c:lineChart>
      <c:catAx>
        <c:axId val="20895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10312"/>
        <c:crosses val="autoZero"/>
        <c:auto val="1"/>
        <c:lblAlgn val="ctr"/>
        <c:lblOffset val="100"/>
        <c:noMultiLvlLbl val="0"/>
      </c:catAx>
      <c:valAx>
        <c:axId val="207061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56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75144"/>
        <c:axId val="2124378152"/>
      </c:lineChart>
      <c:catAx>
        <c:axId val="212437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78152"/>
        <c:crosses val="autoZero"/>
        <c:auto val="1"/>
        <c:lblAlgn val="ctr"/>
        <c:lblOffset val="100"/>
        <c:noMultiLvlLbl val="0"/>
      </c:catAx>
      <c:valAx>
        <c:axId val="21243781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37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41464"/>
        <c:axId val="2124381000"/>
      </c:barChart>
      <c:catAx>
        <c:axId val="20888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81000"/>
        <c:crosses val="autoZero"/>
        <c:auto val="1"/>
        <c:lblAlgn val="ctr"/>
        <c:lblOffset val="100"/>
        <c:noMultiLvlLbl val="0"/>
      </c:catAx>
      <c:valAx>
        <c:axId val="212438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44984"/>
        <c:axId val="2065639144"/>
      </c:lineChart>
      <c:catAx>
        <c:axId val="20656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39144"/>
        <c:crosses val="autoZero"/>
        <c:auto val="1"/>
        <c:lblAlgn val="ctr"/>
        <c:lblOffset val="100"/>
        <c:noMultiLvlLbl val="0"/>
      </c:catAx>
      <c:valAx>
        <c:axId val="206563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64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75848"/>
        <c:axId val="2065569496"/>
      </c:lineChart>
      <c:catAx>
        <c:axId val="20655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69496"/>
        <c:crosses val="autoZero"/>
        <c:auto val="1"/>
        <c:lblAlgn val="ctr"/>
        <c:lblOffset val="100"/>
        <c:noMultiLvlLbl val="0"/>
      </c:catAx>
      <c:valAx>
        <c:axId val="206556949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7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64408"/>
        <c:axId val="2126753944"/>
      </c:barChart>
      <c:catAx>
        <c:axId val="212716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53944"/>
        <c:crosses val="autoZero"/>
        <c:auto val="1"/>
        <c:lblAlgn val="ctr"/>
        <c:lblOffset val="100"/>
        <c:noMultiLvlLbl val="0"/>
      </c:catAx>
      <c:valAx>
        <c:axId val="212675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6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50520"/>
        <c:axId val="2065546360"/>
      </c:barChart>
      <c:catAx>
        <c:axId val="206555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46360"/>
        <c:crosses val="autoZero"/>
        <c:auto val="1"/>
        <c:lblAlgn val="ctr"/>
        <c:lblOffset val="100"/>
        <c:noMultiLvlLbl val="0"/>
      </c:catAx>
      <c:valAx>
        <c:axId val="206554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5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70136"/>
        <c:axId val="2065070936"/>
      </c:lineChart>
      <c:catAx>
        <c:axId val="2065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70936"/>
        <c:crosses val="autoZero"/>
        <c:auto val="1"/>
        <c:lblAlgn val="ctr"/>
        <c:lblOffset val="100"/>
        <c:noMultiLvlLbl val="0"/>
      </c:catAx>
      <c:valAx>
        <c:axId val="206507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47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21672"/>
        <c:axId val="2065017736"/>
      </c:lineChart>
      <c:catAx>
        <c:axId val="206502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17736"/>
        <c:crosses val="autoZero"/>
        <c:auto val="1"/>
        <c:lblAlgn val="ctr"/>
        <c:lblOffset val="100"/>
        <c:noMultiLvlLbl val="0"/>
      </c:catAx>
      <c:valAx>
        <c:axId val="20650177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02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988552"/>
        <c:axId val="2064991560"/>
      </c:barChart>
      <c:catAx>
        <c:axId val="20649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91560"/>
        <c:crosses val="autoZero"/>
        <c:auto val="1"/>
        <c:lblAlgn val="ctr"/>
        <c:lblOffset val="100"/>
        <c:noMultiLvlLbl val="0"/>
      </c:catAx>
      <c:valAx>
        <c:axId val="206499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9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70200"/>
        <c:axId val="2064968072"/>
      </c:lineChart>
      <c:catAx>
        <c:axId val="206497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68072"/>
        <c:crosses val="autoZero"/>
        <c:auto val="1"/>
        <c:lblAlgn val="ctr"/>
        <c:lblOffset val="100"/>
        <c:noMultiLvlLbl val="0"/>
      </c:catAx>
      <c:valAx>
        <c:axId val="20649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97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75080"/>
        <c:axId val="2064873032"/>
      </c:lineChart>
      <c:catAx>
        <c:axId val="206487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73032"/>
        <c:crosses val="autoZero"/>
        <c:auto val="1"/>
        <c:lblAlgn val="ctr"/>
        <c:lblOffset val="100"/>
        <c:noMultiLvlLbl val="0"/>
      </c:catAx>
      <c:valAx>
        <c:axId val="206487303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87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22808"/>
        <c:axId val="2064713272"/>
      </c:barChart>
      <c:catAx>
        <c:axId val="206472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13272"/>
        <c:crosses val="autoZero"/>
        <c:auto val="1"/>
        <c:lblAlgn val="ctr"/>
        <c:lblOffset val="100"/>
        <c:noMultiLvlLbl val="0"/>
      </c:catAx>
      <c:valAx>
        <c:axId val="206471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72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3736"/>
        <c:axId val="2127406760"/>
      </c:lineChart>
      <c:catAx>
        <c:axId val="212705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06760"/>
        <c:crosses val="autoZero"/>
        <c:auto val="1"/>
        <c:lblAlgn val="ctr"/>
        <c:lblOffset val="100"/>
        <c:noMultiLvlLbl val="0"/>
      </c:catAx>
      <c:valAx>
        <c:axId val="212740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5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70392"/>
        <c:axId val="2127084344"/>
      </c:lineChart>
      <c:catAx>
        <c:axId val="21272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84344"/>
        <c:crosses val="autoZero"/>
        <c:auto val="1"/>
        <c:lblAlgn val="ctr"/>
        <c:lblOffset val="100"/>
        <c:noMultiLvlLbl val="0"/>
      </c:catAx>
      <c:valAx>
        <c:axId val="212708434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60424"/>
        <c:axId val="2127226008"/>
      </c:barChart>
      <c:catAx>
        <c:axId val="20315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26008"/>
        <c:crosses val="autoZero"/>
        <c:auto val="1"/>
        <c:lblAlgn val="ctr"/>
        <c:lblOffset val="100"/>
        <c:noMultiLvlLbl val="0"/>
      </c:catAx>
      <c:valAx>
        <c:axId val="212722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156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5"/>
  <sheetViews>
    <sheetView topLeftCell="DC1" workbookViewId="0">
      <selection activeCell="DQ7" sqref="D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</row>
    <row r="5" spans="1:12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</row>
    <row r="6" spans="1:121">
      <c r="A6" s="10"/>
      <c r="B6" s="34">
        <f>SUM(D6:MI6)</f>
        <v>-39175.579999999973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</row>
    <row r="7" spans="1:12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</row>
    <row r="8" spans="1:121">
      <c r="A8" s="8">
        <f>B8/F2</f>
        <v>-1.0751588712965558E-3</v>
      </c>
      <c r="B8" s="7">
        <f>SUM(D8:MI8)</f>
        <v>-678.21021601386747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</row>
    <row r="9" spans="1:12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</row>
    <row r="10" spans="1:121">
      <c r="A10" s="10"/>
      <c r="B10" s="10">
        <f>B6/B8</f>
        <v>57.763181790819473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9"/>
  <sheetViews>
    <sheetView topLeftCell="EL1" workbookViewId="0">
      <selection activeCell="FA7" sqref="F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7">
      <c r="C2" s="1" t="s">
        <v>20</v>
      </c>
      <c r="D2" s="1" t="s">
        <v>7</v>
      </c>
      <c r="E2">
        <v>16.73</v>
      </c>
      <c r="F2">
        <f>E2*10000</f>
        <v>167300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-6469.6700000000101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</row>
    <row r="7" spans="1:15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</row>
    <row r="8" spans="1:157">
      <c r="A8" s="8">
        <f>B8/F2</f>
        <v>-8.8864602706652217E-3</v>
      </c>
      <c r="B8" s="7">
        <f>SUM(D8:MI8)</f>
        <v>-1486.7048032822916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</row>
    <row r="9" spans="1:15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</row>
    <row r="10" spans="1:157">
      <c r="B10" s="10">
        <f>B6/B8</f>
        <v>4.3516843328389827</v>
      </c>
    </row>
    <row r="12" spans="1:157">
      <c r="C12" s="17" t="s">
        <v>26</v>
      </c>
      <c r="D12" s="17" t="s">
        <v>27</v>
      </c>
    </row>
    <row r="13" spans="1:157">
      <c r="C13" s="10">
        <v>400</v>
      </c>
      <c r="D13" s="10">
        <v>8.4030000000000005</v>
      </c>
    </row>
    <row r="14" spans="1:157">
      <c r="A14" s="1" t="s">
        <v>29</v>
      </c>
      <c r="B14" s="23">
        <v>42991</v>
      </c>
      <c r="C14">
        <v>2000</v>
      </c>
      <c r="D14">
        <v>4.75</v>
      </c>
    </row>
    <row r="15" spans="1:157">
      <c r="A15" s="1" t="s">
        <v>29</v>
      </c>
      <c r="B15" s="11">
        <v>42993</v>
      </c>
      <c r="C15">
        <v>2000</v>
      </c>
      <c r="D15">
        <v>4.71</v>
      </c>
    </row>
    <row r="16" spans="1:15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20"/>
  <sheetViews>
    <sheetView topLeftCell="EJ1" workbookViewId="0">
      <selection activeCell="FA7" sqref="F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-9352.629999999981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</row>
    <row r="7" spans="1:15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</row>
    <row r="8" spans="1:157">
      <c r="A8" s="8">
        <f>B8/F2</f>
        <v>-1.541058266296393E-3</v>
      </c>
      <c r="B8" s="7">
        <f>SUM(D8:MI8)</f>
        <v>-145.93821781826841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</row>
    <row r="9" spans="1:15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</row>
    <row r="10" spans="1:157">
      <c r="B10">
        <f>B6/B8</f>
        <v>64.086228678264888</v>
      </c>
    </row>
    <row r="16" spans="1:15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4"/>
  <sheetViews>
    <sheetView topLeftCell="EL1" workbookViewId="0">
      <selection activeCell="FA7" sqref="F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7">
      <c r="C2" s="1" t="s">
        <v>11</v>
      </c>
      <c r="D2" s="1" t="s">
        <v>7</v>
      </c>
      <c r="E2">
        <v>4.05</v>
      </c>
      <c r="F2">
        <f>E2*10000</f>
        <v>40500</v>
      </c>
    </row>
    <row r="3" spans="1:157">
      <c r="C3" s="1" t="s">
        <v>1</v>
      </c>
    </row>
    <row r="4" spans="1:15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 s="27" customFormat="1">
      <c r="B6" s="28">
        <f>SUM(D6:MI6)</f>
        <v>-18019.949999999986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</row>
    <row r="7" spans="1:15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</row>
    <row r="8" spans="1:157">
      <c r="A8" s="8">
        <f>B8/F2</f>
        <v>-3.6395922559580213E-2</v>
      </c>
      <c r="B8" s="7">
        <f>SUM(D8:MI8)</f>
        <v>-1474.0348636629985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</row>
    <row r="9" spans="1:15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</row>
    <row r="10" spans="1:157">
      <c r="B10" s="10">
        <f>B6/B8</f>
        <v>12.224914379039951</v>
      </c>
    </row>
    <row r="12" spans="1:157">
      <c r="C12" s="17" t="s">
        <v>26</v>
      </c>
      <c r="D12" s="17" t="s">
        <v>27</v>
      </c>
    </row>
    <row r="13" spans="1:157">
      <c r="C13" s="10">
        <v>300</v>
      </c>
      <c r="D13" s="10">
        <v>27.286999999999999</v>
      </c>
    </row>
    <row r="14" spans="1:15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4"/>
  <sheetViews>
    <sheetView topLeftCell="EM1" workbookViewId="0">
      <selection activeCell="FA7" sqref="F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7">
      <c r="C2" s="1" t="s">
        <v>8</v>
      </c>
      <c r="D2" s="1" t="s">
        <v>7</v>
      </c>
      <c r="E2">
        <v>220.39</v>
      </c>
      <c r="F2">
        <f>E2*10000</f>
        <v>2203900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-131855.12999999992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</row>
    <row r="7" spans="1:15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</row>
    <row r="8" spans="1:157">
      <c r="A8" s="8">
        <f>B8/F2</f>
        <v>-2.4021218488638633E-2</v>
      </c>
      <c r="B8" s="7">
        <f>SUM(D8:MI8)</f>
        <v>-52940.363427110686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</row>
    <row r="9" spans="1:15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</row>
    <row r="10" spans="1:157">
      <c r="T10" s="22" t="s">
        <v>49</v>
      </c>
    </row>
    <row r="13" spans="1:157">
      <c r="C13" s="1" t="s">
        <v>26</v>
      </c>
      <c r="D13" s="1" t="s">
        <v>27</v>
      </c>
      <c r="E13" s="1" t="s">
        <v>47</v>
      </c>
    </row>
    <row r="14" spans="1:15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5"/>
  <sheetViews>
    <sheetView topLeftCell="EM1" workbookViewId="0">
      <selection activeCell="FA7" sqref="F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7">
      <c r="C2" s="1" t="s">
        <v>9</v>
      </c>
      <c r="D2" s="1" t="s">
        <v>7</v>
      </c>
      <c r="E2">
        <v>9.6</v>
      </c>
      <c r="F2">
        <f>E2*10000</f>
        <v>96000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-65576.589999999982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</row>
    <row r="7" spans="1:15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</row>
    <row r="8" spans="1:157">
      <c r="A8" s="8">
        <f>B8/F2</f>
        <v>-0.11138798226963487</v>
      </c>
      <c r="B8" s="7">
        <f>SUM(D8:MI8)</f>
        <v>-10693.246297884947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" si="73">FA6/FA7</f>
        <v>20.150087260034901</v>
      </c>
    </row>
    <row r="9" spans="1:15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</row>
    <row r="12" spans="1:157">
      <c r="C12" s="1" t="s">
        <v>26</v>
      </c>
      <c r="D12" s="1" t="s">
        <v>27</v>
      </c>
      <c r="E12" s="1" t="s">
        <v>30</v>
      </c>
    </row>
    <row r="13" spans="1:15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7">
      <c r="C14" s="12"/>
      <c r="D14" s="13"/>
      <c r="E14" s="13"/>
    </row>
    <row r="15" spans="1:15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5"/>
  <sheetViews>
    <sheetView topLeftCell="EC1" workbookViewId="0">
      <selection activeCell="EM7" sqref="E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3">
      <c r="C2" s="1" t="s">
        <v>15</v>
      </c>
      <c r="D2" s="1" t="s">
        <v>7</v>
      </c>
      <c r="E2">
        <v>3.89</v>
      </c>
      <c r="F2">
        <f>E2*10000</f>
        <v>38900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</row>
    <row r="5" spans="1:1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</row>
    <row r="6" spans="1:143">
      <c r="B6" s="15">
        <f>SUM(D6:MI6)</f>
        <v>-3922.5699999999997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</row>
    <row r="7" spans="1:14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</row>
    <row r="8" spans="1:143">
      <c r="A8" s="8">
        <f>B8/F2</f>
        <v>-1.1964327042068831E-2</v>
      </c>
      <c r="B8" s="7">
        <f>SUM(D8:MI8)</f>
        <v>-465.41232193647755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" si="67">EM6/EM7</f>
        <v>0.53342618384401119</v>
      </c>
    </row>
    <row r="9" spans="1:14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</row>
    <row r="10" spans="1:143">
      <c r="CD10" s="1" t="s">
        <v>76</v>
      </c>
    </row>
    <row r="14" spans="1:143">
      <c r="C14" s="1" t="s">
        <v>26</v>
      </c>
      <c r="D14" s="17" t="s">
        <v>27</v>
      </c>
      <c r="E14" s="1" t="s">
        <v>30</v>
      </c>
    </row>
    <row r="15" spans="1:14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8"/>
  <sheetViews>
    <sheetView topLeftCell="EK1" workbookViewId="0">
      <selection activeCell="FA7" sqref="F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-65985.460000000036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</row>
    <row r="7" spans="1:15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</row>
    <row r="8" spans="1:157">
      <c r="A8" s="8">
        <f>B8/F2</f>
        <v>-2.2943680641338858E-2</v>
      </c>
      <c r="B8" s="7">
        <f>SUM(D8:MI8)</f>
        <v>-18198.92748470998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</row>
    <row r="9" spans="1:15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</row>
    <row r="14" spans="1:157">
      <c r="C14" s="1" t="s">
        <v>26</v>
      </c>
      <c r="D14" s="1" t="s">
        <v>27</v>
      </c>
      <c r="E14" s="1" t="s">
        <v>30</v>
      </c>
    </row>
    <row r="15" spans="1:15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5"/>
  <sheetViews>
    <sheetView topLeftCell="EP1" workbookViewId="0">
      <selection activeCell="FA7" sqref="F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7">
      <c r="C2" s="1" t="s">
        <v>14</v>
      </c>
      <c r="D2" s="1" t="s">
        <v>7</v>
      </c>
      <c r="E2">
        <v>19.88</v>
      </c>
      <c r="F2">
        <f>E2*10000</f>
        <v>198800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-24508.189999999995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</row>
    <row r="7" spans="1:15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</row>
    <row r="8" spans="1:157">
      <c r="A8" s="8">
        <f>B8/F2</f>
        <v>-2.7881418184010385E-2</v>
      </c>
      <c r="B8" s="7">
        <f>SUM(D8:MI8)</f>
        <v>-5542.8259349812643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</row>
    <row r="9" spans="1:15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</row>
    <row r="10" spans="1:15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7">
      <c r="C13" s="17" t="s">
        <v>26</v>
      </c>
      <c r="D13" s="17" t="s">
        <v>27</v>
      </c>
      <c r="E13" s="1" t="s">
        <v>35</v>
      </c>
    </row>
    <row r="14" spans="1:15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4"/>
  <sheetViews>
    <sheetView topLeftCell="EN1" workbookViewId="0">
      <selection activeCell="FA7" sqref="F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-48523.17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</row>
    <row r="7" spans="1:15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</row>
    <row r="8" spans="1:157">
      <c r="A8" s="8">
        <f>B8/F2</f>
        <v>-7.4795082331468145E-3</v>
      </c>
      <c r="B8" s="7">
        <f>SUM(D8:MI8)</f>
        <v>-13353.166048637007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</row>
    <row r="9" spans="1:15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</row>
    <row r="10" spans="1:157">
      <c r="B10">
        <f>B6/B8</f>
        <v>3.6338325924549473</v>
      </c>
      <c r="U10" s="1" t="s">
        <v>51</v>
      </c>
      <c r="V10" s="1" t="s">
        <v>41</v>
      </c>
    </row>
    <row r="12" spans="1:157">
      <c r="C12" s="1" t="s">
        <v>26</v>
      </c>
      <c r="D12" s="1" t="s">
        <v>27</v>
      </c>
    </row>
    <row r="13" spans="1:157">
      <c r="C13">
        <v>800</v>
      </c>
      <c r="D13">
        <v>9.1660000000000004</v>
      </c>
    </row>
    <row r="14" spans="1:15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3"/>
  <sheetViews>
    <sheetView topLeftCell="DX1" workbookViewId="0">
      <selection activeCell="EM7" sqref="E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3">
      <c r="C2" s="1" t="s">
        <v>53</v>
      </c>
      <c r="D2" s="1" t="s">
        <v>7</v>
      </c>
      <c r="E2">
        <v>12.56</v>
      </c>
      <c r="F2">
        <f>E2*10000</f>
        <v>125600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</row>
    <row r="6" spans="1:143">
      <c r="B6" s="15">
        <f>SUM(D6:MI6)</f>
        <v>480328.60000000033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</row>
    <row r="7" spans="1:14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</row>
    <row r="8" spans="1:143">
      <c r="A8" s="8">
        <f>B8/F2</f>
        <v>6.4737944683139724E-3</v>
      </c>
      <c r="B8" s="7">
        <f>SUM(D8:MI8)</f>
        <v>813.10858522023489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</row>
    <row r="9" spans="1:14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</row>
    <row r="10" spans="1:143">
      <c r="B10">
        <f>B6/B8</f>
        <v>590.73118736029664</v>
      </c>
    </row>
    <row r="12" spans="1:143">
      <c r="C12" s="17" t="s">
        <v>26</v>
      </c>
      <c r="D12" s="17" t="s">
        <v>27</v>
      </c>
    </row>
    <row r="13" spans="1:14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4"/>
  <sheetViews>
    <sheetView topLeftCell="EJ1" workbookViewId="0">
      <selection activeCell="FA7" sqref="F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7">
      <c r="C2" s="1" t="s">
        <v>19</v>
      </c>
      <c r="D2" s="1" t="s">
        <v>7</v>
      </c>
      <c r="E2">
        <v>19.34</v>
      </c>
      <c r="F2">
        <f>E2*10000</f>
        <v>193400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-24215.76999999999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</row>
    <row r="7" spans="1:15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</row>
    <row r="8" spans="1:157">
      <c r="A8" s="8">
        <f>B8/F2</f>
        <v>-4.5029769332918163E-2</v>
      </c>
      <c r="B8" s="7">
        <f>SUM(D8:MI8)</f>
        <v>-8708.7573889863725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</row>
    <row r="9" spans="1:15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</row>
    <row r="10" spans="1:157">
      <c r="DY10" s="1" t="s">
        <v>41</v>
      </c>
    </row>
    <row r="12" spans="1:157">
      <c r="C12" s="17" t="s">
        <v>26</v>
      </c>
      <c r="D12" s="17" t="s">
        <v>27</v>
      </c>
    </row>
    <row r="13" spans="1:157">
      <c r="C13" s="10">
        <v>600</v>
      </c>
      <c r="D13" s="10">
        <v>7.2480000000000002</v>
      </c>
    </row>
    <row r="14" spans="1:15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4"/>
  <sheetViews>
    <sheetView topLeftCell="EJ2" workbookViewId="0">
      <selection activeCell="FA7" sqref="F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7">
      <c r="C2" s="1" t="s">
        <v>21</v>
      </c>
      <c r="D2" s="1" t="s">
        <v>7</v>
      </c>
      <c r="E2">
        <v>5.4</v>
      </c>
      <c r="F2">
        <f>E2*10000</f>
        <v>54000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-6162.4300000000012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</row>
    <row r="7" spans="1:15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</row>
    <row r="8" spans="1:157">
      <c r="A8" s="8">
        <f>B8/F2</f>
        <v>-2.0448246334417018E-2</v>
      </c>
      <c r="B8" s="7">
        <f>SUM(D8:MI8)</f>
        <v>-1104.205302058519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</row>
    <row r="9" spans="1:15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</row>
    <row r="12" spans="1:157">
      <c r="C12" s="17" t="s">
        <v>26</v>
      </c>
      <c r="D12" s="17" t="s">
        <v>27</v>
      </c>
    </row>
    <row r="13" spans="1:157">
      <c r="C13" s="10">
        <v>300</v>
      </c>
      <c r="D13" s="10">
        <v>8.4870000000000001</v>
      </c>
    </row>
    <row r="14" spans="1:15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tabSelected="1" topLeftCell="DP1" workbookViewId="0">
      <selection activeCell="EH7" sqref="E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8">
      <c r="C2" s="1" t="s">
        <v>58</v>
      </c>
      <c r="D2" s="1" t="s">
        <v>7</v>
      </c>
      <c r="E2">
        <v>7.83</v>
      </c>
      <c r="F2">
        <f>E2*10000</f>
        <v>78300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</row>
    <row r="6" spans="1:138">
      <c r="B6" s="15">
        <f>SUM(D6:MI6)</f>
        <v>-2968.3599999999997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</row>
    <row r="7" spans="1:13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</row>
    <row r="8" spans="1:138">
      <c r="A8" s="8">
        <f>B8/F2</f>
        <v>-4.174627967953556E-3</v>
      </c>
      <c r="B8" s="7">
        <f>SUM(D8:MI8)</f>
        <v>-326.87336989076346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</row>
    <row r="9" spans="1:13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</row>
    <row r="12" spans="1:138">
      <c r="C12" s="17" t="s">
        <v>26</v>
      </c>
      <c r="D12" s="17" t="s">
        <v>27</v>
      </c>
    </row>
    <row r="13" spans="1:1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Q7" sqref="A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-54542.13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-1.3370973683121783E-2</v>
      </c>
      <c r="B8" s="7">
        <f>SUM(D8:MI8)</f>
        <v>-874.46167887616457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" si="18">AQ6/AQ7</f>
        <v>18.729720853858787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Q7" sqref="A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-14224.87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-1.4379809411858404E-3</v>
      </c>
      <c r="B8" s="7">
        <f>SUM(D8:MI8)</f>
        <v>-149.69381597744598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" si="18">AQ6/AQ7</f>
        <v>-7.0180632212744607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7"/>
  <sheetViews>
    <sheetView topLeftCell="EK1" workbookViewId="0">
      <selection activeCell="FA7" sqref="F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98904.439999999988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</row>
    <row r="7" spans="1:15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</row>
    <row r="8" spans="1:157">
      <c r="A8" s="8">
        <f>B8/F2</f>
        <v>1.8301850748799857E-3</v>
      </c>
      <c r="B8" s="7">
        <f>SUM(D8:MI8)</f>
        <v>17488.882538538168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" si="74">FA6/FA7</f>
        <v>2447.7522658610274</v>
      </c>
    </row>
    <row r="9" spans="1:15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</row>
    <row r="10" spans="1:157">
      <c r="B10" s="10">
        <f>B6/B8</f>
        <v>5.6552749886710059</v>
      </c>
    </row>
    <row r="12" spans="1:157">
      <c r="C12" s="17" t="s">
        <v>26</v>
      </c>
      <c r="D12" s="17" t="s">
        <v>27</v>
      </c>
    </row>
    <row r="13" spans="1:157">
      <c r="C13" s="10">
        <v>1000</v>
      </c>
      <c r="D13" s="10">
        <v>7.5910000000000002</v>
      </c>
    </row>
    <row r="14" spans="1:157">
      <c r="C14">
        <v>900</v>
      </c>
      <c r="D14">
        <v>5.9</v>
      </c>
    </row>
    <row r="15" spans="1:157">
      <c r="A15" s="1" t="s">
        <v>28</v>
      </c>
      <c r="B15" s="38">
        <v>11232</v>
      </c>
      <c r="C15">
        <v>1900</v>
      </c>
      <c r="D15">
        <v>6</v>
      </c>
    </row>
    <row r="16" spans="1:15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7"/>
  <sheetViews>
    <sheetView topLeftCell="EI1" workbookViewId="0">
      <selection activeCell="FA7" sqref="F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7">
      <c r="C2" s="1" t="s">
        <v>17</v>
      </c>
      <c r="D2" s="1" t="s">
        <v>7</v>
      </c>
      <c r="E2">
        <v>220.9</v>
      </c>
      <c r="F2">
        <f>E2*10000</f>
        <v>2209000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171614.82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</row>
    <row r="7" spans="1:15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</row>
    <row r="8" spans="1:157">
      <c r="A8" s="8">
        <f>B8/F2</f>
        <v>8.7970945756417028E-3</v>
      </c>
      <c r="B8" s="7">
        <f>SUM(D8:MI8)</f>
        <v>19432.781917592521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</row>
    <row r="9" spans="1:15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</row>
    <row r="10" spans="1:157">
      <c r="B10" s="10">
        <f>B6/B8</f>
        <v>8.8312018694882219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7">
      <c r="AB11" s="1" t="s">
        <v>61</v>
      </c>
    </row>
    <row r="13" spans="1:157">
      <c r="C13" s="17" t="s">
        <v>26</v>
      </c>
      <c r="D13" s="17" t="s">
        <v>27</v>
      </c>
      <c r="E13" s="1" t="s">
        <v>28</v>
      </c>
    </row>
    <row r="14" spans="1:15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5"/>
  <sheetViews>
    <sheetView topLeftCell="DM1" workbookViewId="0">
      <selection activeCell="ED7" sqref="E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4">
      <c r="C2" s="1" t="s">
        <v>33</v>
      </c>
      <c r="D2" s="1" t="s">
        <v>7</v>
      </c>
      <c r="E2">
        <v>11.94</v>
      </c>
      <c r="F2">
        <f>E2*10000</f>
        <v>119400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</row>
    <row r="6" spans="1:134">
      <c r="B6" s="15">
        <f>SUM(D6:MI6)</f>
        <v>-23073.020000000008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</row>
    <row r="7" spans="1:13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</row>
    <row r="8" spans="1:134">
      <c r="A8" s="8">
        <f>B8/F2</f>
        <v>-4.2382377253904382E-2</v>
      </c>
      <c r="B8" s="7">
        <f>SUM(D8:MI8)</f>
        <v>-5060.4558441161835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</row>
    <row r="9" spans="1:13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</row>
    <row r="10" spans="1:134">
      <c r="B10">
        <f>B6/B8</f>
        <v>4.5594746225929663</v>
      </c>
      <c r="DF10" t="s">
        <v>82</v>
      </c>
    </row>
    <row r="12" spans="1:134">
      <c r="C12" s="17" t="s">
        <v>26</v>
      </c>
      <c r="D12" s="17" t="s">
        <v>27</v>
      </c>
    </row>
    <row r="13" spans="1:134">
      <c r="C13" s="10">
        <v>800</v>
      </c>
      <c r="D13" s="10">
        <v>14.318</v>
      </c>
    </row>
    <row r="14" spans="1:13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7"/>
  <sheetViews>
    <sheetView topLeftCell="EJ1" workbookViewId="0">
      <selection activeCell="FA7" sqref="F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</row>
    <row r="6" spans="1:157">
      <c r="B6" s="15">
        <f>SUM(D6:MI6)</f>
        <v>144500.32999999993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</row>
    <row r="7" spans="1:15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</row>
    <row r="8" spans="1:157">
      <c r="A8" s="8">
        <f>B8/F2</f>
        <v>5.660850233175873E-3</v>
      </c>
      <c r="B8" s="7">
        <f>SUM(D8:MI8)</f>
        <v>16728.94460908134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</row>
    <row r="9" spans="1:15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</row>
    <row r="10" spans="1:157">
      <c r="B10">
        <f>B6/B8</f>
        <v>8.6377433470344354</v>
      </c>
      <c r="AJ10" t="s">
        <v>65</v>
      </c>
    </row>
    <row r="12" spans="1:157">
      <c r="C12" s="17" t="s">
        <v>26</v>
      </c>
      <c r="D12" s="17" t="s">
        <v>27</v>
      </c>
      <c r="E12" s="1" t="s">
        <v>30</v>
      </c>
    </row>
    <row r="13" spans="1:15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7">
      <c r="A14" s="1" t="s">
        <v>29</v>
      </c>
      <c r="B14" s="16">
        <v>43040</v>
      </c>
      <c r="C14">
        <v>1700</v>
      </c>
      <c r="D14">
        <v>8.23</v>
      </c>
    </row>
    <row r="15" spans="1:157">
      <c r="A15" s="1" t="s">
        <v>29</v>
      </c>
      <c r="B15" s="16">
        <v>43054</v>
      </c>
      <c r="C15">
        <v>2400</v>
      </c>
      <c r="D15">
        <v>8.34</v>
      </c>
    </row>
    <row r="16" spans="1:15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5"/>
  <sheetViews>
    <sheetView topLeftCell="CE1" workbookViewId="0">
      <selection activeCell="CU7" sqref="C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</row>
    <row r="6" spans="1:99">
      <c r="B6" s="15">
        <f>SUM(D6:MI6)</f>
        <v>18178.030000000032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</row>
    <row r="7" spans="1:9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</row>
    <row r="8" spans="1:99">
      <c r="A8" s="8">
        <f>B8/F2</f>
        <v>-2.6097511598154335E-2</v>
      </c>
      <c r="B8" s="7">
        <f>SUM(D8:MI8)</f>
        <v>-1495.3874145742436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" si="45">CU6/CU7</f>
        <v>-107.11007620660457</v>
      </c>
    </row>
    <row r="9" spans="1:9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</row>
    <row r="10" spans="1:99">
      <c r="B10" s="10">
        <f>B6/B8</f>
        <v>-12.156067265803193</v>
      </c>
      <c r="CC10" s="1" t="s">
        <v>75</v>
      </c>
      <c r="CD10" s="1" t="s">
        <v>83</v>
      </c>
    </row>
    <row r="12" spans="1:99">
      <c r="C12" s="1" t="s">
        <v>26</v>
      </c>
      <c r="D12" s="1" t="s">
        <v>27</v>
      </c>
      <c r="E12" s="1" t="s">
        <v>28</v>
      </c>
    </row>
    <row r="13" spans="1:9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9">
      <c r="A14" s="1" t="s">
        <v>29</v>
      </c>
      <c r="B14" s="11">
        <v>42999</v>
      </c>
      <c r="C14">
        <v>1000</v>
      </c>
      <c r="D14">
        <v>18.510000000000002</v>
      </c>
    </row>
    <row r="15" spans="1:9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2018-03-29T14:24:46Z</dcterms:modified>
</cp:coreProperties>
</file>