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8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40" yWindow="240" windowWidth="27600" windowHeight="1584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C8" i="20" l="1"/>
  <c r="HC9" i="20"/>
  <c r="HV8" i="16"/>
  <c r="HV9" i="16"/>
  <c r="HV8" i="14"/>
  <c r="HV9" i="14"/>
  <c r="FE8" i="8"/>
  <c r="FE9" i="8"/>
  <c r="HV8" i="11"/>
  <c r="HV9" i="11"/>
  <c r="HU8" i="9"/>
  <c r="HU9" i="9"/>
  <c r="HV8" i="2"/>
  <c r="HV9" i="2"/>
  <c r="GX8" i="10"/>
  <c r="GX9" i="10"/>
  <c r="HV8" i="4"/>
  <c r="HV9" i="4"/>
  <c r="HM8" i="3"/>
  <c r="HM9" i="3"/>
  <c r="HV8" i="6"/>
  <c r="HV9" i="6"/>
  <c r="HV8" i="7"/>
  <c r="HV9" i="7"/>
  <c r="HV8" i="15"/>
  <c r="HV9" i="15"/>
  <c r="HV8" i="13"/>
  <c r="HV9" i="13"/>
  <c r="GY8" i="18"/>
  <c r="GY9" i="18"/>
  <c r="HV8" i="12"/>
  <c r="HV9" i="12"/>
  <c r="HV8" i="5"/>
  <c r="HV9" i="5"/>
  <c r="DL8" i="23"/>
  <c r="DL9" i="23"/>
  <c r="DL8" i="22"/>
  <c r="DL9" i="22"/>
  <c r="HH8" i="19"/>
  <c r="HH9" i="19"/>
  <c r="GL8" i="21"/>
  <c r="GL9" i="21"/>
  <c r="HB8" i="20"/>
  <c r="HB9" i="20"/>
  <c r="HU8" i="16"/>
  <c r="HU9" i="16"/>
  <c r="HU8" i="14"/>
  <c r="HU9" i="14"/>
  <c r="FD8" i="8"/>
  <c r="FD9" i="8"/>
  <c r="HU8" i="11"/>
  <c r="HU9" i="11"/>
  <c r="HT8" i="9"/>
  <c r="HT9" i="9"/>
  <c r="HU8" i="2"/>
  <c r="HU9" i="2"/>
  <c r="GW8" i="10"/>
  <c r="GW9" i="10"/>
  <c r="HU8" i="4"/>
  <c r="HU9" i="4"/>
  <c r="HL8" i="3"/>
  <c r="HL9" i="3"/>
  <c r="HU8" i="6"/>
  <c r="HU9" i="6"/>
  <c r="HU8" i="7"/>
  <c r="HU9" i="7"/>
  <c r="HU8" i="15"/>
  <c r="HU9" i="15"/>
  <c r="HU8" i="13"/>
  <c r="HU9" i="13"/>
  <c r="GX8" i="18"/>
  <c r="GX9" i="18"/>
  <c r="HU8" i="12"/>
  <c r="HU9" i="12"/>
  <c r="HU8" i="5"/>
  <c r="HU9" i="5"/>
  <c r="DK8" i="23"/>
  <c r="DK9" i="23"/>
  <c r="DK8" i="22"/>
  <c r="DK9" i="22"/>
  <c r="HG8" i="19"/>
  <c r="HG9" i="19"/>
  <c r="GK8" i="21"/>
  <c r="GK9" i="21"/>
  <c r="HA8" i="20"/>
  <c r="HA9" i="20"/>
  <c r="HT8" i="16"/>
  <c r="HT9" i="16"/>
  <c r="HT8" i="14"/>
  <c r="HT9" i="14"/>
  <c r="FC8" i="8"/>
  <c r="FC9" i="8"/>
  <c r="HT8" i="11"/>
  <c r="HT9" i="11"/>
  <c r="HS8" i="9"/>
  <c r="HS9" i="9"/>
  <c r="HT8" i="2"/>
  <c r="HT9" i="2"/>
  <c r="GV8" i="10"/>
  <c r="GV9" i="10"/>
  <c r="HT8" i="4"/>
  <c r="HT9" i="4"/>
  <c r="HK8" i="3"/>
  <c r="HK9" i="3"/>
  <c r="HT8" i="6"/>
  <c r="HT9" i="6"/>
  <c r="HT8" i="7"/>
  <c r="HT9" i="7"/>
  <c r="HT8" i="15"/>
  <c r="HT9" i="15"/>
  <c r="HT8" i="13"/>
  <c r="HT9" i="13"/>
  <c r="GW8" i="18"/>
  <c r="GW9" i="18"/>
  <c r="HT8" i="12"/>
  <c r="HT9" i="12"/>
  <c r="HT8" i="5"/>
  <c r="HT9" i="5"/>
  <c r="DJ8" i="23"/>
  <c r="DJ9" i="23"/>
  <c r="DJ8" i="22"/>
  <c r="DJ9" i="22"/>
  <c r="HF8" i="19"/>
  <c r="HF9" i="19"/>
  <c r="GJ8" i="21"/>
  <c r="GJ9" i="21"/>
  <c r="GZ8" i="20"/>
  <c r="GZ9" i="20"/>
  <c r="HS8" i="16"/>
  <c r="HS9" i="16"/>
  <c r="HS8" i="14"/>
  <c r="HS9" i="14"/>
  <c r="FB8" i="8"/>
  <c r="FB9" i="8"/>
  <c r="HS8" i="11"/>
  <c r="HS9" i="11"/>
  <c r="HR8" i="9"/>
  <c r="HR9" i="9"/>
  <c r="HS8" i="2"/>
  <c r="HS9" i="2"/>
  <c r="GU8" i="10"/>
  <c r="GU9" i="10"/>
  <c r="HS8" i="4"/>
  <c r="HS9" i="4"/>
  <c r="HJ8" i="3"/>
  <c r="HJ9" i="3"/>
  <c r="HS8" i="6"/>
  <c r="HS9" i="6"/>
  <c r="HS8" i="7"/>
  <c r="HS9" i="7"/>
  <c r="HS8" i="15"/>
  <c r="HS9" i="15"/>
  <c r="HS8" i="13"/>
  <c r="HS9" i="13"/>
  <c r="GV8" i="18"/>
  <c r="GV9" i="18"/>
  <c r="HS8" i="12"/>
  <c r="HS9" i="12"/>
  <c r="HS8" i="5"/>
  <c r="HS9" i="5"/>
  <c r="DI8" i="23"/>
  <c r="DI9" i="23"/>
  <c r="DI8" i="22"/>
  <c r="DI9" i="22"/>
  <c r="HE8" i="19"/>
  <c r="HE9" i="19"/>
  <c r="GI8" i="21"/>
  <c r="GI9" i="21"/>
  <c r="GY8" i="20"/>
  <c r="GY9" i="20"/>
  <c r="HR8" i="16"/>
  <c r="HR9" i="16"/>
  <c r="HR8" i="14"/>
  <c r="HR9" i="14"/>
  <c r="FA8" i="8"/>
  <c r="FA9" i="8"/>
  <c r="HR8" i="11"/>
  <c r="HR9" i="11"/>
  <c r="HQ8" i="9"/>
  <c r="HQ9" i="9"/>
  <c r="HR8" i="2"/>
  <c r="HR9" i="2"/>
  <c r="GT8" i="10"/>
  <c r="GT9" i="10"/>
  <c r="HR8" i="4"/>
  <c r="HR9" i="4"/>
  <c r="HI8" i="3"/>
  <c r="HI9" i="3"/>
  <c r="HR8" i="6"/>
  <c r="HR9" i="6"/>
  <c r="HR8" i="7"/>
  <c r="HR9" i="7"/>
  <c r="HR8" i="15"/>
  <c r="HR9" i="15"/>
  <c r="HR8" i="13"/>
  <c r="HR9" i="13"/>
  <c r="GU8" i="18"/>
  <c r="GU9" i="18"/>
  <c r="HR8" i="12"/>
  <c r="HR9" i="12"/>
  <c r="HR8" i="5"/>
  <c r="HR9" i="5"/>
  <c r="DH8" i="23"/>
  <c r="DH9" i="23"/>
  <c r="DH8" i="22"/>
  <c r="DH9" i="22"/>
  <c r="HD8" i="19"/>
  <c r="HD9" i="19"/>
  <c r="GH8" i="21"/>
  <c r="GH9" i="21"/>
  <c r="GX8" i="20"/>
  <c r="GX9" i="20"/>
  <c r="HQ8" i="16"/>
  <c r="HQ9" i="16"/>
  <c r="HQ8" i="14"/>
  <c r="HQ9" i="14"/>
  <c r="EZ8" i="8"/>
  <c r="EZ9" i="8"/>
  <c r="HQ8" i="11"/>
  <c r="HQ9" i="11"/>
  <c r="HP8" i="9"/>
  <c r="HP9" i="9"/>
  <c r="HQ8" i="2"/>
  <c r="HQ9" i="2"/>
  <c r="GS8" i="10"/>
  <c r="GS9" i="10"/>
  <c r="HQ8" i="4"/>
  <c r="HQ9" i="4"/>
  <c r="HH8" i="3"/>
  <c r="HH9" i="3"/>
  <c r="HQ8" i="6"/>
  <c r="HQ9" i="6"/>
  <c r="HQ8" i="7"/>
  <c r="HQ9" i="7"/>
  <c r="HQ8" i="15"/>
  <c r="HQ9" i="15"/>
  <c r="HQ8" i="13"/>
  <c r="HQ9" i="13"/>
  <c r="GT8" i="18"/>
  <c r="GT9" i="18"/>
  <c r="HQ8" i="12"/>
  <c r="HQ9" i="12"/>
  <c r="HQ8" i="5"/>
  <c r="HQ9" i="5"/>
  <c r="DG8" i="23"/>
  <c r="DG9" i="23"/>
  <c r="DG8" i="22"/>
  <c r="DG9" i="22"/>
  <c r="HC8" i="19"/>
  <c r="HC9" i="19"/>
  <c r="GG8" i="21"/>
  <c r="GG9" i="21"/>
  <c r="GW8" i="20"/>
  <c r="GW9" i="20"/>
  <c r="HP8" i="16"/>
  <c r="HP9" i="16"/>
  <c r="HP8" i="14"/>
  <c r="HP9" i="14"/>
  <c r="EY8" i="8"/>
  <c r="EY9" i="8"/>
  <c r="HP8" i="11"/>
  <c r="HP9" i="11"/>
  <c r="HO8" i="9"/>
  <c r="HO9" i="9"/>
  <c r="HP8" i="2"/>
  <c r="HP9" i="2"/>
  <c r="GR8" i="10"/>
  <c r="GR9" i="10"/>
  <c r="HP8" i="4"/>
  <c r="HP9" i="4"/>
  <c r="HG8" i="3"/>
  <c r="HG9" i="3"/>
  <c r="HP8" i="6"/>
  <c r="HP9" i="6"/>
  <c r="HP8" i="7"/>
  <c r="HP9" i="7"/>
  <c r="HP8" i="15"/>
  <c r="HP9" i="15"/>
  <c r="HP8" i="13"/>
  <c r="HP9" i="13"/>
  <c r="GS8" i="18"/>
  <c r="GS9" i="18"/>
  <c r="HP8" i="12"/>
  <c r="HP9" i="12"/>
  <c r="HP8" i="5"/>
  <c r="HP9" i="5"/>
  <c r="DF8" i="23"/>
  <c r="DF9" i="23"/>
  <c r="DF8" i="22"/>
  <c r="DF9" i="22"/>
  <c r="HB8" i="19"/>
  <c r="HB9" i="19"/>
  <c r="GF8" i="21"/>
  <c r="GF9" i="21"/>
  <c r="GV8" i="20"/>
  <c r="GV9" i="20"/>
  <c r="HO8" i="16"/>
  <c r="HO9" i="16"/>
  <c r="HO8" i="14"/>
  <c r="HO9" i="14"/>
  <c r="EX8" i="8"/>
  <c r="EX9" i="8"/>
  <c r="HO8" i="11"/>
  <c r="HO9" i="11"/>
  <c r="HN8" i="9"/>
  <c r="HN9" i="9"/>
  <c r="HO8" i="2"/>
  <c r="HO9" i="2"/>
  <c r="GQ8" i="10"/>
  <c r="GQ9" i="10"/>
  <c r="HO8" i="4"/>
  <c r="HO9" i="4"/>
  <c r="HF8" i="3"/>
  <c r="HF9" i="3"/>
  <c r="HO8" i="6"/>
  <c r="HO9" i="6"/>
  <c r="HO8" i="7"/>
  <c r="HO9" i="7"/>
  <c r="HO8" i="15"/>
  <c r="HO9" i="15"/>
  <c r="HO8" i="13"/>
  <c r="HO9" i="13"/>
  <c r="GR8" i="18"/>
  <c r="GR9" i="18"/>
  <c r="HO8" i="12"/>
  <c r="HO9" i="12"/>
  <c r="HO8" i="5"/>
  <c r="HO9" i="5"/>
  <c r="DE8" i="23"/>
  <c r="DE9" i="23"/>
  <c r="DE8" i="22"/>
  <c r="DE9" i="22"/>
  <c r="HA8" i="19"/>
  <c r="HA9" i="19"/>
  <c r="GE8" i="21"/>
  <c r="GE9" i="21"/>
  <c r="GU8" i="20"/>
  <c r="GU9" i="20"/>
  <c r="HN8" i="16"/>
  <c r="HN9" i="16"/>
  <c r="HN8" i="14"/>
  <c r="HN9" i="14"/>
  <c r="EW8" i="8"/>
  <c r="EW9" i="8"/>
  <c r="HN8" i="11"/>
  <c r="HN9" i="11"/>
  <c r="HM8" i="9"/>
  <c r="HM9" i="9"/>
  <c r="HN8" i="2"/>
  <c r="HN9" i="2"/>
  <c r="GP8" i="10"/>
  <c r="GP9" i="10"/>
  <c r="HN8" i="4"/>
  <c r="HN9" i="4"/>
  <c r="HE8" i="3"/>
  <c r="HE9" i="3"/>
  <c r="HN8" i="6"/>
  <c r="HN9" i="6"/>
  <c r="HN8" i="7"/>
  <c r="HN9" i="7"/>
  <c r="HN8" i="15"/>
  <c r="HN9" i="15"/>
  <c r="HN8" i="13"/>
  <c r="HN9" i="13"/>
  <c r="GQ8" i="18"/>
  <c r="GQ9" i="18"/>
  <c r="HN8" i="12"/>
  <c r="HN9" i="12"/>
  <c r="HN8" i="5"/>
  <c r="HN9" i="5"/>
  <c r="DD8" i="23"/>
  <c r="DD9" i="23"/>
  <c r="DD8" i="22"/>
  <c r="DD9" i="22"/>
  <c r="GZ8" i="19"/>
  <c r="GZ9" i="19"/>
  <c r="GD8" i="21"/>
  <c r="GD9" i="21"/>
  <c r="GT8" i="20"/>
  <c r="GT9" i="20"/>
  <c r="HM8" i="16"/>
  <c r="HM9" i="16"/>
  <c r="HM8" i="14"/>
  <c r="HM9" i="14"/>
  <c r="EV8" i="8"/>
  <c r="EV9" i="8"/>
  <c r="HM8" i="11"/>
  <c r="HM9" i="11"/>
  <c r="HL8" i="9"/>
  <c r="HL9" i="9"/>
  <c r="HM8" i="2"/>
  <c r="HM9" i="2"/>
  <c r="GO8" i="10"/>
  <c r="GO9" i="10"/>
  <c r="HM8" i="4"/>
  <c r="HM9" i="4"/>
  <c r="HD8" i="3"/>
  <c r="HD9" i="3"/>
  <c r="HM8" i="6"/>
  <c r="HM9" i="6"/>
  <c r="HM8" i="7"/>
  <c r="HM9" i="7"/>
  <c r="HM8" i="15"/>
  <c r="HM9" i="15"/>
  <c r="HM8" i="13"/>
  <c r="HM9" i="13"/>
  <c r="GP8" i="18"/>
  <c r="GP9" i="18"/>
  <c r="HM8" i="12"/>
  <c r="HM9" i="12"/>
  <c r="HM8" i="5"/>
  <c r="HM9" i="5"/>
  <c r="DC8" i="23"/>
  <c r="DC9" i="23"/>
  <c r="DC8" i="22"/>
  <c r="DC9" i="22"/>
  <c r="GY8" i="19"/>
  <c r="GY9" i="19"/>
  <c r="GC8" i="21"/>
  <c r="GC9" i="21"/>
  <c r="GS8" i="20"/>
  <c r="GS9" i="20"/>
  <c r="HL8" i="16"/>
  <c r="HL9" i="16"/>
  <c r="HL8" i="14"/>
  <c r="HL9" i="14"/>
  <c r="EU8" i="8"/>
  <c r="EU9" i="8"/>
  <c r="HL8" i="11"/>
  <c r="HL9" i="11"/>
  <c r="HK8" i="9"/>
  <c r="HK9" i="9"/>
  <c r="HL8" i="2"/>
  <c r="HL9" i="2"/>
  <c r="GN8" i="10"/>
  <c r="GN9" i="10"/>
  <c r="HL8" i="4"/>
  <c r="HL9" i="4"/>
  <c r="HC8" i="3"/>
  <c r="HC9" i="3"/>
  <c r="HL8" i="6"/>
  <c r="HL9" i="6"/>
  <c r="HL8" i="7"/>
  <c r="HL9" i="7"/>
  <c r="HL8" i="15"/>
  <c r="HL9" i="15"/>
  <c r="HL8" i="13"/>
  <c r="HL9" i="13"/>
  <c r="GO8" i="18"/>
  <c r="GO9" i="18"/>
  <c r="HL8" i="12"/>
  <c r="HL9" i="12"/>
  <c r="HL8" i="5"/>
  <c r="HL9" i="5"/>
  <c r="DB8" i="23"/>
  <c r="DB9" i="23"/>
  <c r="DB8" i="22"/>
  <c r="DB9" i="22"/>
  <c r="GX8" i="19"/>
  <c r="GX9" i="19"/>
  <c r="GB8" i="21"/>
  <c r="GB9" i="21"/>
  <c r="GQ8" i="20"/>
  <c r="GR8" i="20"/>
  <c r="GQ9" i="20"/>
  <c r="GR9" i="20"/>
  <c r="HK8" i="16"/>
  <c r="HK9" i="16"/>
  <c r="HJ8" i="16"/>
  <c r="HJ9" i="16"/>
  <c r="HK8" i="14"/>
  <c r="HK9" i="14"/>
  <c r="ET8" i="8"/>
  <c r="ET9" i="8"/>
  <c r="HK8" i="11"/>
  <c r="HK9" i="11"/>
  <c r="HJ8" i="9"/>
  <c r="HJ9" i="9"/>
  <c r="HK8" i="2"/>
  <c r="HK9" i="2"/>
  <c r="GM8" i="10"/>
  <c r="GM9" i="10"/>
  <c r="HK8" i="4"/>
  <c r="HK9" i="4"/>
  <c r="HB8" i="3"/>
  <c r="HB9" i="3"/>
  <c r="HK8" i="6"/>
  <c r="HK9" i="6"/>
  <c r="HK8" i="7"/>
  <c r="HK9" i="7"/>
  <c r="HK8" i="15"/>
  <c r="HK9" i="15"/>
  <c r="HK8" i="13"/>
  <c r="HK9" i="13"/>
  <c r="GN8" i="18"/>
  <c r="GN9" i="18"/>
  <c r="HK8" i="12"/>
  <c r="HK9" i="12"/>
  <c r="HK8" i="5"/>
  <c r="HK9" i="5"/>
  <c r="DA8" i="23"/>
  <c r="DA9" i="23"/>
  <c r="DA8" i="22"/>
  <c r="DA9" i="22"/>
  <c r="GW8" i="19"/>
  <c r="GW9" i="19"/>
  <c r="GA8" i="21"/>
  <c r="GA9" i="21"/>
  <c r="HJ8" i="14"/>
  <c r="HJ9" i="14"/>
  <c r="ES8" i="8"/>
  <c r="ES9" i="8"/>
  <c r="HJ8" i="11"/>
  <c r="HJ9" i="11"/>
  <c r="HI8" i="9"/>
  <c r="HI9" i="9"/>
  <c r="HJ8" i="2"/>
  <c r="HJ9" i="2"/>
  <c r="GL8" i="10"/>
  <c r="GL9" i="10"/>
  <c r="HJ8" i="4"/>
  <c r="HJ9" i="4"/>
  <c r="HA8" i="3"/>
  <c r="HA9" i="3"/>
  <c r="HJ8" i="6"/>
  <c r="HJ9" i="6"/>
  <c r="HJ8" i="7"/>
  <c r="HJ9" i="7"/>
  <c r="HJ8" i="15"/>
  <c r="HJ9" i="15"/>
  <c r="HJ8" i="13"/>
  <c r="HJ9" i="13"/>
  <c r="GM8" i="18"/>
  <c r="GM9" i="18"/>
  <c r="HJ8" i="12"/>
  <c r="HJ9" i="12"/>
  <c r="HJ8" i="5"/>
  <c r="HJ9" i="5"/>
  <c r="CZ8" i="23"/>
  <c r="CZ9" i="23"/>
  <c r="CZ8" i="22"/>
  <c r="CZ9" i="22"/>
  <c r="GV8" i="19"/>
  <c r="GV9" i="19"/>
  <c r="FZ8" i="21"/>
  <c r="FZ9" i="21"/>
  <c r="GP8" i="20"/>
  <c r="GP9" i="20"/>
  <c r="HI8" i="16"/>
  <c r="HI9" i="16"/>
  <c r="HI8" i="14"/>
  <c r="HI9" i="14"/>
  <c r="ER8" i="8"/>
  <c r="ER9" i="8"/>
  <c r="HI8" i="11"/>
  <c r="HI9" i="11"/>
  <c r="HH8" i="9"/>
  <c r="HH9" i="9"/>
  <c r="HI8" i="2"/>
  <c r="HI9" i="2"/>
  <c r="GK8" i="10"/>
  <c r="GK9" i="10"/>
  <c r="HI8" i="4"/>
  <c r="HI9" i="4"/>
  <c r="GZ8" i="3"/>
  <c r="GZ9" i="3"/>
  <c r="HI8" i="6"/>
  <c r="HI9" i="6"/>
  <c r="HI8" i="7"/>
  <c r="HI9" i="7"/>
  <c r="HI8" i="15"/>
  <c r="HI9" i="15"/>
  <c r="HI8" i="13"/>
  <c r="HI9" i="13"/>
  <c r="GL8" i="18"/>
  <c r="GL9" i="18"/>
  <c r="HI8" i="12"/>
  <c r="HI9" i="12"/>
  <c r="HI8" i="5"/>
  <c r="HI9" i="5"/>
  <c r="CY8" i="23"/>
  <c r="CY9" i="23"/>
  <c r="CY8" i="22"/>
  <c r="CY9" i="22"/>
  <c r="GU8" i="19"/>
  <c r="GU9" i="19"/>
  <c r="FY8" i="21"/>
  <c r="FY9" i="21"/>
  <c r="GO8" i="20"/>
  <c r="GO9" i="20"/>
  <c r="HH8" i="16"/>
  <c r="HH9" i="16"/>
  <c r="HH8" i="14"/>
  <c r="HH9" i="14"/>
  <c r="EQ8" i="8"/>
  <c r="EQ9" i="8"/>
  <c r="HH8" i="11"/>
  <c r="HH9" i="11"/>
  <c r="HG8" i="9"/>
  <c r="HG9" i="9"/>
  <c r="HH8" i="2"/>
  <c r="HH9" i="2"/>
  <c r="GJ8" i="10"/>
  <c r="GJ9" i="10"/>
  <c r="HH8" i="4"/>
  <c r="HH9" i="4"/>
  <c r="GY8" i="3"/>
  <c r="GY9" i="3"/>
  <c r="HH8" i="6"/>
  <c r="HH9" i="6"/>
  <c r="HH8" i="7"/>
  <c r="HH9" i="7"/>
  <c r="HH8" i="15"/>
  <c r="HH9" i="15"/>
  <c r="HH8" i="13"/>
  <c r="HH9" i="13"/>
  <c r="GK8" i="18"/>
  <c r="GK9" i="18"/>
  <c r="HH8" i="12"/>
  <c r="HH9" i="12"/>
  <c r="HH8" i="5"/>
  <c r="HH9" i="5"/>
  <c r="CX8" i="23"/>
  <c r="CX9" i="23"/>
  <c r="CX8" i="22"/>
  <c r="CX9" i="22"/>
  <c r="GT8" i="19"/>
  <c r="GT9" i="19"/>
  <c r="FX8" i="21"/>
  <c r="FX9" i="21"/>
  <c r="GN8" i="20"/>
  <c r="GN9" i="20"/>
  <c r="HG8" i="16"/>
  <c r="HG9" i="16"/>
  <c r="HG8" i="14"/>
  <c r="HG9" i="14"/>
  <c r="EP8" i="8"/>
  <c r="EP9" i="8"/>
  <c r="HG8" i="11"/>
  <c r="HG9" i="11"/>
  <c r="HF8" i="9"/>
  <c r="HF9" i="9"/>
  <c r="HG8" i="2"/>
  <c r="HG9" i="2"/>
  <c r="GI8" i="10"/>
  <c r="GI9" i="10"/>
  <c r="HG8" i="4"/>
  <c r="HG9" i="4"/>
  <c r="GX8" i="3"/>
  <c r="GX9" i="3"/>
  <c r="HG8" i="6"/>
  <c r="HG9" i="6"/>
  <c r="HG8" i="7"/>
  <c r="HG9" i="7"/>
  <c r="HG8" i="15"/>
  <c r="HG9" i="15"/>
  <c r="HG8" i="13"/>
  <c r="HG9" i="13"/>
  <c r="GJ8" i="18"/>
  <c r="GJ9" i="18"/>
  <c r="HG8" i="12"/>
  <c r="HG9" i="12"/>
  <c r="HG8" i="5"/>
  <c r="HG9" i="5"/>
  <c r="CW8" i="23"/>
  <c r="CW9" i="23"/>
  <c r="CW8" i="22"/>
  <c r="CW9" i="22"/>
  <c r="GS8" i="19"/>
  <c r="GS9" i="19"/>
  <c r="FW8" i="21"/>
  <c r="FW9" i="21"/>
  <c r="GM8" i="20"/>
  <c r="GM9" i="20"/>
  <c r="HF8" i="16"/>
  <c r="HF9" i="16"/>
  <c r="HF8" i="14"/>
  <c r="HF9" i="14"/>
  <c r="EO8" i="8"/>
  <c r="EO9" i="8"/>
  <c r="HF8" i="11"/>
  <c r="HF9" i="11"/>
  <c r="HE8" i="9"/>
  <c r="HE9" i="9"/>
  <c r="HF8" i="2"/>
  <c r="HF9" i="2"/>
  <c r="GH8" i="10"/>
  <c r="GH9" i="10"/>
  <c r="HF8" i="4"/>
  <c r="HF9" i="4"/>
  <c r="GW8" i="3"/>
  <c r="GW9" i="3"/>
  <c r="HF8" i="6"/>
  <c r="HF9" i="6"/>
  <c r="HF8" i="7"/>
  <c r="HF9" i="7"/>
  <c r="HF8" i="15"/>
  <c r="HF9" i="15"/>
  <c r="HF8" i="13"/>
  <c r="HF9" i="13"/>
  <c r="GI8" i="18"/>
  <c r="GI9" i="18"/>
  <c r="HF8" i="12"/>
  <c r="HF9" i="12"/>
  <c r="HF8" i="5"/>
  <c r="HF9" i="5"/>
  <c r="CV8" i="23"/>
  <c r="CV9" i="23"/>
  <c r="CV8" i="22"/>
  <c r="CV9" i="22"/>
  <c r="GR8" i="19"/>
  <c r="GR9" i="19"/>
  <c r="FV8" i="21"/>
  <c r="FV9" i="21"/>
  <c r="GL8" i="20"/>
  <c r="GL9" i="20"/>
  <c r="HE8" i="16"/>
  <c r="HE9" i="16"/>
  <c r="HE8" i="14"/>
  <c r="HE9" i="14"/>
  <c r="EN8" i="8"/>
  <c r="EN9" i="8"/>
  <c r="HE8" i="11"/>
  <c r="HE9" i="11"/>
  <c r="HD8" i="9"/>
  <c r="HD9" i="9"/>
  <c r="HE8" i="2"/>
  <c r="HE9" i="2"/>
  <c r="GG8" i="10"/>
  <c r="GG9" i="10"/>
  <c r="HE8" i="4"/>
  <c r="HE9" i="4"/>
  <c r="GV8" i="3"/>
  <c r="GV9" i="3"/>
  <c r="HE8" i="6"/>
  <c r="HE9" i="6"/>
  <c r="HE8" i="7"/>
  <c r="HE9" i="7"/>
  <c r="HE8" i="15"/>
  <c r="HE9" i="15"/>
  <c r="HE8" i="13"/>
  <c r="HE9" i="13"/>
  <c r="GH8" i="18"/>
  <c r="GH9" i="18"/>
  <c r="HE8" i="12"/>
  <c r="HE9" i="12"/>
  <c r="HE8" i="5"/>
  <c r="HE9" i="5"/>
  <c r="CU8" i="23"/>
  <c r="CU9" i="23"/>
  <c r="CU8" i="22"/>
  <c r="CU9" i="22"/>
  <c r="GQ8" i="19"/>
  <c r="GQ9" i="19"/>
  <c r="FU8" i="21"/>
  <c r="FU9" i="21"/>
  <c r="GK8" i="20"/>
  <c r="GK9" i="20"/>
  <c r="HD8" i="16"/>
  <c r="HD9" i="16"/>
  <c r="HD8" i="14"/>
  <c r="HD9" i="14"/>
  <c r="EM8" i="8"/>
  <c r="EM9" i="8"/>
  <c r="HD8" i="11"/>
  <c r="HD9" i="11"/>
  <c r="HC8" i="9"/>
  <c r="HC9" i="9"/>
  <c r="HD8" i="2"/>
  <c r="HD9" i="2"/>
  <c r="GF8" i="10"/>
  <c r="GF9" i="10"/>
  <c r="HD8" i="4"/>
  <c r="HD9" i="4"/>
  <c r="GU8" i="3"/>
  <c r="GU9" i="3"/>
  <c r="HD8" i="6"/>
  <c r="HD9" i="6"/>
  <c r="HD8" i="7"/>
  <c r="HD9" i="7"/>
  <c r="HD8" i="15"/>
  <c r="HD9" i="15"/>
  <c r="HD8" i="13"/>
  <c r="HD9" i="13"/>
  <c r="GG8" i="18"/>
  <c r="GG9" i="18"/>
  <c r="HD8" i="12"/>
  <c r="HD9" i="12"/>
  <c r="HD8" i="5"/>
  <c r="HD9" i="5"/>
  <c r="CT8" i="23"/>
  <c r="CT9" i="23"/>
  <c r="CT8" i="22"/>
  <c r="CT9" i="22"/>
  <c r="GP8" i="19"/>
  <c r="GP9" i="19"/>
  <c r="FT8" i="21"/>
  <c r="FT9" i="21"/>
  <c r="GJ8" i="20"/>
  <c r="GJ9" i="20"/>
  <c r="HC8" i="16"/>
  <c r="HC9" i="16"/>
  <c r="HC8" i="14"/>
  <c r="HC9" i="14"/>
  <c r="EL8" i="8"/>
  <c r="EL9" i="8"/>
  <c r="HC8" i="11"/>
  <c r="HC9" i="11"/>
  <c r="HB8" i="9"/>
  <c r="HB9" i="9"/>
  <c r="HC8" i="2"/>
  <c r="HC9" i="2"/>
  <c r="GE8" i="10"/>
  <c r="GE9" i="10"/>
  <c r="HC8" i="4"/>
  <c r="HC9" i="4"/>
  <c r="GT8" i="3"/>
  <c r="GT9" i="3"/>
  <c r="HC8" i="6"/>
  <c r="HC9" i="6"/>
  <c r="HC8" i="7"/>
  <c r="HC9" i="7"/>
  <c r="HC8" i="15"/>
  <c r="HC9" i="15"/>
  <c r="HC8" i="13"/>
  <c r="HC9" i="13"/>
  <c r="GF8" i="18"/>
  <c r="GF9" i="18"/>
  <c r="HC8" i="12"/>
  <c r="HC9" i="12"/>
  <c r="HC8" i="5"/>
  <c r="HC9" i="5"/>
  <c r="CS8" i="23"/>
  <c r="CS9" i="23"/>
  <c r="CS8" i="22"/>
  <c r="CS9" i="22"/>
  <c r="GO8" i="19"/>
  <c r="GO9" i="19"/>
  <c r="FS8" i="21"/>
  <c r="FS9" i="21"/>
  <c r="GI8" i="20"/>
  <c r="GI9" i="20"/>
  <c r="HB8" i="16"/>
  <c r="HB9" i="16"/>
  <c r="HB8" i="14"/>
  <c r="HB9" i="14"/>
  <c r="EK8" i="8"/>
  <c r="EK9" i="8"/>
  <c r="HB8" i="11"/>
  <c r="HB9" i="11"/>
  <c r="HA8" i="9"/>
  <c r="HA9" i="9"/>
  <c r="HB8" i="2"/>
  <c r="HB9" i="2"/>
  <c r="GD8" i="10"/>
  <c r="GD9" i="10"/>
  <c r="HB8" i="4"/>
  <c r="HB9" i="4"/>
  <c r="GS8" i="3"/>
  <c r="GS9" i="3"/>
  <c r="HB8" i="6"/>
  <c r="HB9" i="6"/>
  <c r="HB8" i="7"/>
  <c r="HB9" i="7"/>
  <c r="HB8" i="15"/>
  <c r="HB9" i="15"/>
  <c r="HB8" i="13"/>
  <c r="HB9" i="13"/>
  <c r="GE8" i="18"/>
  <c r="GE9" i="18"/>
  <c r="HB8" i="12"/>
  <c r="HB9" i="12"/>
  <c r="HB8" i="5"/>
  <c r="HB9" i="5"/>
  <c r="CR8" i="23"/>
  <c r="CR9" i="23"/>
  <c r="CR8" i="22"/>
  <c r="CR9" i="22"/>
  <c r="GN8" i="19"/>
  <c r="GN9" i="19"/>
  <c r="FR8" i="21"/>
  <c r="FR9" i="21"/>
  <c r="GH8" i="20"/>
  <c r="GH9" i="20"/>
  <c r="HA8" i="16"/>
  <c r="HA9" i="16"/>
  <c r="HA8" i="14"/>
  <c r="HA9" i="14"/>
  <c r="EJ8" i="8"/>
  <c r="EJ9" i="8"/>
  <c r="HA8" i="11"/>
  <c r="HA9" i="11"/>
  <c r="GZ8" i="9"/>
  <c r="GZ9" i="9"/>
  <c r="HA8" i="2"/>
  <c r="HA9" i="2"/>
  <c r="GC8" i="10"/>
  <c r="GC9" i="10"/>
  <c r="HA8" i="4"/>
  <c r="HA9" i="4"/>
  <c r="GR8" i="3"/>
  <c r="GR9" i="3"/>
  <c r="HA8" i="6"/>
  <c r="HA9" i="6"/>
  <c r="HA8" i="7"/>
  <c r="HA9" i="7"/>
  <c r="HA8" i="15"/>
  <c r="HA9" i="15"/>
  <c r="EU8" i="1"/>
  <c r="EU9" i="1"/>
  <c r="HA8" i="13"/>
  <c r="HA9" i="13"/>
  <c r="GD8" i="18"/>
  <c r="GD9" i="18"/>
  <c r="HA8" i="12"/>
  <c r="HA9" i="12"/>
  <c r="HA8" i="5"/>
  <c r="HA9" i="5"/>
  <c r="CQ8" i="23"/>
  <c r="CQ9" i="23"/>
  <c r="CQ8" i="22"/>
  <c r="CQ9" i="22"/>
  <c r="GM8" i="19"/>
  <c r="GM9" i="19"/>
  <c r="FQ8" i="21"/>
  <c r="FQ9" i="21"/>
  <c r="GG8" i="20"/>
  <c r="GG9" i="20"/>
  <c r="GZ8" i="16"/>
  <c r="GZ9" i="16"/>
  <c r="GZ8" i="14"/>
  <c r="GZ9" i="14"/>
  <c r="EI8" i="8"/>
  <c r="EI9" i="8"/>
  <c r="GZ8" i="11"/>
  <c r="GZ9" i="11"/>
  <c r="GY8" i="9"/>
  <c r="GY9" i="9"/>
  <c r="GZ8" i="2"/>
  <c r="GZ9" i="2"/>
  <c r="GB8" i="10"/>
  <c r="GB9" i="10"/>
  <c r="GZ8" i="4"/>
  <c r="GZ9" i="4"/>
  <c r="GQ8" i="3"/>
  <c r="GQ9" i="3"/>
  <c r="GZ8" i="6"/>
  <c r="GZ9" i="6"/>
  <c r="GZ8" i="7"/>
  <c r="GZ9" i="7"/>
  <c r="GZ8" i="15"/>
  <c r="GZ9" i="15"/>
  <c r="ET8" i="1"/>
  <c r="ET9" i="1"/>
  <c r="GZ8" i="13"/>
  <c r="GZ9" i="13"/>
  <c r="GC8" i="18"/>
  <c r="GC9" i="18"/>
  <c r="GZ8" i="12"/>
  <c r="GZ9" i="12"/>
  <c r="GZ8" i="5"/>
  <c r="GZ9" i="5"/>
  <c r="CP8" i="23"/>
  <c r="CP9" i="23"/>
  <c r="CP8" i="22"/>
  <c r="CP9" i="22"/>
  <c r="GL8" i="19"/>
  <c r="GL9" i="19"/>
  <c r="FP8" i="21"/>
  <c r="FP9" i="21"/>
  <c r="GF8" i="20"/>
  <c r="GF9" i="20"/>
  <c r="GY8" i="16"/>
  <c r="GY9" i="16"/>
  <c r="GY8" i="14"/>
  <c r="GY9" i="14"/>
  <c r="EH8" i="8"/>
  <c r="EH9" i="8"/>
  <c r="GY8" i="11"/>
  <c r="GY9" i="11"/>
  <c r="GX8" i="9"/>
  <c r="GX9" i="9"/>
  <c r="GY8" i="2"/>
  <c r="GY9" i="2"/>
  <c r="GA8" i="10"/>
  <c r="GA9" i="10"/>
  <c r="GY8" i="4"/>
  <c r="GY9" i="4"/>
  <c r="GP8" i="3"/>
  <c r="GP9" i="3"/>
  <c r="GY8" i="6"/>
  <c r="GY9" i="6"/>
  <c r="GY8" i="7"/>
  <c r="GY9" i="7"/>
  <c r="GY8" i="15"/>
  <c r="GY9" i="15"/>
  <c r="ES8" i="1"/>
  <c r="ES9" i="1"/>
  <c r="GY8" i="13"/>
  <c r="GY9" i="13"/>
  <c r="GB8" i="18"/>
  <c r="GB9" i="18"/>
  <c r="GY8" i="12"/>
  <c r="GY9" i="12"/>
  <c r="GY8" i="5"/>
  <c r="GY9" i="5"/>
  <c r="CO8" i="23"/>
  <c r="CO9" i="23"/>
  <c r="CO8" i="22"/>
  <c r="CO9" i="22"/>
  <c r="GK8" i="19"/>
  <c r="GK9" i="19"/>
  <c r="FO8" i="21"/>
  <c r="FO9" i="21"/>
  <c r="GE8" i="20"/>
  <c r="GE9" i="20"/>
  <c r="GX8" i="16"/>
  <c r="GX9" i="16"/>
  <c r="GX8" i="14"/>
  <c r="GX9" i="14"/>
  <c r="EG8" i="8"/>
  <c r="EG9" i="8"/>
  <c r="GX8" i="11"/>
  <c r="GX9" i="11"/>
  <c r="GW8" i="9"/>
  <c r="GW9" i="9"/>
  <c r="GX8" i="2"/>
  <c r="GX9" i="2"/>
  <c r="FZ8" i="10"/>
  <c r="FZ9" i="10"/>
  <c r="GX8" i="4"/>
  <c r="GX9" i="4"/>
  <c r="GO8" i="3"/>
  <c r="GO9" i="3"/>
  <c r="GX8" i="6"/>
  <c r="GX9" i="6"/>
  <c r="GX8" i="7"/>
  <c r="GX9" i="7"/>
  <c r="GX8" i="15"/>
  <c r="GX9" i="15"/>
  <c r="ER8" i="1"/>
  <c r="ER9" i="1"/>
  <c r="GX8" i="13"/>
  <c r="GX9" i="13"/>
  <c r="GA8" i="18"/>
  <c r="GA9" i="18"/>
  <c r="GX8" i="12"/>
  <c r="GX9" i="12"/>
  <c r="GX8" i="5"/>
  <c r="GX9" i="5"/>
  <c r="CN8" i="23"/>
  <c r="CN9" i="23"/>
  <c r="CN8" i="22"/>
  <c r="CN9" i="22"/>
  <c r="GJ8" i="19"/>
  <c r="GJ9" i="19"/>
  <c r="FN8" i="21"/>
  <c r="FN9" i="21"/>
  <c r="GW8" i="15"/>
  <c r="GW9" i="15"/>
  <c r="GD8" i="20"/>
  <c r="GD9" i="20"/>
  <c r="GW8" i="16"/>
  <c r="GW9" i="16"/>
  <c r="GW8" i="14"/>
  <c r="GW9" i="14"/>
  <c r="EF8" i="8"/>
  <c r="EF9" i="8"/>
  <c r="GW8" i="11"/>
  <c r="GW9" i="11"/>
  <c r="GV8" i="9"/>
  <c r="GV9" i="9"/>
  <c r="GW8" i="2"/>
  <c r="GW9" i="2"/>
  <c r="FY8" i="10"/>
  <c r="FY9" i="10"/>
  <c r="GW8" i="4"/>
  <c r="GW9" i="4"/>
  <c r="GN8" i="3"/>
  <c r="GN9" i="3"/>
  <c r="GW8" i="6"/>
  <c r="GW9" i="6"/>
  <c r="GW8" i="7"/>
  <c r="GW9" i="7"/>
  <c r="EQ8" i="1"/>
  <c r="EQ9" i="1"/>
  <c r="GW8" i="13"/>
  <c r="GW9" i="13"/>
  <c r="FZ8" i="18"/>
  <c r="FZ9" i="18"/>
  <c r="GW8" i="12"/>
  <c r="GW9" i="12"/>
  <c r="GW8" i="5"/>
  <c r="GW9" i="5"/>
  <c r="CM8" i="23"/>
  <c r="CM9" i="23"/>
  <c r="CM8" i="22"/>
  <c r="CM9" i="22"/>
  <c r="GI8" i="19"/>
  <c r="GI9" i="19"/>
  <c r="FM8" i="21"/>
  <c r="FM9" i="21"/>
  <c r="GC8" i="20"/>
  <c r="GC9" i="20"/>
  <c r="GV8" i="16"/>
  <c r="GV9" i="16"/>
  <c r="GV8" i="14"/>
  <c r="GV9" i="14"/>
  <c r="EE8" i="8"/>
  <c r="EE9" i="8"/>
  <c r="GV8" i="11"/>
  <c r="GV9" i="11"/>
  <c r="GU8" i="9"/>
  <c r="GU9" i="9"/>
  <c r="GV8" i="2"/>
  <c r="GV9" i="2"/>
  <c r="FX8" i="10"/>
  <c r="FX9" i="10"/>
  <c r="GV8" i="4"/>
  <c r="GV9" i="4"/>
  <c r="GM8" i="3"/>
  <c r="GM9" i="3"/>
  <c r="GV8" i="6"/>
  <c r="GV9" i="6"/>
  <c r="GV8" i="7"/>
  <c r="GV9" i="7"/>
  <c r="GV8" i="15"/>
  <c r="GV9" i="15"/>
  <c r="EP8" i="1"/>
  <c r="EP9" i="1"/>
  <c r="GV8" i="13"/>
  <c r="GV9" i="13"/>
  <c r="FY8" i="18"/>
  <c r="FY9" i="18"/>
  <c r="GV8" i="12"/>
  <c r="GV9" i="12"/>
  <c r="GV8" i="5"/>
  <c r="GV9" i="5"/>
  <c r="CL8" i="23"/>
  <c r="CL9" i="23"/>
  <c r="CL8" i="22"/>
  <c r="CL9" i="22"/>
  <c r="GH8" i="19"/>
  <c r="GH9" i="19"/>
  <c r="FL8" i="21"/>
  <c r="FL9" i="21"/>
  <c r="GB8" i="20"/>
  <c r="GB9" i="20"/>
  <c r="GU8" i="16"/>
  <c r="GU9" i="16"/>
  <c r="GU8" i="14"/>
  <c r="GU9" i="14"/>
  <c r="ED8" i="8"/>
  <c r="ED9" i="8"/>
  <c r="GU8" i="11"/>
  <c r="GU9" i="11"/>
  <c r="GT8" i="9"/>
  <c r="GT9" i="9"/>
  <c r="GU8" i="2"/>
  <c r="GU9" i="2"/>
  <c r="FW8" i="10"/>
  <c r="FW9" i="10"/>
  <c r="GU8" i="4"/>
  <c r="GU9" i="4"/>
  <c r="GL8" i="3"/>
  <c r="GL9" i="3"/>
  <c r="GU8" i="6"/>
  <c r="GU9" i="6"/>
  <c r="GU8" i="7"/>
  <c r="GU9" i="7"/>
  <c r="GU8" i="15"/>
  <c r="GU9" i="15"/>
  <c r="EO8" i="1"/>
  <c r="EO9" i="1"/>
  <c r="GU8" i="13"/>
  <c r="GU9" i="13"/>
  <c r="FX8" i="18"/>
  <c r="FX9" i="18"/>
  <c r="GU8" i="12"/>
  <c r="GU9" i="12"/>
  <c r="GU8" i="5"/>
  <c r="GU9" i="5"/>
  <c r="CK8" i="23"/>
  <c r="CK9" i="23"/>
  <c r="CK8" i="22"/>
  <c r="CK9" i="22"/>
  <c r="GG8" i="19"/>
  <c r="GG9" i="19"/>
  <c r="FK8" i="21"/>
  <c r="FK9" i="21"/>
  <c r="GA8" i="20"/>
  <c r="GA9" i="20"/>
  <c r="GT8" i="16"/>
  <c r="GT9" i="16"/>
  <c r="GT8" i="14"/>
  <c r="GT9" i="14"/>
  <c r="EC8" i="8"/>
  <c r="EC9" i="8"/>
  <c r="GT8" i="11"/>
  <c r="GT9" i="11"/>
  <c r="GS8" i="9"/>
  <c r="GS9" i="9"/>
  <c r="GT8" i="2"/>
  <c r="GT9" i="2"/>
  <c r="FV8" i="10"/>
  <c r="FV9" i="10"/>
  <c r="GT8" i="4"/>
  <c r="GT9" i="4"/>
  <c r="GK8" i="3"/>
  <c r="GK9" i="3"/>
  <c r="GT8" i="6"/>
  <c r="GT9" i="6"/>
  <c r="GT8" i="7"/>
  <c r="GT9" i="7"/>
  <c r="GT8" i="15"/>
  <c r="GT9" i="15"/>
  <c r="EN8" i="1"/>
  <c r="EN9" i="1"/>
  <c r="GT8" i="13"/>
  <c r="GT9" i="13"/>
  <c r="FW8" i="18"/>
  <c r="FW9" i="18"/>
  <c r="GT8" i="12"/>
  <c r="GT9" i="12"/>
  <c r="GT8" i="5"/>
  <c r="GT9" i="5"/>
  <c r="CJ8" i="23"/>
  <c r="CJ9" i="23"/>
  <c r="CJ8" i="22"/>
  <c r="CJ9" i="22"/>
  <c r="GF8" i="19"/>
  <c r="GF9" i="19"/>
  <c r="FJ8" i="21"/>
  <c r="FJ9" i="21"/>
  <c r="FZ8" i="20"/>
  <c r="FZ9" i="20"/>
  <c r="GS8" i="16"/>
  <c r="GS9" i="16"/>
  <c r="GS8" i="14"/>
  <c r="GS9" i="14"/>
  <c r="EB8" i="8"/>
  <c r="EB9" i="8"/>
  <c r="GS8" i="11"/>
  <c r="GS9" i="11"/>
  <c r="GR8" i="9"/>
  <c r="GR9" i="9"/>
  <c r="GS8" i="2"/>
  <c r="GS9" i="2"/>
  <c r="FU8" i="10"/>
  <c r="FU9" i="10"/>
  <c r="GS8" i="4"/>
  <c r="GS9" i="4"/>
  <c r="GJ8" i="3"/>
  <c r="GJ9" i="3"/>
  <c r="GS8" i="6"/>
  <c r="GS9" i="6"/>
  <c r="GS8" i="7"/>
  <c r="GS9" i="7"/>
  <c r="GS8" i="15"/>
  <c r="GS9" i="15"/>
  <c r="EM8" i="1"/>
  <c r="EM9" i="1"/>
  <c r="GS8" i="13"/>
  <c r="GS9" i="13"/>
  <c r="FV8" i="18"/>
  <c r="FV9" i="18"/>
  <c r="GS8" i="12"/>
  <c r="GS9" i="12"/>
  <c r="GS8" i="5"/>
  <c r="GS9" i="5"/>
  <c r="CI8" i="23"/>
  <c r="CI9" i="23"/>
  <c r="CI8" i="22"/>
  <c r="CI9" i="22"/>
  <c r="GE8" i="19"/>
  <c r="GE9" i="19"/>
  <c r="FI8" i="21"/>
  <c r="FI9" i="21"/>
  <c r="FY8" i="20"/>
  <c r="FY9" i="20"/>
  <c r="GR8" i="16"/>
  <c r="GR9" i="16"/>
  <c r="GR8" i="14"/>
  <c r="GR9" i="14"/>
  <c r="EA8" i="8"/>
  <c r="EA9" i="8"/>
  <c r="GR8" i="11"/>
  <c r="GR9" i="11"/>
  <c r="GQ8" i="9"/>
  <c r="GQ9" i="9"/>
  <c r="GR8" i="2"/>
  <c r="GR9" i="2"/>
  <c r="FT8" i="10"/>
  <c r="FT9" i="10"/>
  <c r="GR8" i="4"/>
  <c r="GR9" i="4"/>
  <c r="GI8" i="3"/>
  <c r="GI9" i="3"/>
  <c r="GR8" i="6"/>
  <c r="GR9" i="6"/>
  <c r="GR8" i="7"/>
  <c r="GR9" i="7"/>
  <c r="GR8" i="15"/>
  <c r="GR9" i="15"/>
  <c r="EL8" i="1"/>
  <c r="EL9" i="1"/>
  <c r="GR8" i="13"/>
  <c r="GR9" i="13"/>
  <c r="FU8" i="18"/>
  <c r="FU9" i="18"/>
  <c r="GR8" i="12"/>
  <c r="GR9" i="12"/>
  <c r="GR8" i="5"/>
  <c r="GR9" i="5"/>
  <c r="CH8" i="23"/>
  <c r="CH9" i="23"/>
  <c r="CH8" i="22"/>
  <c r="CH9" i="22"/>
  <c r="GD8" i="19"/>
  <c r="GD9" i="19"/>
  <c r="FH8" i="21"/>
  <c r="FH9" i="21"/>
  <c r="FW8" i="20"/>
  <c r="FX8" i="20"/>
  <c r="FW9" i="20"/>
  <c r="FX9" i="20"/>
  <c r="GP8" i="16"/>
  <c r="GQ8" i="16"/>
  <c r="GP9" i="16"/>
  <c r="GQ9" i="16"/>
  <c r="GP8" i="14"/>
  <c r="GQ8" i="14"/>
  <c r="GP9" i="14"/>
  <c r="GQ9" i="14"/>
  <c r="DY8" i="8"/>
  <c r="DZ8" i="8"/>
  <c r="DY9" i="8"/>
  <c r="DZ9" i="8"/>
  <c r="GQ8" i="11"/>
  <c r="GQ9" i="11"/>
  <c r="GP8" i="11"/>
  <c r="GP9" i="11"/>
  <c r="GO8" i="9"/>
  <c r="GP8" i="9"/>
  <c r="GO9" i="9"/>
  <c r="GP9" i="9"/>
  <c r="GP8" i="2"/>
  <c r="GQ8" i="2"/>
  <c r="GP9" i="2"/>
  <c r="GQ9" i="2"/>
  <c r="FR8" i="10"/>
  <c r="FS8" i="10"/>
  <c r="FR9" i="10"/>
  <c r="FS9" i="10"/>
  <c r="GP8" i="4"/>
  <c r="GQ8" i="4"/>
  <c r="GP9" i="4"/>
  <c r="GQ9" i="4"/>
  <c r="GG8" i="3"/>
  <c r="GH8" i="3"/>
  <c r="GG9" i="3"/>
  <c r="GH9" i="3"/>
  <c r="GP8" i="6"/>
  <c r="GQ8" i="6"/>
  <c r="GP9" i="6"/>
  <c r="GQ9" i="6"/>
  <c r="GP8" i="7"/>
  <c r="GQ8" i="7"/>
  <c r="GP9" i="7"/>
  <c r="GQ9" i="7"/>
  <c r="GP8" i="15"/>
  <c r="GQ8" i="15"/>
  <c r="GP9" i="15"/>
  <c r="GQ9" i="15"/>
  <c r="EJ8" i="1"/>
  <c r="EK8" i="1"/>
  <c r="EJ9" i="1"/>
  <c r="EK9" i="1"/>
  <c r="GP8" i="13"/>
  <c r="GQ8" i="13"/>
  <c r="GP9" i="13"/>
  <c r="GQ9" i="13"/>
  <c r="FS8" i="18"/>
  <c r="FT8" i="18"/>
  <c r="FS9" i="18"/>
  <c r="FT9" i="18"/>
  <c r="GP8" i="12"/>
  <c r="GQ8" i="12"/>
  <c r="GP9" i="12"/>
  <c r="GQ9" i="12"/>
  <c r="GP8" i="5"/>
  <c r="GQ8" i="5"/>
  <c r="GP9" i="5"/>
  <c r="GQ9" i="5"/>
  <c r="CF8" i="23"/>
  <c r="CG8" i="23"/>
  <c r="CF9" i="23"/>
  <c r="CG9" i="23"/>
  <c r="CF8" i="22"/>
  <c r="CG8" i="22"/>
  <c r="CF9" i="22"/>
  <c r="CG9" i="22"/>
  <c r="GB8" i="19"/>
  <c r="GC8" i="19"/>
  <c r="GB9" i="19"/>
  <c r="GC9" i="19"/>
  <c r="FF8" i="21"/>
  <c r="FG8" i="21"/>
  <c r="FF9" i="21"/>
  <c r="FG9" i="21"/>
  <c r="FS8" i="20"/>
  <c r="FT8" i="20"/>
  <c r="FU8" i="20"/>
  <c r="FV8" i="20"/>
  <c r="FS9" i="20"/>
  <c r="FT9" i="20"/>
  <c r="FU9" i="20"/>
  <c r="FV9" i="20"/>
  <c r="GL8" i="16"/>
  <c r="GM8" i="16"/>
  <c r="GN8" i="16"/>
  <c r="GO8" i="16"/>
  <c r="GL9" i="16"/>
  <c r="GM9" i="16"/>
  <c r="GN9" i="16"/>
  <c r="GO9" i="16"/>
  <c r="GL8" i="14"/>
  <c r="GM8" i="14"/>
  <c r="GN8" i="14"/>
  <c r="GO8" i="14"/>
  <c r="GL9" i="14"/>
  <c r="GM9" i="14"/>
  <c r="GN9" i="14"/>
  <c r="GO9" i="14"/>
  <c r="DU8" i="8"/>
  <c r="DV8" i="8"/>
  <c r="DW8" i="8"/>
  <c r="DX8" i="8"/>
  <c r="DU9" i="8"/>
  <c r="DV9" i="8"/>
  <c r="DW9" i="8"/>
  <c r="DX9" i="8"/>
  <c r="GL8" i="11"/>
  <c r="GM8" i="11"/>
  <c r="GN8" i="11"/>
  <c r="GO8" i="11"/>
  <c r="GL9" i="11"/>
  <c r="GM9" i="11"/>
  <c r="GN9" i="11"/>
  <c r="GO9" i="11"/>
  <c r="GK8" i="9"/>
  <c r="GL8" i="9"/>
  <c r="GM8" i="9"/>
  <c r="GN8" i="9"/>
  <c r="GK9" i="9"/>
  <c r="GL9" i="9"/>
  <c r="GM9" i="9"/>
  <c r="GN9" i="9"/>
  <c r="GL8" i="2"/>
  <c r="GM8" i="2"/>
  <c r="GN8" i="2"/>
  <c r="GO8" i="2"/>
  <c r="GL9" i="2"/>
  <c r="GM9" i="2"/>
  <c r="GN9" i="2"/>
  <c r="GO9" i="2"/>
  <c r="FN8" i="10"/>
  <c r="FO8" i="10"/>
  <c r="FP8" i="10"/>
  <c r="FQ8" i="10"/>
  <c r="FN9" i="10"/>
  <c r="FO9" i="10"/>
  <c r="FP9" i="10"/>
  <c r="FQ9" i="10"/>
  <c r="GL8" i="4"/>
  <c r="GM8" i="4"/>
  <c r="GN8" i="4"/>
  <c r="GO8" i="4"/>
  <c r="GL9" i="4"/>
  <c r="GM9" i="4"/>
  <c r="GN9" i="4"/>
  <c r="GO9" i="4"/>
  <c r="GC8" i="3"/>
  <c r="GD8" i="3"/>
  <c r="GE8" i="3"/>
  <c r="GF8" i="3"/>
  <c r="GC9" i="3"/>
  <c r="GD9" i="3"/>
  <c r="GE9" i="3"/>
  <c r="GF9" i="3"/>
  <c r="GL8" i="6"/>
  <c r="GM8" i="6"/>
  <c r="GN8" i="6"/>
  <c r="GO8" i="6"/>
  <c r="GL9" i="6"/>
  <c r="GM9" i="6"/>
  <c r="GN9" i="6"/>
  <c r="GO9" i="6"/>
  <c r="GL8" i="7"/>
  <c r="GM8" i="7"/>
  <c r="GN8" i="7"/>
  <c r="GO8" i="7"/>
  <c r="GL9" i="7"/>
  <c r="GM9" i="7"/>
  <c r="GN9" i="7"/>
  <c r="GO9" i="7"/>
  <c r="GL8" i="15"/>
  <c r="GM8" i="15"/>
  <c r="GN8" i="15"/>
  <c r="GO8" i="15"/>
  <c r="GL9" i="15"/>
  <c r="GM9" i="15"/>
  <c r="GN9" i="15"/>
  <c r="GO9" i="15"/>
  <c r="EF8" i="1"/>
  <c r="EG8" i="1"/>
  <c r="EH8" i="1"/>
  <c r="EI8" i="1"/>
  <c r="EF9" i="1"/>
  <c r="EG9" i="1"/>
  <c r="EH9" i="1"/>
  <c r="EI9" i="1"/>
  <c r="GL8" i="13"/>
  <c r="GM8" i="13"/>
  <c r="GN8" i="13"/>
  <c r="GO8" i="13"/>
  <c r="GL9" i="13"/>
  <c r="GM9" i="13"/>
  <c r="GN9" i="13"/>
  <c r="GO9" i="13"/>
  <c r="FO8" i="18"/>
  <c r="FP8" i="18"/>
  <c r="FQ8" i="18"/>
  <c r="FR8" i="18"/>
  <c r="FO9" i="18"/>
  <c r="FP9" i="18"/>
  <c r="FQ9" i="18"/>
  <c r="FR9" i="18"/>
  <c r="GL8" i="12"/>
  <c r="GM8" i="12"/>
  <c r="GN8" i="12"/>
  <c r="GO8" i="12"/>
  <c r="GL9" i="12"/>
  <c r="GM9" i="12"/>
  <c r="GN9" i="12"/>
  <c r="GO9" i="12"/>
  <c r="GL8" i="5"/>
  <c r="GM8" i="5"/>
  <c r="GN8" i="5"/>
  <c r="GO8" i="5"/>
  <c r="GL9" i="5"/>
  <c r="GM9" i="5"/>
  <c r="GN9" i="5"/>
  <c r="GO9" i="5"/>
  <c r="CB8" i="23"/>
  <c r="CC8" i="23"/>
  <c r="CD8" i="23"/>
  <c r="CE8" i="23"/>
  <c r="CB9" i="23"/>
  <c r="CC9" i="23"/>
  <c r="CD9" i="23"/>
  <c r="CE9" i="23"/>
  <c r="CB8" i="22"/>
  <c r="CC8" i="22"/>
  <c r="CD8" i="22"/>
  <c r="CE8" i="22"/>
  <c r="CB9" i="22"/>
  <c r="CC9" i="22"/>
  <c r="CD9" i="22"/>
  <c r="CE9" i="22"/>
  <c r="FX8" i="19"/>
  <c r="FY8" i="19"/>
  <c r="FZ8" i="19"/>
  <c r="GA8" i="19"/>
  <c r="FX9" i="19"/>
  <c r="FY9" i="19"/>
  <c r="FZ9" i="19"/>
  <c r="GA9" i="19"/>
  <c r="FB8" i="21"/>
  <c r="FC8" i="21"/>
  <c r="FD8" i="21"/>
  <c r="FE8" i="21"/>
  <c r="FB9" i="21"/>
  <c r="FC9" i="21"/>
  <c r="FD9" i="21"/>
  <c r="FE9" i="21"/>
  <c r="FR8" i="20"/>
  <c r="FR9" i="20"/>
  <c r="GK8" i="16"/>
  <c r="GK9" i="16"/>
  <c r="GK8" i="14"/>
  <c r="GK9" i="14"/>
  <c r="DT8" i="8"/>
  <c r="DT9" i="8"/>
  <c r="GK8" i="11"/>
  <c r="GK9" i="11"/>
  <c r="GJ8" i="9"/>
  <c r="GJ9" i="9"/>
  <c r="GK8" i="2"/>
  <c r="GK9" i="2"/>
  <c r="FM8" i="10"/>
  <c r="FM9" i="10"/>
  <c r="GK8" i="4"/>
  <c r="GK9" i="4"/>
  <c r="GB8" i="3"/>
  <c r="GB9" i="3"/>
  <c r="GK8" i="6"/>
  <c r="GK9" i="6"/>
  <c r="GK8" i="7"/>
  <c r="GK9" i="7"/>
  <c r="GK8" i="15"/>
  <c r="GK9" i="15"/>
  <c r="EE8" i="1"/>
  <c r="EE9" i="1"/>
  <c r="GK8" i="13"/>
  <c r="GK9" i="13"/>
  <c r="FN8" i="18"/>
  <c r="FN9" i="18"/>
  <c r="GK8" i="12"/>
  <c r="GK9" i="12"/>
  <c r="GK8" i="5"/>
  <c r="GK9" i="5"/>
  <c r="CA8" i="23"/>
  <c r="CA9" i="23"/>
  <c r="CA8" i="22"/>
  <c r="CA9" i="22"/>
  <c r="FW8" i="19"/>
  <c r="FW9" i="19"/>
  <c r="FA8" i="21"/>
  <c r="FA9" i="21"/>
  <c r="FQ8" i="20"/>
  <c r="FQ9" i="20"/>
  <c r="GJ8" i="16"/>
  <c r="GJ9" i="16"/>
  <c r="GJ8" i="14"/>
  <c r="GJ9" i="14"/>
  <c r="GJ8" i="11"/>
  <c r="GJ9" i="11"/>
  <c r="GI8" i="9"/>
  <c r="GI9" i="9"/>
  <c r="GJ8" i="2"/>
  <c r="GJ9" i="2"/>
  <c r="FL8" i="10"/>
  <c r="FL9" i="10"/>
  <c r="GJ8" i="4"/>
  <c r="GJ9" i="4"/>
  <c r="GA8" i="3"/>
  <c r="GA9" i="3"/>
  <c r="GJ8" i="6"/>
  <c r="GJ9" i="6"/>
  <c r="GJ8" i="7"/>
  <c r="GJ9" i="7"/>
  <c r="GJ8" i="15"/>
  <c r="GJ9" i="15"/>
  <c r="ED8" i="1"/>
  <c r="ED9" i="1"/>
  <c r="GJ8" i="13"/>
  <c r="GJ9" i="13"/>
  <c r="FM8" i="18"/>
  <c r="FM9" i="18"/>
  <c r="GJ8" i="12"/>
  <c r="GJ9" i="12"/>
  <c r="GJ8" i="5"/>
  <c r="GJ9" i="5"/>
  <c r="BZ8" i="23"/>
  <c r="BZ9" i="23"/>
  <c r="BZ8" i="22"/>
  <c r="BZ9" i="22"/>
  <c r="FV8" i="19"/>
  <c r="FV9" i="19"/>
  <c r="EZ8" i="21"/>
  <c r="EZ9" i="21"/>
  <c r="FP8" i="20"/>
  <c r="FP9" i="20"/>
  <c r="GI8" i="16"/>
  <c r="GI9" i="16"/>
  <c r="GI8" i="14"/>
  <c r="GI9" i="14"/>
  <c r="GI8" i="11"/>
  <c r="GI9" i="11"/>
  <c r="GH8" i="9"/>
  <c r="GH9" i="9"/>
  <c r="GI8" i="2"/>
  <c r="GI9" i="2"/>
  <c r="FK8" i="10"/>
  <c r="FK9" i="10"/>
  <c r="GI8" i="4"/>
  <c r="GI9" i="4"/>
  <c r="FZ8" i="3"/>
  <c r="FZ9" i="3"/>
  <c r="GI8" i="6"/>
  <c r="GI9" i="6"/>
  <c r="GI8" i="7"/>
  <c r="GI9" i="7"/>
  <c r="GI8" i="15"/>
  <c r="GI9" i="15"/>
  <c r="EC8" i="1"/>
  <c r="EC9" i="1"/>
  <c r="GI8" i="13"/>
  <c r="GI9" i="13"/>
  <c r="FL8" i="18"/>
  <c r="FL9" i="18"/>
  <c r="GI8" i="12"/>
  <c r="GI9" i="12"/>
  <c r="GI8" i="5"/>
  <c r="GI9" i="5"/>
  <c r="BY8" i="23"/>
  <c r="BY9" i="23"/>
  <c r="BY8" i="22"/>
  <c r="BY9" i="22"/>
  <c r="FU8" i="19"/>
  <c r="FU9" i="19"/>
  <c r="EY8" i="21"/>
  <c r="EY9" i="21"/>
  <c r="FO8" i="20"/>
  <c r="FO9" i="20"/>
  <c r="GH8" i="16"/>
  <c r="GH9" i="16"/>
  <c r="GH8" i="14"/>
  <c r="GH9" i="14"/>
  <c r="GH8" i="11"/>
  <c r="GH9" i="11"/>
  <c r="GG8" i="9"/>
  <c r="GG9" i="9"/>
  <c r="GH8" i="2"/>
  <c r="GH9" i="2"/>
  <c r="FJ8" i="10"/>
  <c r="FJ9" i="10"/>
  <c r="GH8" i="4"/>
  <c r="GH9" i="4"/>
  <c r="FY8" i="3"/>
  <c r="FY9" i="3"/>
  <c r="GH8" i="6"/>
  <c r="GH9" i="6"/>
  <c r="GH8" i="7"/>
  <c r="GH9" i="7"/>
  <c r="GH8" i="15"/>
  <c r="GH9" i="15"/>
  <c r="EB8" i="1"/>
  <c r="EB9" i="1"/>
  <c r="GH8" i="13"/>
  <c r="GH9" i="13"/>
  <c r="FK8" i="18"/>
  <c r="FK9" i="18"/>
  <c r="GH8" i="12"/>
  <c r="GH9" i="12"/>
  <c r="GH8" i="5"/>
  <c r="GH9" i="5"/>
  <c r="BX8" i="23"/>
  <c r="BX9" i="23"/>
  <c r="BX8" i="22"/>
  <c r="BX9" i="22"/>
  <c r="FT8" i="19"/>
  <c r="FT9" i="19"/>
  <c r="EX8" i="21"/>
  <c r="EX9" i="21"/>
  <c r="FN8" i="20"/>
  <c r="FN9" i="20"/>
  <c r="GG8" i="16"/>
  <c r="GG9" i="16"/>
  <c r="GG8" i="14"/>
  <c r="GG9" i="14"/>
  <c r="GG8" i="11"/>
  <c r="GG9" i="11"/>
  <c r="GF8" i="9"/>
  <c r="GF9" i="9"/>
  <c r="GG8" i="2"/>
  <c r="GG9" i="2"/>
  <c r="FI8" i="10"/>
  <c r="FI9" i="10"/>
  <c r="GG8" i="4"/>
  <c r="GG9" i="4"/>
  <c r="FX8" i="3"/>
  <c r="FX9" i="3"/>
  <c r="GG8" i="6"/>
  <c r="GG9" i="6"/>
  <c r="GG8" i="7"/>
  <c r="GG9" i="7"/>
  <c r="GG8" i="15"/>
  <c r="GG9" i="15"/>
  <c r="EA8" i="1"/>
  <c r="EA9" i="1"/>
  <c r="GG8" i="13"/>
  <c r="GG9" i="13"/>
  <c r="FJ8" i="18"/>
  <c r="FJ9" i="18"/>
  <c r="GG8" i="12"/>
  <c r="GG9" i="12"/>
  <c r="GG8" i="5"/>
  <c r="GG9" i="5"/>
  <c r="BW8" i="23"/>
  <c r="BW9" i="23"/>
  <c r="BW8" i="22"/>
  <c r="BW9" i="22"/>
  <c r="FS8" i="19"/>
  <c r="FS9" i="19"/>
  <c r="EW8" i="21"/>
  <c r="EW9" i="21"/>
  <c r="FM8" i="20"/>
  <c r="FM9" i="20"/>
  <c r="GF8" i="16"/>
  <c r="GF9" i="16"/>
  <c r="GF8" i="14"/>
  <c r="GF9" i="14"/>
  <c r="GF8" i="11"/>
  <c r="GF9" i="11"/>
  <c r="GE8" i="9"/>
  <c r="GE9" i="9"/>
  <c r="GF8" i="2"/>
  <c r="GF9" i="2"/>
  <c r="FH8" i="10"/>
  <c r="FH9" i="10"/>
  <c r="GF8" i="4"/>
  <c r="GF9" i="4"/>
  <c r="FW8" i="3"/>
  <c r="FW9" i="3"/>
  <c r="GF8" i="6"/>
  <c r="GF9" i="6"/>
  <c r="GF8" i="7"/>
  <c r="GF9" i="7"/>
  <c r="GF8" i="15"/>
  <c r="GF9" i="15"/>
  <c r="DZ8" i="1"/>
  <c r="DZ9" i="1"/>
  <c r="GF8" i="13"/>
  <c r="GF9" i="13"/>
  <c r="FI8" i="18"/>
  <c r="FI9" i="18"/>
  <c r="GF8" i="12"/>
  <c r="GF9" i="12"/>
  <c r="GF8" i="5"/>
  <c r="GF9" i="5"/>
  <c r="BV8" i="23"/>
  <c r="BV9" i="23"/>
  <c r="BV8" i="22"/>
  <c r="BV9" i="22"/>
  <c r="FR8" i="19"/>
  <c r="FR9" i="19"/>
  <c r="EV8" i="21"/>
  <c r="EV9" i="21"/>
  <c r="FL8" i="20"/>
  <c r="FL9" i="20"/>
  <c r="GE8" i="16"/>
  <c r="GE9" i="16"/>
  <c r="GE8" i="14"/>
  <c r="GE9" i="14"/>
  <c r="GE8" i="11"/>
  <c r="GE9" i="11"/>
  <c r="GD8" i="9"/>
  <c r="GD9" i="9"/>
  <c r="GE8" i="2"/>
  <c r="GE9" i="2"/>
  <c r="FG8" i="10"/>
  <c r="FG9" i="10"/>
  <c r="GE8" i="4"/>
  <c r="GE9" i="4"/>
  <c r="FV8" i="3"/>
  <c r="FV9" i="3"/>
  <c r="GE8" i="6"/>
  <c r="GE9" i="6"/>
  <c r="GE8" i="7"/>
  <c r="GE9" i="7"/>
  <c r="GE8" i="15"/>
  <c r="GE9" i="15"/>
  <c r="DY8" i="1"/>
  <c r="DY9" i="1"/>
  <c r="GE8" i="13"/>
  <c r="GE9" i="13"/>
  <c r="FH8" i="18"/>
  <c r="FH9" i="18"/>
  <c r="GE8" i="12"/>
  <c r="GE9" i="12"/>
  <c r="GE8" i="5"/>
  <c r="GE9" i="5"/>
  <c r="BU8" i="23"/>
  <c r="BU9" i="23"/>
  <c r="BU8" i="22"/>
  <c r="BU9" i="22"/>
  <c r="FQ8" i="19"/>
  <c r="FQ9" i="19"/>
  <c r="EU8" i="21"/>
  <c r="EU9" i="21"/>
  <c r="FK8" i="20"/>
  <c r="FK9" i="20"/>
  <c r="GD8" i="16"/>
  <c r="GD9" i="16"/>
  <c r="GD8" i="14"/>
  <c r="GD9" i="14"/>
  <c r="GD8" i="11"/>
  <c r="GD9" i="11"/>
  <c r="GC8" i="9"/>
  <c r="GC9" i="9"/>
  <c r="GD8" i="2"/>
  <c r="GD9" i="2"/>
  <c r="FF8" i="10"/>
  <c r="FF9" i="10"/>
  <c r="GD8" i="4"/>
  <c r="GD9" i="4"/>
  <c r="FU8" i="3"/>
  <c r="FU9" i="3"/>
  <c r="GD8" i="6"/>
  <c r="GD9" i="6"/>
  <c r="GD8" i="7"/>
  <c r="GD9" i="7"/>
  <c r="GD8" i="15"/>
  <c r="GD9" i="15"/>
  <c r="DX8" i="1"/>
  <c r="DX9" i="1"/>
  <c r="GD8" i="13"/>
  <c r="GD9" i="13"/>
  <c r="FG8" i="18"/>
  <c r="FG9" i="18"/>
  <c r="GD8" i="12"/>
  <c r="GD9" i="12"/>
  <c r="GD8" i="5"/>
  <c r="GD9" i="5"/>
  <c r="BT8" i="23"/>
  <c r="BT9" i="23"/>
  <c r="BT8" i="22"/>
  <c r="BT9" i="22"/>
  <c r="FP8" i="19"/>
  <c r="FP9" i="19"/>
  <c r="ET8" i="21"/>
  <c r="ET9" i="21"/>
  <c r="FJ8" i="20"/>
  <c r="FJ9" i="20"/>
  <c r="GC8" i="16"/>
  <c r="GC9" i="16"/>
  <c r="GC8" i="14"/>
  <c r="GC9" i="14"/>
  <c r="GC8" i="11"/>
  <c r="GC9" i="11"/>
  <c r="GB8" i="9"/>
  <c r="GB9" i="9"/>
  <c r="GC8" i="2"/>
  <c r="GC9" i="2"/>
  <c r="FE8" i="10"/>
  <c r="FE9" i="10"/>
  <c r="GC8" i="4"/>
  <c r="GC9" i="4"/>
  <c r="FT8" i="3"/>
  <c r="FT9" i="3"/>
  <c r="GC8" i="6"/>
  <c r="GC9" i="6"/>
  <c r="GC8" i="7"/>
  <c r="GC9" i="7"/>
  <c r="GC8" i="15"/>
  <c r="GC9" i="15"/>
  <c r="DW8" i="1"/>
  <c r="DW9" i="1"/>
  <c r="GC8" i="13"/>
  <c r="GC9" i="13"/>
  <c r="FF8" i="18"/>
  <c r="FF9" i="18"/>
  <c r="GC8" i="12"/>
  <c r="GC9" i="12"/>
  <c r="GC8" i="5"/>
  <c r="GC9" i="5"/>
  <c r="BS8" i="23"/>
  <c r="BS9" i="23"/>
  <c r="BS8" i="22"/>
  <c r="BS9" i="22"/>
  <c r="FO8" i="19"/>
  <c r="FO9" i="19"/>
  <c r="ES8" i="21"/>
  <c r="ES9" i="21"/>
  <c r="FI8" i="20"/>
  <c r="FI9" i="20"/>
  <c r="GB8" i="16"/>
  <c r="GB9" i="16"/>
  <c r="GB8" i="14"/>
  <c r="GB9" i="14"/>
  <c r="GB8" i="11"/>
  <c r="GB9" i="11"/>
  <c r="GA8" i="9"/>
  <c r="GA9" i="9"/>
  <c r="GB8" i="2"/>
  <c r="GB9" i="2"/>
  <c r="FD8" i="10"/>
  <c r="FD9" i="10"/>
  <c r="GB8" i="4"/>
  <c r="GB9" i="4"/>
  <c r="FS8" i="3"/>
  <c r="FS9" i="3"/>
  <c r="GB8" i="6"/>
  <c r="GB9" i="6"/>
  <c r="GB8" i="7"/>
  <c r="GB9" i="7"/>
  <c r="GB8" i="15"/>
  <c r="GB9" i="15"/>
  <c r="DV8" i="1"/>
  <c r="DV9" i="1"/>
  <c r="GB8" i="13"/>
  <c r="GB9" i="13"/>
  <c r="FE8" i="18"/>
  <c r="FE9" i="18"/>
  <c r="GB8" i="12"/>
  <c r="GB9" i="12"/>
  <c r="GB8" i="5"/>
  <c r="GB9" i="5"/>
  <c r="BR8" i="23"/>
  <c r="BR9" i="23"/>
  <c r="BR8" i="22"/>
  <c r="BR9" i="22"/>
  <c r="FN8" i="19"/>
  <c r="FN9" i="19"/>
  <c r="ER8" i="21"/>
  <c r="ER9" i="21"/>
  <c r="FH8" i="20"/>
  <c r="FH9" i="20"/>
  <c r="GA8" i="16"/>
  <c r="GA9" i="16"/>
  <c r="GA8" i="14"/>
  <c r="GA9" i="14"/>
  <c r="GA8" i="11"/>
  <c r="GA9" i="11"/>
  <c r="FZ8" i="9"/>
  <c r="FZ9" i="9"/>
  <c r="GA8" i="2"/>
  <c r="GA9" i="2"/>
  <c r="FC8" i="10"/>
  <c r="FC9" i="10"/>
  <c r="GA8" i="4"/>
  <c r="GA9" i="4"/>
  <c r="FR8" i="3"/>
  <c r="FR9" i="3"/>
  <c r="GA8" i="6"/>
  <c r="GA9" i="6"/>
  <c r="GA8" i="7"/>
  <c r="GA9" i="7"/>
  <c r="GA8" i="15"/>
  <c r="GA9" i="15"/>
  <c r="DU8" i="1"/>
  <c r="DU9" i="1"/>
  <c r="GA8" i="13"/>
  <c r="GA9" i="13"/>
  <c r="FD8" i="18"/>
  <c r="FD9" i="18"/>
  <c r="GA8" i="12"/>
  <c r="GA9" i="12"/>
  <c r="GA8" i="5"/>
  <c r="GA9" i="5"/>
  <c r="BQ8" i="23"/>
  <c r="BQ9" i="23"/>
  <c r="BQ8" i="22"/>
  <c r="BQ9" i="22"/>
  <c r="FM8" i="19"/>
  <c r="FM9" i="19"/>
  <c r="EQ8" i="21"/>
  <c r="EQ9" i="21"/>
  <c r="FG8" i="20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8" i="12"/>
  <c r="B10" i="12"/>
  <c r="B6" i="1"/>
  <c r="B8" i="1"/>
  <c r="B10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B8" i="16"/>
  <c r="B8" i="14"/>
  <c r="B8" i="10"/>
  <c r="D8" i="9"/>
  <c r="E8" i="9"/>
  <c r="F8" i="9"/>
  <c r="G8" i="9"/>
  <c r="H8" i="9"/>
  <c r="I8" i="9"/>
  <c r="J8" i="9"/>
  <c r="K8" i="9"/>
  <c r="L8" i="9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1"/>
  <c r="L8" i="10"/>
  <c r="L8" i="7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3"/>
  <c r="K8" i="1"/>
  <c r="J8" i="16"/>
  <c r="J8" i="15"/>
  <c r="J8" i="14"/>
  <c r="J8" i="13"/>
  <c r="J8" i="11"/>
  <c r="J8" i="10"/>
  <c r="J8" i="7"/>
  <c r="J8" i="5"/>
  <c r="J8" i="4"/>
  <c r="J8" i="3"/>
  <c r="J8" i="1"/>
  <c r="I8" i="16"/>
  <c r="I8" i="14"/>
  <c r="I8" i="13"/>
  <c r="I8" i="11"/>
  <c r="I8" i="10"/>
  <c r="I8" i="7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F2" i="9"/>
  <c r="A8" i="9"/>
  <c r="F2" i="8"/>
  <c r="A8" i="8"/>
  <c r="H8" i="7"/>
  <c r="G8" i="7"/>
  <c r="F8" i="7"/>
  <c r="E8" i="7"/>
  <c r="D8" i="7"/>
  <c r="F2" i="7"/>
  <c r="A8" i="7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<sst xmlns="http://schemas.openxmlformats.org/spreadsheetml/2006/main" count="342" uniqueCount="93">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</sst>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美的集团!$D$9:$HE$9</c:f>
              <c:numCache>
                <c:formatCode>[Red]0.00;[Green]\-0.00</c:formatCode>
                <c:ptCount val="210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  <c:pt idx="143">
                  <c:v>-96274.1</c:v>
                </c:pt>
                <c:pt idx="144">
                  <c:v>-96213.15</c:v>
                </c:pt>
                <c:pt idx="145">
                  <c:v>-94871.68999999998</c:v>
                </c:pt>
                <c:pt idx="146">
                  <c:v>-97410.77999999998</c:v>
                </c:pt>
                <c:pt idx="147">
                  <c:v>-109961.58</c:v>
                </c:pt>
                <c:pt idx="148">
                  <c:v>-127627.13</c:v>
                </c:pt>
                <c:pt idx="149">
                  <c:v>-131528.92</c:v>
                </c:pt>
                <c:pt idx="150">
                  <c:v>-137161.41</c:v>
                </c:pt>
                <c:pt idx="151">
                  <c:v>-166141.27</c:v>
                </c:pt>
                <c:pt idx="152">
                  <c:v>-178305.75</c:v>
                </c:pt>
                <c:pt idx="153">
                  <c:v>-191241.93</c:v>
                </c:pt>
                <c:pt idx="154">
                  <c:v>-200980.09</c:v>
                </c:pt>
                <c:pt idx="155">
                  <c:v>-198206.97</c:v>
                </c:pt>
                <c:pt idx="156">
                  <c:v>-199631.04</c:v>
                </c:pt>
                <c:pt idx="157">
                  <c:v>-204334.78</c:v>
                </c:pt>
                <c:pt idx="158">
                  <c:v>-193815.97</c:v>
                </c:pt>
                <c:pt idx="159">
                  <c:v>-201676.44</c:v>
                </c:pt>
                <c:pt idx="160">
                  <c:v>-190499.64</c:v>
                </c:pt>
                <c:pt idx="161">
                  <c:v>-185499.66</c:v>
                </c:pt>
                <c:pt idx="162">
                  <c:v>-191302.09</c:v>
                </c:pt>
                <c:pt idx="163">
                  <c:v>-200697.88</c:v>
                </c:pt>
                <c:pt idx="164">
                  <c:v>-204127.62</c:v>
                </c:pt>
                <c:pt idx="165">
                  <c:v>-191431.17</c:v>
                </c:pt>
                <c:pt idx="166">
                  <c:v>-189186.4999999999</c:v>
                </c:pt>
                <c:pt idx="167">
                  <c:v>-193639.0199999999</c:v>
                </c:pt>
                <c:pt idx="168">
                  <c:v>-205988.6899999999</c:v>
                </c:pt>
                <c:pt idx="169">
                  <c:v>-211114.0899999999</c:v>
                </c:pt>
                <c:pt idx="170">
                  <c:v>-208568.1399999999</c:v>
                </c:pt>
                <c:pt idx="171">
                  <c:v>-213830.9799999999</c:v>
                </c:pt>
                <c:pt idx="172">
                  <c:v>-224260.3299999999</c:v>
                </c:pt>
                <c:pt idx="173">
                  <c:v>-237289.2999999999</c:v>
                </c:pt>
                <c:pt idx="174">
                  <c:v>-241141.9899999999</c:v>
                </c:pt>
                <c:pt idx="175">
                  <c:v>-245569.1299999999</c:v>
                </c:pt>
                <c:pt idx="176">
                  <c:v>-257702.01</c:v>
                </c:pt>
                <c:pt idx="177">
                  <c:v>-260439.08</c:v>
                </c:pt>
                <c:pt idx="178">
                  <c:v>-257334.3</c:v>
                </c:pt>
                <c:pt idx="179">
                  <c:v>-309808.5599999999</c:v>
                </c:pt>
                <c:pt idx="180">
                  <c:v>-337602.96</c:v>
                </c:pt>
                <c:pt idx="181">
                  <c:v>-360092.5599999999</c:v>
                </c:pt>
                <c:pt idx="182">
                  <c:v>-359113.52</c:v>
                </c:pt>
                <c:pt idx="183">
                  <c:v>-344913.3699999999</c:v>
                </c:pt>
                <c:pt idx="184">
                  <c:v>-343830.33</c:v>
                </c:pt>
                <c:pt idx="185">
                  <c:v>-365529.1</c:v>
                </c:pt>
                <c:pt idx="186">
                  <c:v>-376171.2</c:v>
                </c:pt>
                <c:pt idx="187">
                  <c:v>-371229.7</c:v>
                </c:pt>
                <c:pt idx="188">
                  <c:v>-376988.2499999999</c:v>
                </c:pt>
                <c:pt idx="189">
                  <c:v>-390922.26</c:v>
                </c:pt>
                <c:pt idx="190">
                  <c:v>-414768.73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251960"/>
        <c:axId val="-2110219848"/>
      </c:lineChart>
      <c:catAx>
        <c:axId val="-21102519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219848"/>
        <c:crosses val="autoZero"/>
        <c:auto val="1"/>
        <c:lblAlgn val="ctr"/>
        <c:lblOffset val="100"/>
        <c:tickLblSkip val="2"/>
        <c:noMultiLvlLbl val="0"/>
      </c:catAx>
      <c:valAx>
        <c:axId val="-2110219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251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中国石化!$GS$7:$LD$7</c:f>
              <c:numCache>
                <c:formatCode>#,##0.00;[Red]#,##0.00</c:formatCode>
                <c:ptCount val="116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117112"/>
        <c:axId val="-2129114056"/>
      </c:lineChart>
      <c:catAx>
        <c:axId val="-212911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114056"/>
        <c:crosses val="autoZero"/>
        <c:auto val="1"/>
        <c:lblAlgn val="ctr"/>
        <c:lblOffset val="100"/>
        <c:noMultiLvlLbl val="0"/>
      </c:catAx>
      <c:valAx>
        <c:axId val="-2129114056"/>
        <c:scaling>
          <c:orientation val="minMax"/>
          <c:max val="7.6"/>
          <c:min val="4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11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91778224583553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7.0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7.0</c:v>
                </c:pt>
                <c:pt idx="196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42856"/>
        <c:axId val="-2108755112"/>
      </c:lineChart>
      <c:catAx>
        <c:axId val="-2108742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55112"/>
        <c:crosses val="autoZero"/>
        <c:auto val="1"/>
        <c:lblAlgn val="ctr"/>
        <c:lblOffset val="100"/>
        <c:noMultiLvlLbl val="0"/>
      </c:catAx>
      <c:valAx>
        <c:axId val="-2108755112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742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宝钢股份!$D$9:$ID$9</c:f>
              <c:numCache>
                <c:formatCode>[Red]0.00;[Green]\-0.00</c:formatCode>
                <c:ptCount val="235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  <c:pt idx="179">
                  <c:v>134314.4099999999</c:v>
                </c:pt>
                <c:pt idx="180">
                  <c:v>134698.1299999999</c:v>
                </c:pt>
                <c:pt idx="181">
                  <c:v>139405.7499999999</c:v>
                </c:pt>
                <c:pt idx="182">
                  <c:v>128854.9099999999</c:v>
                </c:pt>
                <c:pt idx="183">
                  <c:v>129286.0199999999</c:v>
                </c:pt>
                <c:pt idx="184">
                  <c:v>123672.0599999999</c:v>
                </c:pt>
                <c:pt idx="185">
                  <c:v>119596.2299999999</c:v>
                </c:pt>
                <c:pt idx="186">
                  <c:v>110274.2999999999</c:v>
                </c:pt>
                <c:pt idx="187">
                  <c:v>99470.55999999986</c:v>
                </c:pt>
                <c:pt idx="188">
                  <c:v>90334.82999999987</c:v>
                </c:pt>
                <c:pt idx="189">
                  <c:v>89612.90999999987</c:v>
                </c:pt>
                <c:pt idx="190">
                  <c:v>85436.50999999987</c:v>
                </c:pt>
                <c:pt idx="191">
                  <c:v>84202.65999999987</c:v>
                </c:pt>
                <c:pt idx="192">
                  <c:v>90885.04999999987</c:v>
                </c:pt>
                <c:pt idx="193">
                  <c:v>84939.24999999987</c:v>
                </c:pt>
                <c:pt idx="194">
                  <c:v>86876.90999999987</c:v>
                </c:pt>
                <c:pt idx="195">
                  <c:v>89856.22999999987</c:v>
                </c:pt>
                <c:pt idx="196">
                  <c:v>99480.48999999987</c:v>
                </c:pt>
                <c:pt idx="197">
                  <c:v>95659.25999999987</c:v>
                </c:pt>
                <c:pt idx="198">
                  <c:v>97845.03999999987</c:v>
                </c:pt>
                <c:pt idx="199">
                  <c:v>104282.2999999999</c:v>
                </c:pt>
                <c:pt idx="200">
                  <c:v>104821.2899999999</c:v>
                </c:pt>
                <c:pt idx="201">
                  <c:v>106871.1999999999</c:v>
                </c:pt>
                <c:pt idx="202">
                  <c:v>109237.3499999999</c:v>
                </c:pt>
                <c:pt idx="203">
                  <c:v>106544.4999999999</c:v>
                </c:pt>
                <c:pt idx="204">
                  <c:v>102454.6899999999</c:v>
                </c:pt>
                <c:pt idx="205">
                  <c:v>109443.7499999999</c:v>
                </c:pt>
                <c:pt idx="206">
                  <c:v>105207.2199999999</c:v>
                </c:pt>
                <c:pt idx="207">
                  <c:v>102910.7399999999</c:v>
                </c:pt>
                <c:pt idx="208">
                  <c:v>102997.7599999999</c:v>
                </c:pt>
                <c:pt idx="209">
                  <c:v>96314.86999999987</c:v>
                </c:pt>
                <c:pt idx="210">
                  <c:v>92728.55999999988</c:v>
                </c:pt>
                <c:pt idx="211">
                  <c:v>81593.26999999987</c:v>
                </c:pt>
                <c:pt idx="212">
                  <c:v>70975.24999999987</c:v>
                </c:pt>
                <c:pt idx="213">
                  <c:v>71873.40999999987</c:v>
                </c:pt>
                <c:pt idx="214">
                  <c:v>71815.92999999987</c:v>
                </c:pt>
                <c:pt idx="215">
                  <c:v>63527.86999999987</c:v>
                </c:pt>
                <c:pt idx="216">
                  <c:v>58726.98999999988</c:v>
                </c:pt>
                <c:pt idx="217">
                  <c:v>58063.87999999988</c:v>
                </c:pt>
                <c:pt idx="218">
                  <c:v>55666.27999999988</c:v>
                </c:pt>
                <c:pt idx="219">
                  <c:v>57065.33999999988</c:v>
                </c:pt>
                <c:pt idx="220">
                  <c:v>61030.74999999988</c:v>
                </c:pt>
                <c:pt idx="221">
                  <c:v>62165.66999999988</c:v>
                </c:pt>
                <c:pt idx="222">
                  <c:v>61427.26999999988</c:v>
                </c:pt>
                <c:pt idx="223">
                  <c:v>62280.39999999987</c:v>
                </c:pt>
                <c:pt idx="224">
                  <c:v>58967.17999999987</c:v>
                </c:pt>
                <c:pt idx="225">
                  <c:v>55169.82999999987</c:v>
                </c:pt>
                <c:pt idx="226">
                  <c:v>48227.26999999988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48488"/>
        <c:axId val="-2096345464"/>
      </c:lineChart>
      <c:catAx>
        <c:axId val="-2096348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45464"/>
        <c:crosses val="autoZero"/>
        <c:auto val="1"/>
        <c:lblAlgn val="ctr"/>
        <c:lblOffset val="100"/>
        <c:noMultiLvlLbl val="0"/>
      </c:catAx>
      <c:valAx>
        <c:axId val="-20963454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348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714081591094217"/>
          <c:w val="0.864959699461496"/>
          <c:h val="0.82298092587564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宝钢股份!$GU$7:$IU$7</c:f>
              <c:numCache>
                <c:formatCode>#,##0.00;[Red]#,##0.00</c:formatCode>
                <c:ptCount val="53"/>
                <c:pt idx="0">
                  <c:v>9.19</c:v>
                </c:pt>
                <c:pt idx="1">
                  <c:v>8.710000000000001</c:v>
                </c:pt>
                <c:pt idx="2">
                  <c:v>8.82</c:v>
                </c:pt>
                <c:pt idx="3">
                  <c:v>8.93</c:v>
                </c:pt>
                <c:pt idx="4">
                  <c:v>8.92</c:v>
                </c:pt>
                <c:pt idx="5">
                  <c:v>8.91</c:v>
                </c:pt>
                <c:pt idx="6">
                  <c:v>8.97</c:v>
                </c:pt>
                <c:pt idx="7">
                  <c:v>8.58</c:v>
                </c:pt>
                <c:pt idx="8">
                  <c:v>8.66</c:v>
                </c:pt>
                <c:pt idx="9">
                  <c:v>8.69</c:v>
                </c:pt>
                <c:pt idx="10">
                  <c:v>8.69</c:v>
                </c:pt>
                <c:pt idx="11">
                  <c:v>8.46</c:v>
                </c:pt>
                <c:pt idx="12">
                  <c:v>8.09</c:v>
                </c:pt>
                <c:pt idx="13">
                  <c:v>7.73</c:v>
                </c:pt>
                <c:pt idx="14">
                  <c:v>7.66</c:v>
                </c:pt>
                <c:pt idx="15">
                  <c:v>7.79</c:v>
                </c:pt>
                <c:pt idx="16">
                  <c:v>7.34</c:v>
                </c:pt>
                <c:pt idx="17">
                  <c:v>7.25</c:v>
                </c:pt>
                <c:pt idx="18">
                  <c:v>7.27</c:v>
                </c:pt>
                <c:pt idx="19">
                  <c:v>7.08</c:v>
                </c:pt>
                <c:pt idx="20">
                  <c:v>7.2</c:v>
                </c:pt>
                <c:pt idx="21">
                  <c:v>7.49</c:v>
                </c:pt>
                <c:pt idx="22">
                  <c:v>7.61</c:v>
                </c:pt>
                <c:pt idx="23">
                  <c:v>7.42</c:v>
                </c:pt>
                <c:pt idx="24">
                  <c:v>7.61</c:v>
                </c:pt>
                <c:pt idx="25">
                  <c:v>7.64</c:v>
                </c:pt>
                <c:pt idx="26">
                  <c:v>7.51</c:v>
                </c:pt>
                <c:pt idx="27">
                  <c:v>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00888"/>
        <c:axId val="-2096301736"/>
      </c:lineChart>
      <c:catAx>
        <c:axId val="-209630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301736"/>
        <c:crosses val="autoZero"/>
        <c:auto val="1"/>
        <c:lblAlgn val="ctr"/>
        <c:lblOffset val="100"/>
        <c:noMultiLvlLbl val="0"/>
      </c:catAx>
      <c:valAx>
        <c:axId val="-2096301736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30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0.0541666666666667"/>
          <c:w val="0.887918241469816"/>
          <c:h val="0.81187639962435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9.140000000000001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8.710000000000001</c:v>
                </c:pt>
                <c:pt idx="185">
                  <c:v>8.78</c:v>
                </c:pt>
                <c:pt idx="186">
                  <c:v>8.78</c:v>
                </c:pt>
                <c:pt idx="187">
                  <c:v>8.630000000000001</c:v>
                </c:pt>
                <c:pt idx="188">
                  <c:v>8.45</c:v>
                </c:pt>
                <c:pt idx="189">
                  <c:v>8.46</c:v>
                </c:pt>
                <c:pt idx="190">
                  <c:v>8.46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8.53</c:v>
                </c:pt>
                <c:pt idx="196">
                  <c:v>8.77</c:v>
                </c:pt>
                <c:pt idx="197">
                  <c:v>8.78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64312"/>
        <c:axId val="-2129061304"/>
      </c:lineChart>
      <c:catAx>
        <c:axId val="-2129064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061304"/>
        <c:crosses val="autoZero"/>
        <c:auto val="1"/>
        <c:lblAlgn val="ctr"/>
        <c:lblOffset val="100"/>
        <c:noMultiLvlLbl val="0"/>
      </c:catAx>
      <c:valAx>
        <c:axId val="-212906130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064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  <c:pt idx="156">
                  <c:v>-29120.34000000001</c:v>
                </c:pt>
                <c:pt idx="157">
                  <c:v>-29274.39000000001</c:v>
                </c:pt>
                <c:pt idx="158">
                  <c:v>-30065.42000000001</c:v>
                </c:pt>
                <c:pt idx="159">
                  <c:v>-31683.17000000001</c:v>
                </c:pt>
                <c:pt idx="160">
                  <c:v>-32095.23000000001</c:v>
                </c:pt>
                <c:pt idx="161">
                  <c:v>-32195.66000000001</c:v>
                </c:pt>
                <c:pt idx="162">
                  <c:v>-32155.10000000001</c:v>
                </c:pt>
                <c:pt idx="163">
                  <c:v>-32092.22000000001</c:v>
                </c:pt>
                <c:pt idx="164">
                  <c:v>-32344.66000000001</c:v>
                </c:pt>
                <c:pt idx="165">
                  <c:v>-32652.40000000001</c:v>
                </c:pt>
                <c:pt idx="166">
                  <c:v>-33076.04000000001</c:v>
                </c:pt>
                <c:pt idx="167">
                  <c:v>-33598.43000000001</c:v>
                </c:pt>
                <c:pt idx="168">
                  <c:v>-33724.69000000001</c:v>
                </c:pt>
                <c:pt idx="169">
                  <c:v>-34234.21000000001</c:v>
                </c:pt>
                <c:pt idx="170">
                  <c:v>-35175.63</c:v>
                </c:pt>
                <c:pt idx="171">
                  <c:v>-35475.92000000001</c:v>
                </c:pt>
                <c:pt idx="172">
                  <c:v>-35516.67000000001</c:v>
                </c:pt>
                <c:pt idx="173">
                  <c:v>-35567.35</c:v>
                </c:pt>
                <c:pt idx="174">
                  <c:v>-35768.8</c:v>
                </c:pt>
                <c:pt idx="175">
                  <c:v>-36077.8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-37727.63</c:v>
                </c:pt>
                <c:pt idx="180">
                  <c:v>-38105.77</c:v>
                </c:pt>
                <c:pt idx="181">
                  <c:v>-38367.66</c:v>
                </c:pt>
                <c:pt idx="182">
                  <c:v>-38675.44</c:v>
                </c:pt>
                <c:pt idx="183">
                  <c:v>-39829.42</c:v>
                </c:pt>
                <c:pt idx="184">
                  <c:v>-39977.45</c:v>
                </c:pt>
                <c:pt idx="185">
                  <c:v>-40349.93</c:v>
                </c:pt>
                <c:pt idx="186">
                  <c:v>-40248.63</c:v>
                </c:pt>
                <c:pt idx="187">
                  <c:v>-40449.77</c:v>
                </c:pt>
                <c:pt idx="188">
                  <c:v>-40403.13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-43116.16</c:v>
                </c:pt>
                <c:pt idx="196">
                  <c:v>-44367.98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-46898.91</c:v>
                </c:pt>
                <c:pt idx="203">
                  <c:v>-46998.82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790904"/>
        <c:axId val="-2108798232"/>
      </c:lineChart>
      <c:catAx>
        <c:axId val="-210879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798232"/>
        <c:crosses val="autoZero"/>
        <c:auto val="1"/>
        <c:lblAlgn val="ctr"/>
        <c:lblOffset val="100"/>
        <c:noMultiLvlLbl val="0"/>
      </c:catAx>
      <c:valAx>
        <c:axId val="-21087982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79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908696"/>
        <c:axId val="-2108941832"/>
      </c:lineChart>
      <c:catAx>
        <c:axId val="-2108908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941832"/>
        <c:crosses val="autoZero"/>
        <c:auto val="1"/>
        <c:lblAlgn val="ctr"/>
        <c:lblOffset val="100"/>
        <c:noMultiLvlLbl val="0"/>
      </c:catAx>
      <c:valAx>
        <c:axId val="-2108941832"/>
        <c:scaling>
          <c:orientation val="minMax"/>
          <c:min val="2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8908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民生银行!$D$9:$JM$9</c:f>
              <c:numCache>
                <c:formatCode>[Red]0.00;[Green]\-0.00</c:formatCode>
                <c:ptCount val="270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  <c:pt idx="179">
                  <c:v>82525.0899999999</c:v>
                </c:pt>
                <c:pt idx="180">
                  <c:v>83880.8299999999</c:v>
                </c:pt>
                <c:pt idx="181">
                  <c:v>83087.5299999999</c:v>
                </c:pt>
                <c:pt idx="182">
                  <c:v>78350.09999999991</c:v>
                </c:pt>
                <c:pt idx="183">
                  <c:v>71151.83999999992</c:v>
                </c:pt>
                <c:pt idx="184">
                  <c:v>69969.90999999993</c:v>
                </c:pt>
                <c:pt idx="185">
                  <c:v>70984.71999999993</c:v>
                </c:pt>
                <c:pt idx="186">
                  <c:v>71890.58999999992</c:v>
                </c:pt>
                <c:pt idx="187">
                  <c:v>64922.27999999992</c:v>
                </c:pt>
                <c:pt idx="188">
                  <c:v>57290.45999999992</c:v>
                </c:pt>
                <c:pt idx="189">
                  <c:v>60251.57999999992</c:v>
                </c:pt>
                <c:pt idx="190">
                  <c:v>59453.76999999993</c:v>
                </c:pt>
                <c:pt idx="191">
                  <c:v>60667.47999999993</c:v>
                </c:pt>
                <c:pt idx="192">
                  <c:v>60159.60999999992</c:v>
                </c:pt>
                <c:pt idx="193">
                  <c:v>50868.05999999992</c:v>
                </c:pt>
                <c:pt idx="194">
                  <c:v>48991.65999999992</c:v>
                </c:pt>
                <c:pt idx="195">
                  <c:v>47139.29999999992</c:v>
                </c:pt>
                <c:pt idx="196">
                  <c:v>46062.75999999992</c:v>
                </c:pt>
                <c:pt idx="197">
                  <c:v>42319.98999999992</c:v>
                </c:pt>
                <c:pt idx="198">
                  <c:v>43863.77999999992</c:v>
                </c:pt>
                <c:pt idx="199">
                  <c:v>46673.25999999992</c:v>
                </c:pt>
                <c:pt idx="200">
                  <c:v>39760.52999999992</c:v>
                </c:pt>
                <c:pt idx="201">
                  <c:v>37756.79999999992</c:v>
                </c:pt>
                <c:pt idx="202">
                  <c:v>35482.36999999992</c:v>
                </c:pt>
                <c:pt idx="203">
                  <c:v>32200.75999999992</c:v>
                </c:pt>
                <c:pt idx="204">
                  <c:v>29909.62999999992</c:v>
                </c:pt>
                <c:pt idx="205">
                  <c:v>29351.77999999992</c:v>
                </c:pt>
                <c:pt idx="206">
                  <c:v>25838.08999999992</c:v>
                </c:pt>
                <c:pt idx="207">
                  <c:v>25723.01999999992</c:v>
                </c:pt>
                <c:pt idx="208">
                  <c:v>25063.42999999992</c:v>
                </c:pt>
                <c:pt idx="209">
                  <c:v>24862.54999999992</c:v>
                </c:pt>
                <c:pt idx="210">
                  <c:v>19471.23999999992</c:v>
                </c:pt>
                <c:pt idx="211">
                  <c:v>13311.05999999992</c:v>
                </c:pt>
                <c:pt idx="212">
                  <c:v>3406.149999999921</c:v>
                </c:pt>
                <c:pt idx="213">
                  <c:v>2590.519999999921</c:v>
                </c:pt>
                <c:pt idx="214">
                  <c:v>-934.9400000000787</c:v>
                </c:pt>
                <c:pt idx="215">
                  <c:v>-5980.410000000079</c:v>
                </c:pt>
                <c:pt idx="216">
                  <c:v>-7958.950000000079</c:v>
                </c:pt>
                <c:pt idx="217">
                  <c:v>-11163.67000000008</c:v>
                </c:pt>
                <c:pt idx="218">
                  <c:v>-10998.91000000008</c:v>
                </c:pt>
                <c:pt idx="219">
                  <c:v>-8424.390000000078</c:v>
                </c:pt>
                <c:pt idx="220">
                  <c:v>-4746.450000000077</c:v>
                </c:pt>
                <c:pt idx="221">
                  <c:v>-6563.590000000077</c:v>
                </c:pt>
                <c:pt idx="222">
                  <c:v>-7610.600000000077</c:v>
                </c:pt>
                <c:pt idx="223">
                  <c:v>-5759.750000000078</c:v>
                </c:pt>
                <c:pt idx="224">
                  <c:v>-7112.070000000078</c:v>
                </c:pt>
                <c:pt idx="225">
                  <c:v>-9984.300000000077</c:v>
                </c:pt>
                <c:pt idx="226">
                  <c:v>-10400.45000000008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151928"/>
        <c:axId val="-2106702200"/>
      </c:lineChart>
      <c:catAx>
        <c:axId val="-210915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02200"/>
        <c:crosses val="autoZero"/>
        <c:auto val="1"/>
        <c:lblAlgn val="ctr"/>
        <c:lblOffset val="100"/>
        <c:noMultiLvlLbl val="0"/>
      </c:catAx>
      <c:valAx>
        <c:axId val="-21067022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15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民生银行!$HN$7:$JM$7</c:f>
              <c:numCache>
                <c:formatCode>#,##0.00;[Red]#,##0.00</c:formatCode>
                <c:ptCount val="52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380072"/>
        <c:axId val="-2096283768"/>
      </c:lineChart>
      <c:catAx>
        <c:axId val="-209638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83768"/>
        <c:crosses val="autoZero"/>
        <c:auto val="1"/>
        <c:lblAlgn val="ctr"/>
        <c:lblOffset val="100"/>
        <c:noMultiLvlLbl val="0"/>
      </c:catAx>
      <c:valAx>
        <c:axId val="-2096283768"/>
        <c:scaling>
          <c:orientation val="minMax"/>
          <c:max val="8.7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38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859727962705023"/>
          <c:h val="0.83279825579571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7.769999999999999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7.0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022104"/>
        <c:axId val="-2129019048"/>
      </c:lineChart>
      <c:catAx>
        <c:axId val="-2129022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9019048"/>
        <c:crosses val="autoZero"/>
        <c:auto val="1"/>
        <c:lblAlgn val="ctr"/>
        <c:lblOffset val="100"/>
        <c:noMultiLvlLbl val="0"/>
      </c:catAx>
      <c:valAx>
        <c:axId val="-2129019048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9022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美的集团!$D$7:$HE$7</c:f>
              <c:numCache>
                <c:formatCode>#,##0.00;[Red]#,##0.00</c:formatCode>
                <c:ptCount val="210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72360"/>
        <c:axId val="-2110168968"/>
      </c:lineChart>
      <c:catAx>
        <c:axId val="-2110172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168968"/>
        <c:crosses val="autoZero"/>
        <c:auto val="1"/>
        <c:lblAlgn val="ctr"/>
        <c:lblOffset val="100"/>
        <c:tickLblSkip val="2"/>
        <c:noMultiLvlLbl val="0"/>
      </c:catAx>
      <c:valAx>
        <c:axId val="-211016896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172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  <c:pt idx="121">
                  <c:v>17418.46000000004</c:v>
                </c:pt>
                <c:pt idx="122">
                  <c:v>17823.40000000003</c:v>
                </c:pt>
                <c:pt idx="123">
                  <c:v>17287.93000000003</c:v>
                </c:pt>
                <c:pt idx="124">
                  <c:v>17803.06000000003</c:v>
                </c:pt>
                <c:pt idx="125">
                  <c:v>17129.23000000003</c:v>
                </c:pt>
                <c:pt idx="126">
                  <c:v>6932.250000000033</c:v>
                </c:pt>
                <c:pt idx="127">
                  <c:v>-531.529999999967</c:v>
                </c:pt>
                <c:pt idx="128">
                  <c:v>2579.600000000033</c:v>
                </c:pt>
                <c:pt idx="129">
                  <c:v>5349.060000000033</c:v>
                </c:pt>
                <c:pt idx="130">
                  <c:v>6625.000000000033</c:v>
                </c:pt>
                <c:pt idx="131">
                  <c:v>7674.260000000033</c:v>
                </c:pt>
                <c:pt idx="132">
                  <c:v>8312.200000000033</c:v>
                </c:pt>
                <c:pt idx="133">
                  <c:v>8361.000000000033</c:v>
                </c:pt>
                <c:pt idx="134">
                  <c:v>8450.400000000032</c:v>
                </c:pt>
                <c:pt idx="135">
                  <c:v>9049.120000000031</c:v>
                </c:pt>
                <c:pt idx="136">
                  <c:v>10195.54000000003</c:v>
                </c:pt>
                <c:pt idx="137">
                  <c:v>10122.90000000003</c:v>
                </c:pt>
                <c:pt idx="138">
                  <c:v>9771.570000000032</c:v>
                </c:pt>
                <c:pt idx="139">
                  <c:v>10212.74000000003</c:v>
                </c:pt>
                <c:pt idx="140">
                  <c:v>10762.82000000003</c:v>
                </c:pt>
                <c:pt idx="141">
                  <c:v>10023.16000000003</c:v>
                </c:pt>
                <c:pt idx="142">
                  <c:v>9681.320000000032</c:v>
                </c:pt>
                <c:pt idx="143">
                  <c:v>9969.910000000033</c:v>
                </c:pt>
                <c:pt idx="144">
                  <c:v>10106.11000000003</c:v>
                </c:pt>
                <c:pt idx="145">
                  <c:v>10776.96000000003</c:v>
                </c:pt>
                <c:pt idx="146">
                  <c:v>11651.65000000003</c:v>
                </c:pt>
                <c:pt idx="147">
                  <c:v>11894.08000000003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97176"/>
        <c:axId val="-2109962408"/>
      </c:lineChart>
      <c:catAx>
        <c:axId val="-2106797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962408"/>
        <c:crosses val="autoZero"/>
        <c:auto val="1"/>
        <c:lblAlgn val="ctr"/>
        <c:lblOffset val="100"/>
        <c:noMultiLvlLbl val="0"/>
      </c:catAx>
      <c:valAx>
        <c:axId val="-2109962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97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9.45</c:v>
                </c:pt>
                <c:pt idx="128">
                  <c:v>9.8</c:v>
                </c:pt>
                <c:pt idx="129">
                  <c:v>10.13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9.95</c:v>
                </c:pt>
                <c:pt idx="134">
                  <c:v>10.14</c:v>
                </c:pt>
                <c:pt idx="135">
                  <c:v>9.96</c:v>
                </c:pt>
                <c:pt idx="136">
                  <c:v>9.98</c:v>
                </c:pt>
                <c:pt idx="137">
                  <c:v>9.78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9.87</c:v>
                </c:pt>
                <c:pt idx="147">
                  <c:v>9.7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1528"/>
        <c:axId val="-2106540152"/>
      </c:lineChart>
      <c:catAx>
        <c:axId val="-210676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40152"/>
        <c:crosses val="autoZero"/>
        <c:auto val="1"/>
        <c:lblAlgn val="ctr"/>
        <c:lblOffset val="100"/>
        <c:noMultiLvlLbl val="0"/>
      </c:catAx>
      <c:valAx>
        <c:axId val="-2106540152"/>
        <c:scaling>
          <c:orientation val="minMax"/>
          <c:min val="8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沪电股份!$D$9:$JD$9</c:f>
              <c:numCache>
                <c:formatCode>[Red]0.00;[Green]\-0.00</c:formatCode>
                <c:ptCount val="261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  <c:pt idx="179">
                  <c:v>-10198.37000000001</c:v>
                </c:pt>
                <c:pt idx="180">
                  <c:v>-10328.44000000001</c:v>
                </c:pt>
                <c:pt idx="181">
                  <c:v>-9914.310000000007</c:v>
                </c:pt>
                <c:pt idx="182">
                  <c:v>-9642.470000000007</c:v>
                </c:pt>
                <c:pt idx="183">
                  <c:v>-8595.240000000007</c:v>
                </c:pt>
                <c:pt idx="184">
                  <c:v>-8632.390000000007</c:v>
                </c:pt>
                <c:pt idx="185">
                  <c:v>-8797.760000000007</c:v>
                </c:pt>
                <c:pt idx="186">
                  <c:v>-8061.290000000007</c:v>
                </c:pt>
                <c:pt idx="187">
                  <c:v>-8987.610000000007</c:v>
                </c:pt>
                <c:pt idx="188">
                  <c:v>-9348.730000000008</c:v>
                </c:pt>
                <c:pt idx="189">
                  <c:v>-10184.79000000001</c:v>
                </c:pt>
                <c:pt idx="190">
                  <c:v>-10561.59000000001</c:v>
                </c:pt>
                <c:pt idx="191">
                  <c:v>-10557.75000000001</c:v>
                </c:pt>
                <c:pt idx="192">
                  <c:v>-10554.28000000001</c:v>
                </c:pt>
                <c:pt idx="193">
                  <c:v>-11470.24000000001</c:v>
                </c:pt>
                <c:pt idx="194">
                  <c:v>-11607.11000000001</c:v>
                </c:pt>
                <c:pt idx="195">
                  <c:v>-11878.24000000001</c:v>
                </c:pt>
                <c:pt idx="196">
                  <c:v>-11828.43000000001</c:v>
                </c:pt>
                <c:pt idx="197">
                  <c:v>-11675.69000000001</c:v>
                </c:pt>
                <c:pt idx="198">
                  <c:v>-11829.65000000001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</c:v>
                </c:pt>
                <c:pt idx="202">
                  <c:v>-11699.54000000001</c:v>
                </c:pt>
                <c:pt idx="203">
                  <c:v>-11205.68000000001</c:v>
                </c:pt>
                <c:pt idx="204">
                  <c:v>-11042.85000000001</c:v>
                </c:pt>
                <c:pt idx="205">
                  <c:v>-10929.98000000001</c:v>
                </c:pt>
                <c:pt idx="206">
                  <c:v>-12704.68000000001</c:v>
                </c:pt>
                <c:pt idx="207">
                  <c:v>-12768.70000000001</c:v>
                </c:pt>
                <c:pt idx="208">
                  <c:v>-13517.67000000001</c:v>
                </c:pt>
                <c:pt idx="209">
                  <c:v>-13576.24000000001</c:v>
                </c:pt>
                <c:pt idx="210">
                  <c:v>-13939.46000000001</c:v>
                </c:pt>
                <c:pt idx="211">
                  <c:v>-14245.54000000001</c:v>
                </c:pt>
                <c:pt idx="212">
                  <c:v>-14753.41000000001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-14953.84000000001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</c:v>
                </c:pt>
                <c:pt idx="223">
                  <c:v>-12319.68000000001</c:v>
                </c:pt>
                <c:pt idx="224">
                  <c:v>-11922.92000000001</c:v>
                </c:pt>
                <c:pt idx="225">
                  <c:v>-10135.29000000001</c:v>
                </c:pt>
                <c:pt idx="226">
                  <c:v>-9208.990000000013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232456"/>
        <c:axId val="-2096229400"/>
      </c:lineChart>
      <c:catAx>
        <c:axId val="-2096232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229400"/>
        <c:crosses val="autoZero"/>
        <c:auto val="1"/>
        <c:lblAlgn val="ctr"/>
        <c:lblOffset val="100"/>
        <c:noMultiLvlLbl val="0"/>
      </c:catAx>
      <c:valAx>
        <c:axId val="-2096229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232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沪电股份!$D$7:$JD$7</c:f>
              <c:numCache>
                <c:formatCode>#,##0.00;[Red]#,##0.00</c:formatCode>
                <c:ptCount val="261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  <c:pt idx="179">
                  <c:v>4.4</c:v>
                </c:pt>
                <c:pt idx="180">
                  <c:v>4.37</c:v>
                </c:pt>
                <c:pt idx="181">
                  <c:v>4.4</c:v>
                </c:pt>
                <c:pt idx="182">
                  <c:v>4.47</c:v>
                </c:pt>
                <c:pt idx="183">
                  <c:v>4.48</c:v>
                </c:pt>
                <c:pt idx="184">
                  <c:v>4.47</c:v>
                </c:pt>
                <c:pt idx="185">
                  <c:v>4.45</c:v>
                </c:pt>
                <c:pt idx="186">
                  <c:v>4.52</c:v>
                </c:pt>
                <c:pt idx="187">
                  <c:v>4.48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</c:v>
                </c:pt>
                <c:pt idx="204">
                  <c:v>4.16</c:v>
                </c:pt>
                <c:pt idx="205">
                  <c:v>4.11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4.06</c:v>
                </c:pt>
                <c:pt idx="223">
                  <c:v>4.16</c:v>
                </c:pt>
                <c:pt idx="224">
                  <c:v>4.19</c:v>
                </c:pt>
                <c:pt idx="225">
                  <c:v>4.34</c:v>
                </c:pt>
                <c:pt idx="226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985640"/>
        <c:axId val="-2128982568"/>
      </c:lineChart>
      <c:catAx>
        <c:axId val="-2128985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8982568"/>
        <c:crosses val="autoZero"/>
        <c:auto val="1"/>
        <c:lblAlgn val="ctr"/>
        <c:lblOffset val="100"/>
        <c:noMultiLvlLbl val="0"/>
      </c:catAx>
      <c:valAx>
        <c:axId val="-212898256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8985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浙江医药!$D$9:$JD$9</c:f>
              <c:numCache>
                <c:formatCode>[Red]0.00;[Green]\-0.00</c:formatCode>
                <c:ptCount val="261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  <c:pt idx="179">
                  <c:v>-57505.50999999996</c:v>
                </c:pt>
                <c:pt idx="180">
                  <c:v>-60075.57999999996</c:v>
                </c:pt>
                <c:pt idx="181">
                  <c:v>-61993.09999999996</c:v>
                </c:pt>
                <c:pt idx="182">
                  <c:v>-65227.47999999995</c:v>
                </c:pt>
                <c:pt idx="183">
                  <c:v>-66425.06999999996</c:v>
                </c:pt>
                <c:pt idx="184">
                  <c:v>-70630.44999999997</c:v>
                </c:pt>
                <c:pt idx="185">
                  <c:v>-75193.67999999996</c:v>
                </c:pt>
                <c:pt idx="186">
                  <c:v>-73232.67999999996</c:v>
                </c:pt>
                <c:pt idx="187">
                  <c:v>-73750.77999999996</c:v>
                </c:pt>
                <c:pt idx="188">
                  <c:v>-77601.23999999997</c:v>
                </c:pt>
                <c:pt idx="189">
                  <c:v>-77969.57999999997</c:v>
                </c:pt>
                <c:pt idx="190">
                  <c:v>-83383.48999999997</c:v>
                </c:pt>
                <c:pt idx="191">
                  <c:v>-95008.43999999997</c:v>
                </c:pt>
                <c:pt idx="192">
                  <c:v>-99772.58999999996</c:v>
                </c:pt>
                <c:pt idx="193">
                  <c:v>-102198.16</c:v>
                </c:pt>
                <c:pt idx="194">
                  <c:v>-101074.76</c:v>
                </c:pt>
                <c:pt idx="195">
                  <c:v>-102245.31</c:v>
                </c:pt>
                <c:pt idx="196">
                  <c:v>-104576.04</c:v>
                </c:pt>
                <c:pt idx="197">
                  <c:v>-104140.86</c:v>
                </c:pt>
                <c:pt idx="198">
                  <c:v>-105201.47</c:v>
                </c:pt>
                <c:pt idx="199">
                  <c:v>-104938.03</c:v>
                </c:pt>
                <c:pt idx="200">
                  <c:v>-109988.46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-120061.6</c:v>
                </c:pt>
                <c:pt idx="207">
                  <c:v>-122302.7</c:v>
                </c:pt>
                <c:pt idx="208">
                  <c:v>-122518.1</c:v>
                </c:pt>
                <c:pt idx="209">
                  <c:v>-123033.01</c:v>
                </c:pt>
                <c:pt idx="210">
                  <c:v>-125860.46</c:v>
                </c:pt>
                <c:pt idx="211">
                  <c:v>-126750.61</c:v>
                </c:pt>
                <c:pt idx="212">
                  <c:v>-127355.46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-130709.02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</c:v>
                </c:pt>
                <c:pt idx="220">
                  <c:v>-138940.08</c:v>
                </c:pt>
                <c:pt idx="221">
                  <c:v>-139072.37</c:v>
                </c:pt>
                <c:pt idx="222">
                  <c:v>-140678.42</c:v>
                </c:pt>
                <c:pt idx="223">
                  <c:v>-135312.45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144552"/>
        <c:axId val="-2096141528"/>
      </c:lineChart>
      <c:catAx>
        <c:axId val="-209614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41528"/>
        <c:crosses val="autoZero"/>
        <c:auto val="1"/>
        <c:lblAlgn val="ctr"/>
        <c:lblOffset val="100"/>
        <c:noMultiLvlLbl val="0"/>
      </c:catAx>
      <c:valAx>
        <c:axId val="-209614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14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浙江医药!$D$7:$JD$7</c:f>
              <c:numCache>
                <c:formatCode>#,##0.00;[Red]#,##0.00</c:formatCode>
                <c:ptCount val="261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  <c:pt idx="179">
                  <c:v>16.12</c:v>
                </c:pt>
                <c:pt idx="180">
                  <c:v>15.93</c:v>
                </c:pt>
                <c:pt idx="181">
                  <c:v>16.26</c:v>
                </c:pt>
                <c:pt idx="182">
                  <c:v>16.16</c:v>
                </c:pt>
                <c:pt idx="183">
                  <c:v>16.27</c:v>
                </c:pt>
                <c:pt idx="184">
                  <c:v>16.26</c:v>
                </c:pt>
                <c:pt idx="185">
                  <c:v>15.92</c:v>
                </c:pt>
                <c:pt idx="186">
                  <c:v>16.74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12.0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65176"/>
        <c:axId val="-2096062152"/>
      </c:lineChart>
      <c:catAx>
        <c:axId val="-2096065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62152"/>
        <c:crosses val="autoZero"/>
        <c:auto val="1"/>
        <c:lblAlgn val="ctr"/>
        <c:lblOffset val="100"/>
        <c:noMultiLvlLbl val="0"/>
      </c:catAx>
      <c:valAx>
        <c:axId val="-209606215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065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远大控股!$D$9:$JD$9</c:f>
              <c:numCache>
                <c:formatCode>[Red]0.00;[Green]\-0.00</c:formatCode>
                <c:ptCount val="261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  <c:pt idx="179">
                  <c:v>-25150.74999999999</c:v>
                </c:pt>
                <c:pt idx="180">
                  <c:v>-25528.32999999999</c:v>
                </c:pt>
                <c:pt idx="181">
                  <c:v>-25928.69999999999</c:v>
                </c:pt>
                <c:pt idx="182">
                  <c:v>-25969.93999999999</c:v>
                </c:pt>
                <c:pt idx="183">
                  <c:v>-26304.19999999999</c:v>
                </c:pt>
                <c:pt idx="184">
                  <c:v>-26572.76999999999</c:v>
                </c:pt>
                <c:pt idx="185">
                  <c:v>-26431.72999999999</c:v>
                </c:pt>
                <c:pt idx="186">
                  <c:v>-26557.68999999998</c:v>
                </c:pt>
                <c:pt idx="187">
                  <c:v>-26282.03999999998</c:v>
                </c:pt>
                <c:pt idx="188">
                  <c:v>-26392.74999999998</c:v>
                </c:pt>
                <c:pt idx="189">
                  <c:v>-26594.28999999998</c:v>
                </c:pt>
                <c:pt idx="190">
                  <c:v>-26914.65999999998</c:v>
                </c:pt>
                <c:pt idx="191">
                  <c:v>-27410.87999999998</c:v>
                </c:pt>
                <c:pt idx="192">
                  <c:v>-27683.64999999998</c:v>
                </c:pt>
                <c:pt idx="193">
                  <c:v>-28213.46999999998</c:v>
                </c:pt>
                <c:pt idx="194">
                  <c:v>-28016.09999999998</c:v>
                </c:pt>
                <c:pt idx="195">
                  <c:v>-28144.31999999999</c:v>
                </c:pt>
                <c:pt idx="196">
                  <c:v>-28378.60999999999</c:v>
                </c:pt>
                <c:pt idx="197">
                  <c:v>-28207.71999999999</c:v>
                </c:pt>
                <c:pt idx="198">
                  <c:v>-28205.92999999999</c:v>
                </c:pt>
                <c:pt idx="199">
                  <c:v>-28132.85999999999</c:v>
                </c:pt>
                <c:pt idx="200">
                  <c:v>-28330.83999999999</c:v>
                </c:pt>
                <c:pt idx="201">
                  <c:v>-28403.95999999998</c:v>
                </c:pt>
                <c:pt idx="202">
                  <c:v>-28358.44999999999</c:v>
                </c:pt>
                <c:pt idx="203">
                  <c:v>-28476.67999999999</c:v>
                </c:pt>
                <c:pt idx="204">
                  <c:v>-28508.54999999998</c:v>
                </c:pt>
                <c:pt idx="205">
                  <c:v>-28828.56999999999</c:v>
                </c:pt>
                <c:pt idx="206">
                  <c:v>-29301.21999999999</c:v>
                </c:pt>
                <c:pt idx="207">
                  <c:v>-29480.47999999999</c:v>
                </c:pt>
                <c:pt idx="208">
                  <c:v>-29388.20999999998</c:v>
                </c:pt>
                <c:pt idx="209">
                  <c:v>-28917.32999999998</c:v>
                </c:pt>
                <c:pt idx="210">
                  <c:v>-29661.62999999998</c:v>
                </c:pt>
                <c:pt idx="211">
                  <c:v>-29611.53999999998</c:v>
                </c:pt>
                <c:pt idx="212">
                  <c:v>-29768.98999999998</c:v>
                </c:pt>
                <c:pt idx="213">
                  <c:v>-29860.17999999998</c:v>
                </c:pt>
                <c:pt idx="214">
                  <c:v>-29823.06999999998</c:v>
                </c:pt>
                <c:pt idx="215">
                  <c:v>-30150.56999999998</c:v>
                </c:pt>
                <c:pt idx="216">
                  <c:v>-29747.45999999998</c:v>
                </c:pt>
                <c:pt idx="217">
                  <c:v>-30134.45999999998</c:v>
                </c:pt>
                <c:pt idx="218">
                  <c:v>-30357.34999999998</c:v>
                </c:pt>
                <c:pt idx="219">
                  <c:v>-30334.11999999998</c:v>
                </c:pt>
                <c:pt idx="220">
                  <c:v>-30234.66999999998</c:v>
                </c:pt>
                <c:pt idx="221">
                  <c:v>-30368.96999999998</c:v>
                </c:pt>
                <c:pt idx="222">
                  <c:v>-30587.91999999998</c:v>
                </c:pt>
                <c:pt idx="223">
                  <c:v>-30441.19999999998</c:v>
                </c:pt>
                <c:pt idx="224">
                  <c:v>-30692.23999999998</c:v>
                </c:pt>
                <c:pt idx="225">
                  <c:v>-30677.77999999998</c:v>
                </c:pt>
                <c:pt idx="226">
                  <c:v>-30484.78999999998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005752"/>
        <c:axId val="-2096002728"/>
      </c:lineChart>
      <c:catAx>
        <c:axId val="-209600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002728"/>
        <c:crosses val="autoZero"/>
        <c:auto val="1"/>
        <c:lblAlgn val="ctr"/>
        <c:lblOffset val="100"/>
        <c:noMultiLvlLbl val="0"/>
      </c:catAx>
      <c:valAx>
        <c:axId val="-209600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00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远大控股!$D$7:$JD$7</c:f>
              <c:numCache>
                <c:formatCode>#,##0.00;[Red]#,##0.00</c:formatCode>
                <c:ptCount val="261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9.210000000000001</c:v>
                </c:pt>
                <c:pt idx="182">
                  <c:v>9.2</c:v>
                </c:pt>
                <c:pt idx="183">
                  <c:v>9.0</c:v>
                </c:pt>
                <c:pt idx="184">
                  <c:v>8.95</c:v>
                </c:pt>
                <c:pt idx="185">
                  <c:v>9.05</c:v>
                </c:pt>
                <c:pt idx="186">
                  <c:v>9.19</c:v>
                </c:pt>
                <c:pt idx="187">
                  <c:v>9.3</c:v>
                </c:pt>
                <c:pt idx="188">
                  <c:v>9.130000000000001</c:v>
                </c:pt>
                <c:pt idx="189">
                  <c:v>9.05</c:v>
                </c:pt>
                <c:pt idx="190">
                  <c:v>8.88</c:v>
                </c:pt>
                <c:pt idx="191">
                  <c:v>8.55</c:v>
                </c:pt>
                <c:pt idx="192">
                  <c:v>8.29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6.12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942904"/>
        <c:axId val="-2095939880"/>
      </c:lineChart>
      <c:catAx>
        <c:axId val="-209594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939880"/>
        <c:crosses val="autoZero"/>
        <c:auto val="1"/>
        <c:lblAlgn val="ctr"/>
        <c:lblOffset val="100"/>
        <c:noMultiLvlLbl val="0"/>
      </c:catAx>
      <c:valAx>
        <c:axId val="-2095939880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94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包钢股份!$D$9:$JD$9</c:f>
              <c:numCache>
                <c:formatCode>[Red]0.00;[Green]\-0.00</c:formatCode>
                <c:ptCount val="261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  <c:pt idx="170">
                  <c:v>-149505.8999999999</c:v>
                </c:pt>
                <c:pt idx="171">
                  <c:v>-149507.74</c:v>
                </c:pt>
                <c:pt idx="172">
                  <c:v>-150254.68</c:v>
                </c:pt>
                <c:pt idx="173">
                  <c:v>-150851.3599999999</c:v>
                </c:pt>
                <c:pt idx="174">
                  <c:v>-151352.8799999999</c:v>
                </c:pt>
                <c:pt idx="175">
                  <c:v>-152882.3799999999</c:v>
                </c:pt>
                <c:pt idx="176">
                  <c:v>-153238.3599999999</c:v>
                </c:pt>
                <c:pt idx="177">
                  <c:v>-153171.77</c:v>
                </c:pt>
                <c:pt idx="178">
                  <c:v>-152891.74</c:v>
                </c:pt>
                <c:pt idx="179">
                  <c:v>-154609.4699999999</c:v>
                </c:pt>
                <c:pt idx="180">
                  <c:v>-155803.78</c:v>
                </c:pt>
                <c:pt idx="181">
                  <c:v>-156759.4699999999</c:v>
                </c:pt>
                <c:pt idx="182">
                  <c:v>-182599.24</c:v>
                </c:pt>
                <c:pt idx="183">
                  <c:v>-188952.62</c:v>
                </c:pt>
                <c:pt idx="184">
                  <c:v>-194792.3699999999</c:v>
                </c:pt>
                <c:pt idx="185">
                  <c:v>-198119.7599999999</c:v>
                </c:pt>
                <c:pt idx="186">
                  <c:v>-200797.1999999999</c:v>
                </c:pt>
                <c:pt idx="187">
                  <c:v>-202669.6399999999</c:v>
                </c:pt>
                <c:pt idx="188">
                  <c:v>-205417.1799999999</c:v>
                </c:pt>
                <c:pt idx="189">
                  <c:v>-206367.5099999999</c:v>
                </c:pt>
                <c:pt idx="190">
                  <c:v>-207360.4099999999</c:v>
                </c:pt>
                <c:pt idx="191">
                  <c:v>-207711.6099999999</c:v>
                </c:pt>
                <c:pt idx="192">
                  <c:v>-208620.5799999999</c:v>
                </c:pt>
                <c:pt idx="193">
                  <c:v>-209458.3499999999</c:v>
                </c:pt>
                <c:pt idx="194">
                  <c:v>-210765.9299999999</c:v>
                </c:pt>
                <c:pt idx="195">
                  <c:v>-212799.3</c:v>
                </c:pt>
                <c:pt idx="196">
                  <c:v>-216171.8099999999</c:v>
                </c:pt>
                <c:pt idx="197">
                  <c:v>-227322.25</c:v>
                </c:pt>
                <c:pt idx="198">
                  <c:v>-231917.5399999999</c:v>
                </c:pt>
                <c:pt idx="199">
                  <c:v>-228059.2099999999</c:v>
                </c:pt>
                <c:pt idx="200">
                  <c:v>-233401.9099999999</c:v>
                </c:pt>
                <c:pt idx="201">
                  <c:v>-237934.9899999999</c:v>
                </c:pt>
                <c:pt idx="202">
                  <c:v>-238898.9799999999</c:v>
                </c:pt>
                <c:pt idx="203">
                  <c:v>-242016.2099999999</c:v>
                </c:pt>
                <c:pt idx="204">
                  <c:v>-242419.9799999999</c:v>
                </c:pt>
                <c:pt idx="205">
                  <c:v>-241510.28</c:v>
                </c:pt>
                <c:pt idx="206">
                  <c:v>-243854.5299999999</c:v>
                </c:pt>
                <c:pt idx="207">
                  <c:v>-245414.0399999999</c:v>
                </c:pt>
                <c:pt idx="208">
                  <c:v>-247203.8299999999</c:v>
                </c:pt>
                <c:pt idx="209">
                  <c:v>-250020.7199999999</c:v>
                </c:pt>
                <c:pt idx="210">
                  <c:v>-251394.5299999999</c:v>
                </c:pt>
                <c:pt idx="211">
                  <c:v>-251155.0199999999</c:v>
                </c:pt>
                <c:pt idx="212">
                  <c:v>-251788.8199999999</c:v>
                </c:pt>
                <c:pt idx="213">
                  <c:v>-252587.0099999999</c:v>
                </c:pt>
                <c:pt idx="214">
                  <c:v>-251035.1599999999</c:v>
                </c:pt>
                <c:pt idx="215">
                  <c:v>-250814.5299999999</c:v>
                </c:pt>
                <c:pt idx="216">
                  <c:v>-251215.8899999999</c:v>
                </c:pt>
                <c:pt idx="217">
                  <c:v>-251637.77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40904"/>
        <c:axId val="-2106469784"/>
      </c:lineChart>
      <c:catAx>
        <c:axId val="-210904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69784"/>
        <c:crosses val="autoZero"/>
        <c:auto val="1"/>
        <c:lblAlgn val="ctr"/>
        <c:lblOffset val="100"/>
        <c:noMultiLvlLbl val="0"/>
      </c:catAx>
      <c:valAx>
        <c:axId val="-210646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04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包钢股份!$D$7:$JD$7</c:f>
              <c:numCache>
                <c:formatCode>General</c:formatCode>
                <c:ptCount val="261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2.01</c:v>
                </c:pt>
                <c:pt idx="173">
                  <c:v>2.02</c:v>
                </c:pt>
                <c:pt idx="174">
                  <c:v>2.01</c:v>
                </c:pt>
                <c:pt idx="175">
                  <c:v>2.01</c:v>
                </c:pt>
                <c:pt idx="176">
                  <c:v>2.01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2.01</c:v>
                </c:pt>
                <c:pt idx="181">
                  <c:v>2.01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265224"/>
        <c:axId val="-2109125736"/>
      </c:lineChart>
      <c:catAx>
        <c:axId val="-210926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125736"/>
        <c:crosses val="autoZero"/>
        <c:auto val="1"/>
        <c:lblAlgn val="ctr"/>
        <c:lblOffset val="100"/>
        <c:noMultiLvlLbl val="0"/>
      </c:catAx>
      <c:valAx>
        <c:axId val="-2109125736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265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  <c:pt idx="165">
                  <c:v>485933.7500000002</c:v>
                </c:pt>
                <c:pt idx="166">
                  <c:v>486178.9200000002</c:v>
                </c:pt>
                <c:pt idx="167">
                  <c:v>486232.6100000002</c:v>
                </c:pt>
                <c:pt idx="168">
                  <c:v>486563.4100000002</c:v>
                </c:pt>
                <c:pt idx="169">
                  <c:v>486592.1700000002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</c:v>
                </c:pt>
                <c:pt idx="173">
                  <c:v>486589.9200000002</c:v>
                </c:pt>
                <c:pt idx="174">
                  <c:v>486569.4600000002</c:v>
                </c:pt>
                <c:pt idx="175">
                  <c:v>486669.3100000002</c:v>
                </c:pt>
                <c:pt idx="176">
                  <c:v>486741.5200000002</c:v>
                </c:pt>
                <c:pt idx="177">
                  <c:v>487609.5900000002</c:v>
                </c:pt>
                <c:pt idx="178">
                  <c:v>487943.8200000002</c:v>
                </c:pt>
                <c:pt idx="179">
                  <c:v>488875.5800000002</c:v>
                </c:pt>
                <c:pt idx="180">
                  <c:v>489569.8000000002</c:v>
                </c:pt>
                <c:pt idx="181">
                  <c:v>490053.5900000001</c:v>
                </c:pt>
                <c:pt idx="182">
                  <c:v>490187.2500000001</c:v>
                </c:pt>
                <c:pt idx="183">
                  <c:v>490694.2300000001</c:v>
                </c:pt>
                <c:pt idx="184">
                  <c:v>491064.1600000001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492651.7700000001</c:v>
                </c:pt>
                <c:pt idx="189">
                  <c:v>492696.0200000001</c:v>
                </c:pt>
                <c:pt idx="190">
                  <c:v>492750.4600000001</c:v>
                </c:pt>
                <c:pt idx="191">
                  <c:v>493577.1000000001</c:v>
                </c:pt>
                <c:pt idx="192">
                  <c:v>493696.2300000001</c:v>
                </c:pt>
                <c:pt idx="193">
                  <c:v>493730.3200000001</c:v>
                </c:pt>
                <c:pt idx="194">
                  <c:v>493779.1300000001</c:v>
                </c:pt>
                <c:pt idx="195">
                  <c:v>493774.2600000001</c:v>
                </c:pt>
                <c:pt idx="196">
                  <c:v>494964.6300000001</c:v>
                </c:pt>
                <c:pt idx="197">
                  <c:v>496169.6500000001</c:v>
                </c:pt>
                <c:pt idx="198">
                  <c:v>496224.1900000001</c:v>
                </c:pt>
                <c:pt idx="199">
                  <c:v>496357.4100000001</c:v>
                </c:pt>
                <c:pt idx="200">
                  <c:v>496386.1700000001</c:v>
                </c:pt>
                <c:pt idx="201">
                  <c:v>496412.1600000001</c:v>
                </c:pt>
                <c:pt idx="202">
                  <c:v>496699.1100000001</c:v>
                </c:pt>
                <c:pt idx="203">
                  <c:v>497289.0200000001</c:v>
                </c:pt>
                <c:pt idx="204">
                  <c:v>497503.1700000001</c:v>
                </c:pt>
                <c:pt idx="205">
                  <c:v>498810.1000000001</c:v>
                </c:pt>
                <c:pt idx="206">
                  <c:v>498887.7600000001</c:v>
                </c:pt>
                <c:pt idx="207">
                  <c:v>500030.6900000001</c:v>
                </c:pt>
                <c:pt idx="208">
                  <c:v>500269.36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62888"/>
        <c:axId val="-2096559896"/>
      </c:lineChart>
      <c:catAx>
        <c:axId val="-20965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559896"/>
        <c:crosses val="autoZero"/>
        <c:auto val="1"/>
        <c:lblAlgn val="ctr"/>
        <c:lblOffset val="100"/>
        <c:noMultiLvlLbl val="0"/>
      </c:catAx>
      <c:valAx>
        <c:axId val="-209655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5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景兴纸业!$D$9:$JD$9</c:f>
              <c:numCache>
                <c:formatCode>[Red]0.00;[Green]\-0.00</c:formatCode>
                <c:ptCount val="261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  <c:pt idx="179">
                  <c:v>-82195.23999999997</c:v>
                </c:pt>
                <c:pt idx="180">
                  <c:v>-82146.44999999998</c:v>
                </c:pt>
                <c:pt idx="181">
                  <c:v>-82763.91999999998</c:v>
                </c:pt>
                <c:pt idx="182">
                  <c:v>-82905.88</c:v>
                </c:pt>
                <c:pt idx="183">
                  <c:v>-83443.60999999998</c:v>
                </c:pt>
                <c:pt idx="184">
                  <c:v>-83568.6</c:v>
                </c:pt>
                <c:pt idx="185">
                  <c:v>-83404.93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</c:v>
                </c:pt>
                <c:pt idx="190">
                  <c:v>-85255.74000000001</c:v>
                </c:pt>
                <c:pt idx="191">
                  <c:v>-85484.23000000001</c:v>
                </c:pt>
                <c:pt idx="192">
                  <c:v>-85767.53000000001</c:v>
                </c:pt>
                <c:pt idx="193">
                  <c:v>-87350.79000000001</c:v>
                </c:pt>
                <c:pt idx="194">
                  <c:v>-87347.51000000001</c:v>
                </c:pt>
                <c:pt idx="195">
                  <c:v>-87643.59000000001</c:v>
                </c:pt>
                <c:pt idx="196">
                  <c:v>-87435.08000000001</c:v>
                </c:pt>
                <c:pt idx="197">
                  <c:v>-87503.69000000001</c:v>
                </c:pt>
                <c:pt idx="198">
                  <c:v>-87693.07000000002</c:v>
                </c:pt>
                <c:pt idx="199">
                  <c:v>-87669.62000000002</c:v>
                </c:pt>
                <c:pt idx="200">
                  <c:v>-88817.26000000002</c:v>
                </c:pt>
                <c:pt idx="201">
                  <c:v>-89078.00000000003</c:v>
                </c:pt>
                <c:pt idx="202">
                  <c:v>-89445.89000000003</c:v>
                </c:pt>
                <c:pt idx="203">
                  <c:v>-90029.21000000004</c:v>
                </c:pt>
                <c:pt idx="204">
                  <c:v>-90706.57000000003</c:v>
                </c:pt>
                <c:pt idx="205">
                  <c:v>-90874.35000000003</c:v>
                </c:pt>
                <c:pt idx="206">
                  <c:v>-93109.73000000004</c:v>
                </c:pt>
                <c:pt idx="207">
                  <c:v>-93088.41000000003</c:v>
                </c:pt>
                <c:pt idx="208">
                  <c:v>-93181.27000000003</c:v>
                </c:pt>
                <c:pt idx="209">
                  <c:v>-92824.91000000003</c:v>
                </c:pt>
                <c:pt idx="210">
                  <c:v>-93630.31000000003</c:v>
                </c:pt>
                <c:pt idx="211">
                  <c:v>-93701.35000000002</c:v>
                </c:pt>
                <c:pt idx="212">
                  <c:v>-93018.45000000003</c:v>
                </c:pt>
                <c:pt idx="213">
                  <c:v>-93976.80000000003</c:v>
                </c:pt>
                <c:pt idx="214">
                  <c:v>-93827.03000000003</c:v>
                </c:pt>
                <c:pt idx="215">
                  <c:v>-94237.85000000003</c:v>
                </c:pt>
                <c:pt idx="216">
                  <c:v>-94175.48000000004</c:v>
                </c:pt>
                <c:pt idx="217">
                  <c:v>-95203.10000000003</c:v>
                </c:pt>
                <c:pt idx="218">
                  <c:v>-95840.53000000003</c:v>
                </c:pt>
                <c:pt idx="219">
                  <c:v>-95958.00000000003</c:v>
                </c:pt>
                <c:pt idx="220">
                  <c:v>-95774.93000000002</c:v>
                </c:pt>
                <c:pt idx="221">
                  <c:v>-95515.16000000001</c:v>
                </c:pt>
                <c:pt idx="222">
                  <c:v>-95998.34000000001</c:v>
                </c:pt>
                <c:pt idx="223">
                  <c:v>-95492.07</c:v>
                </c:pt>
                <c:pt idx="224">
                  <c:v>-95638.21000000001</c:v>
                </c:pt>
                <c:pt idx="225">
                  <c:v>-95834.39</c:v>
                </c:pt>
                <c:pt idx="226">
                  <c:v>-96095.12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283016"/>
        <c:axId val="-2108279960"/>
      </c:lineChart>
      <c:catAx>
        <c:axId val="-210828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279960"/>
        <c:crosses val="autoZero"/>
        <c:auto val="1"/>
        <c:lblAlgn val="ctr"/>
        <c:lblOffset val="100"/>
        <c:noMultiLvlLbl val="0"/>
      </c:catAx>
      <c:valAx>
        <c:axId val="-2108279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28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59810160716212"/>
          <c:y val="0.0572687224669603"/>
          <c:w val="0.910259815553878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景兴纸业!$D$7:$JD$7</c:f>
              <c:numCache>
                <c:formatCode>General</c:formatCode>
                <c:ptCount val="261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  <c:pt idx="179">
                  <c:v>4.83</c:v>
                </c:pt>
                <c:pt idx="180">
                  <c:v>4.81</c:v>
                </c:pt>
                <c:pt idx="181">
                  <c:v>4.74</c:v>
                </c:pt>
                <c:pt idx="182">
                  <c:v>4.78</c:v>
                </c:pt>
                <c:pt idx="183">
                  <c:v>4.73</c:v>
                </c:pt>
                <c:pt idx="184">
                  <c:v>4.71</c:v>
                </c:pt>
                <c:pt idx="185">
                  <c:v>4.769999999999999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4.64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</c:v>
                </c:pt>
                <c:pt idx="198">
                  <c:v>4.39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525592"/>
        <c:axId val="-2108537912"/>
      </c:lineChart>
      <c:catAx>
        <c:axId val="-210852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537912"/>
        <c:crosses val="autoZero"/>
        <c:auto val="1"/>
        <c:lblAlgn val="ctr"/>
        <c:lblOffset val="100"/>
        <c:noMultiLvlLbl val="0"/>
      </c:catAx>
      <c:valAx>
        <c:axId val="-2108537912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52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天宝食品!$D$9:$JD$9</c:f>
              <c:numCache>
                <c:formatCode>[Red]0.00;[Green]\-0.00</c:formatCode>
                <c:ptCount val="261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  <c:pt idx="155">
                  <c:v>-4361.48</c:v>
                </c:pt>
                <c:pt idx="156">
                  <c:v>-4307.77</c:v>
                </c:pt>
                <c:pt idx="157">
                  <c:v>-4449.73</c:v>
                </c:pt>
                <c:pt idx="158">
                  <c:v>-4582.44</c:v>
                </c:pt>
                <c:pt idx="159">
                  <c:v>-2931.46</c:v>
                </c:pt>
                <c:pt idx="160">
                  <c:v>-4725.22</c:v>
                </c:pt>
                <c:pt idx="161">
                  <c:v>-4627.51</c:v>
                </c:pt>
                <c:pt idx="162">
                  <c:v>-4918.77</c:v>
                </c:pt>
                <c:pt idx="163">
                  <c:v>-3503.27</c:v>
                </c:pt>
                <c:pt idx="164">
                  <c:v>-3063.969999999999</c:v>
                </c:pt>
                <c:pt idx="165">
                  <c:v>-2421.449999999999</c:v>
                </c:pt>
                <c:pt idx="166">
                  <c:v>-1764.509999999999</c:v>
                </c:pt>
                <c:pt idx="167">
                  <c:v>-1537.329999999999</c:v>
                </c:pt>
                <c:pt idx="168">
                  <c:v>-1008.189999999999</c:v>
                </c:pt>
                <c:pt idx="169">
                  <c:v>-1008.019999999999</c:v>
                </c:pt>
                <c:pt idx="170">
                  <c:v>-1128.449999999999</c:v>
                </c:pt>
                <c:pt idx="171">
                  <c:v>-67.18999999999937</c:v>
                </c:pt>
                <c:pt idx="172">
                  <c:v>216.3900000000006</c:v>
                </c:pt>
                <c:pt idx="173">
                  <c:v>105.4000000000006</c:v>
                </c:pt>
                <c:pt idx="174">
                  <c:v>163.2600000000006</c:v>
                </c:pt>
                <c:pt idx="175">
                  <c:v>306.8600000000006</c:v>
                </c:pt>
                <c:pt idx="176">
                  <c:v>435.3700000000006</c:v>
                </c:pt>
                <c:pt idx="177">
                  <c:v>269.6500000000005</c:v>
                </c:pt>
                <c:pt idx="178">
                  <c:v>-22.99999999999943</c:v>
                </c:pt>
                <c:pt idx="179">
                  <c:v>128.5100000000006</c:v>
                </c:pt>
                <c:pt idx="180">
                  <c:v>205.8200000000006</c:v>
                </c:pt>
                <c:pt idx="181">
                  <c:v>-457.9299999999994</c:v>
                </c:pt>
                <c:pt idx="182">
                  <c:v>-862.5099999999994</c:v>
                </c:pt>
                <c:pt idx="183">
                  <c:v>-1072.069999999999</c:v>
                </c:pt>
                <c:pt idx="184">
                  <c:v>-1256.119999999999</c:v>
                </c:pt>
                <c:pt idx="185">
                  <c:v>-1356.189999999999</c:v>
                </c:pt>
                <c:pt idx="186">
                  <c:v>-1363.679999999999</c:v>
                </c:pt>
                <c:pt idx="187">
                  <c:v>-1299.829999999999</c:v>
                </c:pt>
                <c:pt idx="188">
                  <c:v>-1345.679999999999</c:v>
                </c:pt>
                <c:pt idx="189">
                  <c:v>-1590.519999999999</c:v>
                </c:pt>
                <c:pt idx="190">
                  <c:v>-1817.769999999999</c:v>
                </c:pt>
                <c:pt idx="191">
                  <c:v>-1942.509999999999</c:v>
                </c:pt>
                <c:pt idx="192">
                  <c:v>-1898.599999999999</c:v>
                </c:pt>
                <c:pt idx="193">
                  <c:v>-1962.159999999999</c:v>
                </c:pt>
                <c:pt idx="194">
                  <c:v>-1992.099999999999</c:v>
                </c:pt>
                <c:pt idx="195">
                  <c:v>-1831.889999999999</c:v>
                </c:pt>
                <c:pt idx="196">
                  <c:v>-2265.009999999999</c:v>
                </c:pt>
                <c:pt idx="197">
                  <c:v>-2525.929999999999</c:v>
                </c:pt>
                <c:pt idx="198">
                  <c:v>-2830.77</c:v>
                </c:pt>
                <c:pt idx="199">
                  <c:v>-2723.09</c:v>
                </c:pt>
                <c:pt idx="200">
                  <c:v>-2742.65</c:v>
                </c:pt>
                <c:pt idx="201">
                  <c:v>-2898.599999999999</c:v>
                </c:pt>
                <c:pt idx="202">
                  <c:v>-2854.589999999999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9928"/>
        <c:axId val="-2106766920"/>
      </c:lineChart>
      <c:catAx>
        <c:axId val="-2106769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66920"/>
        <c:crosses val="autoZero"/>
        <c:auto val="1"/>
        <c:lblAlgn val="ctr"/>
        <c:lblOffset val="100"/>
        <c:noMultiLvlLbl val="0"/>
      </c:catAx>
      <c:valAx>
        <c:axId val="-21067669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6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35179352580927"/>
          <c:y val="0.0810443080208194"/>
          <c:w val="0.895992475940507"/>
          <c:h val="0.81877118644067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天宝食品!$FP$7:$HO$7</c:f>
              <c:numCache>
                <c:formatCode>#,##0.00;[Red]#,##0.00</c:formatCode>
                <c:ptCount val="52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4.56</c:v>
                </c:pt>
                <c:pt idx="15">
                  <c:v>4.44</c:v>
                </c:pt>
                <c:pt idx="16">
                  <c:v>4.14</c:v>
                </c:pt>
                <c:pt idx="17">
                  <c:v>4.19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4.06</c:v>
                </c:pt>
                <c:pt idx="23">
                  <c:v>4.0</c:v>
                </c:pt>
                <c:pt idx="24">
                  <c:v>4.06</c:v>
                </c:pt>
                <c:pt idx="25">
                  <c:v>3.98</c:v>
                </c:pt>
                <c:pt idx="26">
                  <c:v>3.89</c:v>
                </c:pt>
                <c:pt idx="27">
                  <c:v>4.06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54280"/>
        <c:axId val="-2109051272"/>
      </c:lineChart>
      <c:catAx>
        <c:axId val="-210905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051272"/>
        <c:crosses val="autoZero"/>
        <c:auto val="1"/>
        <c:lblAlgn val="ctr"/>
        <c:lblOffset val="100"/>
        <c:noMultiLvlLbl val="0"/>
      </c:catAx>
      <c:valAx>
        <c:axId val="-2109051272"/>
        <c:scaling>
          <c:orientation val="minMax"/>
          <c:max val="6.5"/>
          <c:min val="3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05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0.0513833992094862"/>
          <c:w val="0.832421206783114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</c:v>
                </c:pt>
                <c:pt idx="166">
                  <c:v>8.62</c:v>
                </c:pt>
                <c:pt idx="16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012824"/>
        <c:axId val="-2109009816"/>
      </c:lineChart>
      <c:catAx>
        <c:axId val="-2109012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009816"/>
        <c:crosses val="autoZero"/>
        <c:auto val="1"/>
        <c:lblAlgn val="ctr"/>
        <c:lblOffset val="100"/>
        <c:noMultiLvlLbl val="0"/>
      </c:catAx>
      <c:valAx>
        <c:axId val="-210900981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9012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中远海发!$D$9:$JD$9</c:f>
              <c:numCache>
                <c:formatCode>[Red]0.00;[Green]\-0.00</c:formatCode>
                <c:ptCount val="261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  <c:pt idx="179">
                  <c:v>-68643.04000000007</c:v>
                </c:pt>
                <c:pt idx="180">
                  <c:v>-68865.07000000006</c:v>
                </c:pt>
                <c:pt idx="181">
                  <c:v>-68957.73000000007</c:v>
                </c:pt>
                <c:pt idx="182">
                  <c:v>-69033.91000000006</c:v>
                </c:pt>
                <c:pt idx="183">
                  <c:v>-69206.93000000007</c:v>
                </c:pt>
                <c:pt idx="184">
                  <c:v>-69602.01000000007</c:v>
                </c:pt>
                <c:pt idx="185">
                  <c:v>-69293.06000000007</c:v>
                </c:pt>
                <c:pt idx="186">
                  <c:v>-67512.33000000007</c:v>
                </c:pt>
                <c:pt idx="187">
                  <c:v>-68588.52000000007</c:v>
                </c:pt>
                <c:pt idx="188">
                  <c:v>-69791.45000000007</c:v>
                </c:pt>
                <c:pt idx="189">
                  <c:v>-70123.79000000007</c:v>
                </c:pt>
                <c:pt idx="190">
                  <c:v>-70312.95000000007</c:v>
                </c:pt>
                <c:pt idx="191">
                  <c:v>-70475.83000000007</c:v>
                </c:pt>
                <c:pt idx="192">
                  <c:v>-70594.53000000007</c:v>
                </c:pt>
                <c:pt idx="193">
                  <c:v>-71802.39000000007</c:v>
                </c:pt>
                <c:pt idx="194">
                  <c:v>-70741.22000000007</c:v>
                </c:pt>
                <c:pt idx="195">
                  <c:v>-70970.18000000008</c:v>
                </c:pt>
                <c:pt idx="196">
                  <c:v>-70839.52000000007</c:v>
                </c:pt>
                <c:pt idx="197">
                  <c:v>-71361.03000000007</c:v>
                </c:pt>
                <c:pt idx="198">
                  <c:v>-71225.35000000007</c:v>
                </c:pt>
                <c:pt idx="199">
                  <c:v>-71323.70000000008</c:v>
                </c:pt>
                <c:pt idx="200">
                  <c:v>-71871.09000000008</c:v>
                </c:pt>
                <c:pt idx="201">
                  <c:v>-72018.36000000009</c:v>
                </c:pt>
                <c:pt idx="202">
                  <c:v>-72180.81000000008</c:v>
                </c:pt>
                <c:pt idx="203">
                  <c:v>-72243.15000000008</c:v>
                </c:pt>
                <c:pt idx="204">
                  <c:v>-72771.98000000008</c:v>
                </c:pt>
                <c:pt idx="205">
                  <c:v>-73369.40000000008</c:v>
                </c:pt>
                <c:pt idx="206">
                  <c:v>-75076.77000000007</c:v>
                </c:pt>
                <c:pt idx="207">
                  <c:v>-75878.69000000007</c:v>
                </c:pt>
                <c:pt idx="208">
                  <c:v>-76192.95000000007</c:v>
                </c:pt>
                <c:pt idx="209">
                  <c:v>-76519.46000000006</c:v>
                </c:pt>
                <c:pt idx="210">
                  <c:v>-76817.86000000006</c:v>
                </c:pt>
                <c:pt idx="211">
                  <c:v>-77092.73000000005</c:v>
                </c:pt>
                <c:pt idx="212">
                  <c:v>-77206.06000000006</c:v>
                </c:pt>
                <c:pt idx="213">
                  <c:v>-77325.58000000006</c:v>
                </c:pt>
                <c:pt idx="214">
                  <c:v>-77393.37000000005</c:v>
                </c:pt>
                <c:pt idx="215">
                  <c:v>-77655.12000000005</c:v>
                </c:pt>
                <c:pt idx="216">
                  <c:v>-77834.41000000005</c:v>
                </c:pt>
                <c:pt idx="217">
                  <c:v>-77874.02000000004</c:v>
                </c:pt>
                <c:pt idx="218">
                  <c:v>-78128.52000000004</c:v>
                </c:pt>
                <c:pt idx="219">
                  <c:v>-78468.08000000004</c:v>
                </c:pt>
                <c:pt idx="220">
                  <c:v>-78462.85000000004</c:v>
                </c:pt>
                <c:pt idx="221">
                  <c:v>-78618.01000000005</c:v>
                </c:pt>
                <c:pt idx="222">
                  <c:v>-79164.35000000004</c:v>
                </c:pt>
                <c:pt idx="223">
                  <c:v>-78913.46000000005</c:v>
                </c:pt>
                <c:pt idx="224">
                  <c:v>-78954.42000000006</c:v>
                </c:pt>
                <c:pt idx="225">
                  <c:v>-78934.92000000006</c:v>
                </c:pt>
                <c:pt idx="226">
                  <c:v>-79151.30000000006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21416"/>
        <c:axId val="-2108633832"/>
      </c:lineChart>
      <c:catAx>
        <c:axId val="-210862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633832"/>
        <c:crosses val="autoZero"/>
        <c:auto val="1"/>
        <c:lblAlgn val="ctr"/>
        <c:lblOffset val="100"/>
        <c:noMultiLvlLbl val="0"/>
      </c:catAx>
      <c:valAx>
        <c:axId val="-2108633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862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中远海发!$D$7:$JD$7</c:f>
              <c:numCache>
                <c:formatCode>General</c:formatCode>
                <c:ptCount val="261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3.0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</c:v>
                </c:pt>
                <c:pt idx="214">
                  <c:v>2.49</c:v>
                </c:pt>
                <c:pt idx="215">
                  <c:v>2.45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2.32</c:v>
                </c:pt>
                <c:pt idx="220">
                  <c:v>2.35</c:v>
                </c:pt>
                <c:pt idx="221">
                  <c:v>2.35</c:v>
                </c:pt>
                <c:pt idx="222">
                  <c:v>2.3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397608"/>
        <c:axId val="-2123394600"/>
      </c:lineChart>
      <c:catAx>
        <c:axId val="-212339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3394600"/>
        <c:crosses val="autoZero"/>
        <c:auto val="1"/>
        <c:lblAlgn val="ctr"/>
        <c:lblOffset val="100"/>
        <c:noMultiLvlLbl val="0"/>
      </c:catAx>
      <c:valAx>
        <c:axId val="-2123394600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39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大智慧!$D$9:$JD$9</c:f>
              <c:numCache>
                <c:formatCode>[Red]0.00;[Green]\-0.00</c:formatCode>
                <c:ptCount val="261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  <c:pt idx="178">
                  <c:v>-24177.69</c:v>
                </c:pt>
                <c:pt idx="179">
                  <c:v>-28662.57</c:v>
                </c:pt>
                <c:pt idx="180">
                  <c:v>-30992.97</c:v>
                </c:pt>
                <c:pt idx="181">
                  <c:v>-31601.90000000001</c:v>
                </c:pt>
                <c:pt idx="182">
                  <c:v>-32918.93000000001</c:v>
                </c:pt>
                <c:pt idx="183">
                  <c:v>-33525.17000000001</c:v>
                </c:pt>
                <c:pt idx="184">
                  <c:v>-34207.65000000001</c:v>
                </c:pt>
                <c:pt idx="185">
                  <c:v>-34420.05000000001</c:v>
                </c:pt>
                <c:pt idx="186">
                  <c:v>-35286.08000000001</c:v>
                </c:pt>
                <c:pt idx="187">
                  <c:v>-36087.68000000001</c:v>
                </c:pt>
                <c:pt idx="188">
                  <c:v>-36223.04000000001</c:v>
                </c:pt>
                <c:pt idx="189">
                  <c:v>-37660.53000000001</c:v>
                </c:pt>
                <c:pt idx="190">
                  <c:v>-38854.45</c:v>
                </c:pt>
                <c:pt idx="191">
                  <c:v>-39199.87</c:v>
                </c:pt>
                <c:pt idx="192">
                  <c:v>-40420.56</c:v>
                </c:pt>
                <c:pt idx="193">
                  <c:v>-40730.84</c:v>
                </c:pt>
                <c:pt idx="194">
                  <c:v>-40541.2</c:v>
                </c:pt>
                <c:pt idx="195">
                  <c:v>-40951.83</c:v>
                </c:pt>
                <c:pt idx="196">
                  <c:v>-41343.24000000001</c:v>
                </c:pt>
                <c:pt idx="197">
                  <c:v>-40535.2</c:v>
                </c:pt>
                <c:pt idx="198">
                  <c:v>-40739.41</c:v>
                </c:pt>
                <c:pt idx="199">
                  <c:v>-41557.18</c:v>
                </c:pt>
                <c:pt idx="200">
                  <c:v>-41262.23</c:v>
                </c:pt>
                <c:pt idx="201">
                  <c:v>-41367.59</c:v>
                </c:pt>
                <c:pt idx="202">
                  <c:v>-41926.74000000001</c:v>
                </c:pt>
                <c:pt idx="203">
                  <c:v>-42300.33</c:v>
                </c:pt>
                <c:pt idx="204">
                  <c:v>-43136.09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-46894.56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417752"/>
        <c:axId val="-2106414744"/>
      </c:lineChart>
      <c:catAx>
        <c:axId val="-210641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414744"/>
        <c:crosses val="autoZero"/>
        <c:auto val="1"/>
        <c:lblAlgn val="ctr"/>
        <c:lblOffset val="100"/>
        <c:noMultiLvlLbl val="0"/>
      </c:catAx>
      <c:valAx>
        <c:axId val="-21064147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41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大智慧!$D$7:$JD$7</c:f>
              <c:numCache>
                <c:formatCode>#,##0.00;[Red]#,##0.00</c:formatCode>
                <c:ptCount val="261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  <c:pt idx="178">
                  <c:v>5.07</c:v>
                </c:pt>
                <c:pt idx="179">
                  <c:v>5.11</c:v>
                </c:pt>
                <c:pt idx="180">
                  <c:v>4.769999999999999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4.6</c:v>
                </c:pt>
                <c:pt idx="187">
                  <c:v>4.51</c:v>
                </c:pt>
                <c:pt idx="188">
                  <c:v>4.53</c:v>
                </c:pt>
                <c:pt idx="189">
                  <c:v>4.4</c:v>
                </c:pt>
                <c:pt idx="190">
                  <c:v>4.21</c:v>
                </c:pt>
                <c:pt idx="191">
                  <c:v>4.19</c:v>
                </c:pt>
                <c:pt idx="192">
                  <c:v>4.02</c:v>
                </c:pt>
                <c:pt idx="193">
                  <c:v>4.1</c:v>
                </c:pt>
                <c:pt idx="194">
                  <c:v>4.21</c:v>
                </c:pt>
                <c:pt idx="195">
                  <c:v>4.16</c:v>
                </c:pt>
                <c:pt idx="196">
                  <c:v>4.19</c:v>
                </c:pt>
                <c:pt idx="197">
                  <c:v>4.37</c:v>
                </c:pt>
                <c:pt idx="198">
                  <c:v>4.31</c:v>
                </c:pt>
                <c:pt idx="199">
                  <c:v>4.19</c:v>
                </c:pt>
                <c:pt idx="200">
                  <c:v>4.33</c:v>
                </c:pt>
                <c:pt idx="201">
                  <c:v>4.35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354888"/>
        <c:axId val="-2106351864"/>
      </c:lineChart>
      <c:catAx>
        <c:axId val="-2106354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351864"/>
        <c:crosses val="autoZero"/>
        <c:auto val="1"/>
        <c:lblAlgn val="ctr"/>
        <c:lblOffset val="100"/>
        <c:noMultiLvlLbl val="0"/>
      </c:catAx>
      <c:valAx>
        <c:axId val="-210635186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354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中国中冶!$D$9:$JD$9</c:f>
              <c:numCache>
                <c:formatCode>[Red]0.00;[Green]\-0.00</c:formatCode>
                <c:ptCount val="261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  <c:pt idx="179">
                  <c:v>-62059.46000000001</c:v>
                </c:pt>
                <c:pt idx="180">
                  <c:v>-62039.55000000001</c:v>
                </c:pt>
                <c:pt idx="181">
                  <c:v>-62414.97000000001</c:v>
                </c:pt>
                <c:pt idx="182">
                  <c:v>-61882.49000000001</c:v>
                </c:pt>
                <c:pt idx="183">
                  <c:v>-62640.32000000001</c:v>
                </c:pt>
                <c:pt idx="184">
                  <c:v>-62361.14000000001</c:v>
                </c:pt>
                <c:pt idx="185">
                  <c:v>-60865.71000000001</c:v>
                </c:pt>
                <c:pt idx="186">
                  <c:v>-62313.81</c:v>
                </c:pt>
                <c:pt idx="187">
                  <c:v>-62696.27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-69164.93000000001</c:v>
                </c:pt>
                <c:pt idx="193">
                  <c:v>-70642.13</c:v>
                </c:pt>
                <c:pt idx="194">
                  <c:v>-68800.57</c:v>
                </c:pt>
                <c:pt idx="195">
                  <c:v>-68517.31000000001</c:v>
                </c:pt>
                <c:pt idx="196">
                  <c:v>-69010.20000000001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-73097.24000000001</c:v>
                </c:pt>
                <c:pt idx="201">
                  <c:v>-73454.68</c:v>
                </c:pt>
                <c:pt idx="202">
                  <c:v>-73747.73000000001</c:v>
                </c:pt>
                <c:pt idx="203">
                  <c:v>-74123.70000000001</c:v>
                </c:pt>
                <c:pt idx="204">
                  <c:v>-75095.02000000001</c:v>
                </c:pt>
                <c:pt idx="205">
                  <c:v>-75523.14000000001</c:v>
                </c:pt>
                <c:pt idx="206">
                  <c:v>-77560.82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-81172.04000000001</c:v>
                </c:pt>
                <c:pt idx="213">
                  <c:v>-81330.34000000001</c:v>
                </c:pt>
                <c:pt idx="214">
                  <c:v>-81063.12</c:v>
                </c:pt>
                <c:pt idx="215">
                  <c:v>-81844.17</c:v>
                </c:pt>
                <c:pt idx="216">
                  <c:v>-83768.04000000001</c:v>
                </c:pt>
                <c:pt idx="217">
                  <c:v>-84769.36000000001</c:v>
                </c:pt>
                <c:pt idx="218">
                  <c:v>-85794.45000000001</c:v>
                </c:pt>
                <c:pt idx="219">
                  <c:v>-86775.23000000001</c:v>
                </c:pt>
                <c:pt idx="220">
                  <c:v>-87864.04000000001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</c:v>
                </c:pt>
                <c:pt idx="225">
                  <c:v>-87184.19000000001</c:v>
                </c:pt>
                <c:pt idx="226">
                  <c:v>-87359.52000000001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93000"/>
        <c:axId val="-2106289976"/>
      </c:lineChart>
      <c:catAx>
        <c:axId val="-210629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89976"/>
        <c:crosses val="autoZero"/>
        <c:auto val="1"/>
        <c:lblAlgn val="ctr"/>
        <c:lblOffset val="100"/>
        <c:noMultiLvlLbl val="0"/>
      </c:catAx>
      <c:valAx>
        <c:axId val="-21062899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93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743.0599999999999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731.4299999999999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738.0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765.5599999999999</c:v>
                </c:pt>
                <c:pt idx="197">
                  <c:v>754.8</c:v>
                </c:pt>
                <c:pt idx="198">
                  <c:v>722.4400000000001</c:v>
                </c:pt>
                <c:pt idx="199">
                  <c:v>710.9299999999999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500568"/>
        <c:axId val="-2096497544"/>
      </c:lineChart>
      <c:catAx>
        <c:axId val="-20965005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97544"/>
        <c:crosses val="autoZero"/>
        <c:auto val="1"/>
        <c:lblAlgn val="ctr"/>
        <c:lblOffset val="100"/>
        <c:noMultiLvlLbl val="0"/>
      </c:catAx>
      <c:valAx>
        <c:axId val="-2096497544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500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中国中冶!$D$7:$JD$7</c:f>
              <c:numCache>
                <c:formatCode>#,##0.00;[Red]#,##0.00</c:formatCode>
                <c:ptCount val="261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29704"/>
        <c:axId val="-2106226680"/>
      </c:lineChart>
      <c:catAx>
        <c:axId val="-2106229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26680"/>
        <c:crosses val="autoZero"/>
        <c:auto val="1"/>
        <c:lblAlgn val="ctr"/>
        <c:lblOffset val="100"/>
        <c:noMultiLvlLbl val="0"/>
      </c:catAx>
      <c:valAx>
        <c:axId val="-21062266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229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远望谷!$D$9:$JD$9</c:f>
              <c:numCache>
                <c:formatCode>[Red]0.00;[Green]\-0.00</c:formatCode>
                <c:ptCount val="261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  <c:pt idx="120">
                  <c:v>-93620.12999999994</c:v>
                </c:pt>
                <c:pt idx="121">
                  <c:v>-93415.54999999994</c:v>
                </c:pt>
                <c:pt idx="122">
                  <c:v>-95016.61999999995</c:v>
                </c:pt>
                <c:pt idx="123">
                  <c:v>-90205.01999999994</c:v>
                </c:pt>
                <c:pt idx="124">
                  <c:v>-91831.50999999995</c:v>
                </c:pt>
                <c:pt idx="125">
                  <c:v>-94218.04999999994</c:v>
                </c:pt>
                <c:pt idx="126">
                  <c:v>-100556.4099999999</c:v>
                </c:pt>
                <c:pt idx="127">
                  <c:v>-102163.9499999999</c:v>
                </c:pt>
                <c:pt idx="128">
                  <c:v>-103011.7699999999</c:v>
                </c:pt>
                <c:pt idx="129">
                  <c:v>-104000.4599999999</c:v>
                </c:pt>
                <c:pt idx="130">
                  <c:v>-99771.65999999994</c:v>
                </c:pt>
                <c:pt idx="131">
                  <c:v>-104352.8599999999</c:v>
                </c:pt>
                <c:pt idx="132">
                  <c:v>-104850.3999999999</c:v>
                </c:pt>
                <c:pt idx="133">
                  <c:v>-106570.4999999999</c:v>
                </c:pt>
                <c:pt idx="134">
                  <c:v>-96352.02999999994</c:v>
                </c:pt>
                <c:pt idx="135">
                  <c:v>-103217.9999999999</c:v>
                </c:pt>
                <c:pt idx="136">
                  <c:v>-111582.2899999999</c:v>
                </c:pt>
                <c:pt idx="137">
                  <c:v>-113082.23</c:v>
                </c:pt>
                <c:pt idx="138">
                  <c:v>-105416.6599999999</c:v>
                </c:pt>
                <c:pt idx="139">
                  <c:v>-118705.5499999999</c:v>
                </c:pt>
                <c:pt idx="140">
                  <c:v>-119910.5799999999</c:v>
                </c:pt>
                <c:pt idx="141">
                  <c:v>-122502.7799999999</c:v>
                </c:pt>
                <c:pt idx="142">
                  <c:v>-124330.3899999999</c:v>
                </c:pt>
                <c:pt idx="143">
                  <c:v>-130621.0799999999</c:v>
                </c:pt>
                <c:pt idx="144">
                  <c:v>-133379.95</c:v>
                </c:pt>
                <c:pt idx="145">
                  <c:v>-133210.1899999999</c:v>
                </c:pt>
                <c:pt idx="146">
                  <c:v>-132627.6799999999</c:v>
                </c:pt>
                <c:pt idx="147">
                  <c:v>-132868.5699999999</c:v>
                </c:pt>
                <c:pt idx="148">
                  <c:v>-140777.24</c:v>
                </c:pt>
                <c:pt idx="149">
                  <c:v>-145571.46</c:v>
                </c:pt>
                <c:pt idx="150">
                  <c:v>-146498.09</c:v>
                </c:pt>
                <c:pt idx="151">
                  <c:v>-147772.98</c:v>
                </c:pt>
                <c:pt idx="152">
                  <c:v>-147718.05</c:v>
                </c:pt>
                <c:pt idx="153">
                  <c:v>-153570.14</c:v>
                </c:pt>
                <c:pt idx="154">
                  <c:v>-154176.57</c:v>
                </c:pt>
                <c:pt idx="155">
                  <c:v>-159352.68</c:v>
                </c:pt>
                <c:pt idx="156">
                  <c:v>-160098.92</c:v>
                </c:pt>
                <c:pt idx="157">
                  <c:v>-161512.52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86328"/>
        <c:axId val="-2095883304"/>
      </c:lineChart>
      <c:catAx>
        <c:axId val="-20958863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83304"/>
        <c:crosses val="autoZero"/>
        <c:auto val="1"/>
        <c:lblAlgn val="ctr"/>
        <c:lblOffset val="100"/>
        <c:noMultiLvlLbl val="0"/>
      </c:catAx>
      <c:valAx>
        <c:axId val="-2095883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8863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远望谷!$D$7:$JD$7</c:f>
              <c:numCache>
                <c:formatCode>#,##0.00;[Red]#,##0.00</c:formatCode>
                <c:ptCount val="261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</c:v>
                </c:pt>
                <c:pt idx="135">
                  <c:v>10.42</c:v>
                </c:pt>
                <c:pt idx="136">
                  <c:v>9.55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</c:v>
                </c:pt>
                <c:pt idx="152">
                  <c:v>9.65</c:v>
                </c:pt>
                <c:pt idx="153">
                  <c:v>8.83</c:v>
                </c:pt>
                <c:pt idx="154">
                  <c:v>8.96</c:v>
                </c:pt>
                <c:pt idx="155">
                  <c:v>8.47</c:v>
                </c:pt>
                <c:pt idx="156">
                  <c:v>8.37</c:v>
                </c:pt>
                <c:pt idx="157">
                  <c:v>8.44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23480"/>
        <c:axId val="-2095820456"/>
      </c:lineChart>
      <c:catAx>
        <c:axId val="-2095823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820456"/>
        <c:crosses val="autoZero"/>
        <c:auto val="1"/>
        <c:lblAlgn val="ctr"/>
        <c:lblOffset val="100"/>
        <c:noMultiLvlLbl val="0"/>
      </c:catAx>
      <c:valAx>
        <c:axId val="-209582045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823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巨轮智能!$D$9:$JD$9</c:f>
              <c:numCache>
                <c:formatCode>[Red]0.00;[Green]\-0.00</c:formatCode>
                <c:ptCount val="261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  <c:pt idx="179">
                  <c:v>-27513.67999999999</c:v>
                </c:pt>
                <c:pt idx="180">
                  <c:v>-27963.58999999999</c:v>
                </c:pt>
                <c:pt idx="181">
                  <c:v>-28259.81999999999</c:v>
                </c:pt>
                <c:pt idx="182">
                  <c:v>-28323.14999999999</c:v>
                </c:pt>
                <c:pt idx="183">
                  <c:v>-28166.20999999999</c:v>
                </c:pt>
                <c:pt idx="184">
                  <c:v>-28379.12999999999</c:v>
                </c:pt>
                <c:pt idx="185">
                  <c:v>-28575.46999999999</c:v>
                </c:pt>
                <c:pt idx="186">
                  <c:v>-28505.74999999999</c:v>
                </c:pt>
                <c:pt idx="187">
                  <c:v>-28615.74999999999</c:v>
                </c:pt>
                <c:pt idx="188">
                  <c:v>-28554.95999999998</c:v>
                </c:pt>
                <c:pt idx="189">
                  <c:v>-28718.14999999998</c:v>
                </c:pt>
                <c:pt idx="190">
                  <c:v>-28892.26999999998</c:v>
                </c:pt>
                <c:pt idx="191">
                  <c:v>-29208.60999999998</c:v>
                </c:pt>
                <c:pt idx="192">
                  <c:v>-29266.36999999998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</c:v>
                </c:pt>
                <c:pt idx="196">
                  <c:v>-30447.63999999998</c:v>
                </c:pt>
                <c:pt idx="197">
                  <c:v>-30440.57999999998</c:v>
                </c:pt>
                <c:pt idx="198">
                  <c:v>-30510.81999999998</c:v>
                </c:pt>
                <c:pt idx="199">
                  <c:v>-30416.83999999998</c:v>
                </c:pt>
                <c:pt idx="200">
                  <c:v>-30588.60999999998</c:v>
                </c:pt>
                <c:pt idx="201">
                  <c:v>-30654.10999999998</c:v>
                </c:pt>
                <c:pt idx="202">
                  <c:v>-30656.29999999998</c:v>
                </c:pt>
                <c:pt idx="203">
                  <c:v>-30894.12999999998</c:v>
                </c:pt>
                <c:pt idx="204">
                  <c:v>-31258.22999999998</c:v>
                </c:pt>
                <c:pt idx="205">
                  <c:v>-31800.06999999998</c:v>
                </c:pt>
                <c:pt idx="206">
                  <c:v>-32358.12999999998</c:v>
                </c:pt>
                <c:pt idx="207">
                  <c:v>-32408.35999999998</c:v>
                </c:pt>
                <c:pt idx="208">
                  <c:v>-32486.73999999998</c:v>
                </c:pt>
                <c:pt idx="209">
                  <c:v>-32616.14999999998</c:v>
                </c:pt>
                <c:pt idx="210">
                  <c:v>-32718.19999999998</c:v>
                </c:pt>
                <c:pt idx="211">
                  <c:v>-32635.20999999998</c:v>
                </c:pt>
                <c:pt idx="212">
                  <c:v>-32674.72999999998</c:v>
                </c:pt>
                <c:pt idx="213">
                  <c:v>-32640.01999999998</c:v>
                </c:pt>
                <c:pt idx="214">
                  <c:v>-32553.75999999998</c:v>
                </c:pt>
                <c:pt idx="215">
                  <c:v>-32602.29999999998</c:v>
                </c:pt>
                <c:pt idx="216">
                  <c:v>-32677.67999999999</c:v>
                </c:pt>
                <c:pt idx="217">
                  <c:v>-32639.35999999999</c:v>
                </c:pt>
                <c:pt idx="218">
                  <c:v>-32783.75999999998</c:v>
                </c:pt>
                <c:pt idx="219">
                  <c:v>-32720.51999999999</c:v>
                </c:pt>
                <c:pt idx="220">
                  <c:v>-32715.73999999999</c:v>
                </c:pt>
                <c:pt idx="221">
                  <c:v>-32847.09999999998</c:v>
                </c:pt>
                <c:pt idx="222">
                  <c:v>-32541.54999999998</c:v>
                </c:pt>
                <c:pt idx="223">
                  <c:v>-32539.44999999999</c:v>
                </c:pt>
                <c:pt idx="224">
                  <c:v>-32105.52999999999</c:v>
                </c:pt>
                <c:pt idx="225">
                  <c:v>-32123.19999999999</c:v>
                </c:pt>
                <c:pt idx="226">
                  <c:v>-32222.63999999998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761672"/>
        <c:axId val="-2095758648"/>
      </c:lineChart>
      <c:catAx>
        <c:axId val="-2095761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758648"/>
        <c:crosses val="autoZero"/>
        <c:auto val="1"/>
        <c:lblAlgn val="ctr"/>
        <c:lblOffset val="100"/>
        <c:noMultiLvlLbl val="0"/>
      </c:catAx>
      <c:valAx>
        <c:axId val="-209575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761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巨轮智能!$D$7:$JD$7</c:f>
              <c:numCache>
                <c:formatCode>#,##0.00;[Red]#,##0.00</c:formatCode>
                <c:ptCount val="261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2.53</c:v>
                </c:pt>
                <c:pt idx="192">
                  <c:v>2.53</c:v>
                </c:pt>
                <c:pt idx="193">
                  <c:v>2.44</c:v>
                </c:pt>
                <c:pt idx="194">
                  <c:v>2.45</c:v>
                </c:pt>
                <c:pt idx="195">
                  <c:v>2.47</c:v>
                </c:pt>
                <c:pt idx="196">
                  <c:v>2.47</c:v>
                </c:pt>
                <c:pt idx="197">
                  <c:v>2.48</c:v>
                </c:pt>
                <c:pt idx="198">
                  <c:v>2.47</c:v>
                </c:pt>
                <c:pt idx="199">
                  <c:v>2.48</c:v>
                </c:pt>
                <c:pt idx="200">
                  <c:v>2.45</c:v>
                </c:pt>
                <c:pt idx="201">
                  <c:v>2.43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</c:v>
                </c:pt>
                <c:pt idx="225">
                  <c:v>2.17</c:v>
                </c:pt>
                <c:pt idx="226">
                  <c:v>2.17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98824"/>
        <c:axId val="-2095695800"/>
      </c:lineChart>
      <c:catAx>
        <c:axId val="-209569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95800"/>
        <c:crosses val="autoZero"/>
        <c:auto val="1"/>
        <c:lblAlgn val="ctr"/>
        <c:lblOffset val="100"/>
        <c:noMultiLvlLbl val="0"/>
      </c:catAx>
      <c:valAx>
        <c:axId val="-209569580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698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大金重工!$D$9:$JD$9</c:f>
              <c:numCache>
                <c:formatCode>[Red]0.00;[Green]\-0.00</c:formatCode>
                <c:ptCount val="261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  <c:pt idx="179">
                  <c:v>-5929.940000000003</c:v>
                </c:pt>
                <c:pt idx="180">
                  <c:v>-5980.160000000003</c:v>
                </c:pt>
                <c:pt idx="181">
                  <c:v>-5990.370000000004</c:v>
                </c:pt>
                <c:pt idx="182">
                  <c:v>-6018.900000000003</c:v>
                </c:pt>
                <c:pt idx="183">
                  <c:v>-6023.460000000004</c:v>
                </c:pt>
                <c:pt idx="184">
                  <c:v>-6053.570000000003</c:v>
                </c:pt>
                <c:pt idx="185">
                  <c:v>-5976.000000000004</c:v>
                </c:pt>
                <c:pt idx="186">
                  <c:v>-5991.410000000003</c:v>
                </c:pt>
                <c:pt idx="187">
                  <c:v>-5984.170000000004</c:v>
                </c:pt>
                <c:pt idx="188">
                  <c:v>-5885.780000000003</c:v>
                </c:pt>
                <c:pt idx="189">
                  <c:v>-5978.510000000003</c:v>
                </c:pt>
                <c:pt idx="190">
                  <c:v>-5977.190000000003</c:v>
                </c:pt>
                <c:pt idx="191">
                  <c:v>-6125.490000000003</c:v>
                </c:pt>
                <c:pt idx="192">
                  <c:v>-6149.930000000003</c:v>
                </c:pt>
                <c:pt idx="193">
                  <c:v>-6397.640000000003</c:v>
                </c:pt>
                <c:pt idx="194">
                  <c:v>-6434.090000000003</c:v>
                </c:pt>
                <c:pt idx="195">
                  <c:v>-6475.030000000002</c:v>
                </c:pt>
                <c:pt idx="196">
                  <c:v>-6499.420000000003</c:v>
                </c:pt>
                <c:pt idx="197">
                  <c:v>-6527.570000000002</c:v>
                </c:pt>
                <c:pt idx="198">
                  <c:v>-6484.930000000002</c:v>
                </c:pt>
                <c:pt idx="199">
                  <c:v>-6528.200000000003</c:v>
                </c:pt>
                <c:pt idx="200">
                  <c:v>-6608.020000000002</c:v>
                </c:pt>
                <c:pt idx="201">
                  <c:v>-6643.560000000002</c:v>
                </c:pt>
                <c:pt idx="202">
                  <c:v>-6614.770000000002</c:v>
                </c:pt>
                <c:pt idx="203">
                  <c:v>-6656.640000000002</c:v>
                </c:pt>
                <c:pt idx="204">
                  <c:v>-6690.190000000002</c:v>
                </c:pt>
                <c:pt idx="205">
                  <c:v>-6864.560000000002</c:v>
                </c:pt>
                <c:pt idx="206">
                  <c:v>-6994.060000000002</c:v>
                </c:pt>
                <c:pt idx="207">
                  <c:v>-7006.680000000002</c:v>
                </c:pt>
                <c:pt idx="208">
                  <c:v>-7007.280000000002</c:v>
                </c:pt>
                <c:pt idx="209">
                  <c:v>-7033.750000000003</c:v>
                </c:pt>
                <c:pt idx="210">
                  <c:v>-7057.480000000002</c:v>
                </c:pt>
                <c:pt idx="211">
                  <c:v>-7106.450000000003</c:v>
                </c:pt>
                <c:pt idx="212">
                  <c:v>-7115.880000000003</c:v>
                </c:pt>
                <c:pt idx="213">
                  <c:v>-7184.410000000003</c:v>
                </c:pt>
                <c:pt idx="214">
                  <c:v>-7169.590000000003</c:v>
                </c:pt>
                <c:pt idx="215">
                  <c:v>-7109.510000000003</c:v>
                </c:pt>
                <c:pt idx="216">
                  <c:v>-7084.090000000003</c:v>
                </c:pt>
                <c:pt idx="217">
                  <c:v>-7156.990000000003</c:v>
                </c:pt>
                <c:pt idx="218">
                  <c:v>-7196.060000000002</c:v>
                </c:pt>
                <c:pt idx="219">
                  <c:v>-7145.880000000002</c:v>
                </c:pt>
                <c:pt idx="220">
                  <c:v>-7060.030000000002</c:v>
                </c:pt>
                <c:pt idx="221">
                  <c:v>-7033.380000000002</c:v>
                </c:pt>
                <c:pt idx="222">
                  <c:v>-7105.340000000002</c:v>
                </c:pt>
                <c:pt idx="223">
                  <c:v>-7090.430000000002</c:v>
                </c:pt>
                <c:pt idx="224">
                  <c:v>-7143.080000000002</c:v>
                </c:pt>
                <c:pt idx="225">
                  <c:v>-7054.030000000002</c:v>
                </c:pt>
                <c:pt idx="226">
                  <c:v>-7111.630000000002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203704"/>
        <c:axId val="-2106200648"/>
      </c:lineChart>
      <c:catAx>
        <c:axId val="-21062037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200648"/>
        <c:crosses val="autoZero"/>
        <c:auto val="1"/>
        <c:lblAlgn val="ctr"/>
        <c:lblOffset val="100"/>
        <c:noMultiLvlLbl val="0"/>
      </c:catAx>
      <c:valAx>
        <c:axId val="-210620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203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大金重工!$D$7:$JD$7</c:f>
              <c:numCache>
                <c:formatCode>#,##0.00;[Red]#,##0.00</c:formatCode>
                <c:ptCount val="261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</c:v>
                </c:pt>
                <c:pt idx="185">
                  <c:v>4.41</c:v>
                </c:pt>
                <c:pt idx="186">
                  <c:v>4.45</c:v>
                </c:pt>
                <c:pt idx="187">
                  <c:v>4.48</c:v>
                </c:pt>
                <c:pt idx="188">
                  <c:v>4.42</c:v>
                </c:pt>
                <c:pt idx="189">
                  <c:v>4.37</c:v>
                </c:pt>
                <c:pt idx="190">
                  <c:v>4.36</c:v>
                </c:pt>
                <c:pt idx="191">
                  <c:v>4.26</c:v>
                </c:pt>
                <c:pt idx="192">
                  <c:v>4.24</c:v>
                </c:pt>
                <c:pt idx="193">
                  <c:v>4.06</c:v>
                </c:pt>
                <c:pt idx="194">
                  <c:v>4.13</c:v>
                </c:pt>
                <c:pt idx="195">
                  <c:v>4.1</c:v>
                </c:pt>
                <c:pt idx="196">
                  <c:v>4.1</c:v>
                </c:pt>
                <c:pt idx="197">
                  <c:v>4.15</c:v>
                </c:pt>
                <c:pt idx="198">
                  <c:v>4.15</c:v>
                </c:pt>
                <c:pt idx="199">
                  <c:v>4.14</c:v>
                </c:pt>
                <c:pt idx="200">
                  <c:v>4.06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136264"/>
        <c:axId val="-2106133240"/>
      </c:lineChart>
      <c:catAx>
        <c:axId val="-210613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133240"/>
        <c:crosses val="autoZero"/>
        <c:auto val="1"/>
        <c:lblAlgn val="ctr"/>
        <c:lblOffset val="100"/>
        <c:noMultiLvlLbl val="0"/>
      </c:catAx>
      <c:valAx>
        <c:axId val="-210613324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13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圆通!$D$9:$JD$9</c:f>
              <c:numCache>
                <c:formatCode>[Red]0.00;[Green]\-0.00</c:formatCode>
                <c:ptCount val="261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-5875.950000000001</c:v>
                </c:pt>
                <c:pt idx="162">
                  <c:v>-6553.440000000001</c:v>
                </c:pt>
                <c:pt idx="163">
                  <c:v>-7449.950000000001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</c:v>
                </c:pt>
                <c:pt idx="171">
                  <c:v>-8630.890000000001</c:v>
                </c:pt>
                <c:pt idx="172">
                  <c:v>-8984.970000000001</c:v>
                </c:pt>
                <c:pt idx="173">
                  <c:v>-9064.71</c:v>
                </c:pt>
                <c:pt idx="174">
                  <c:v>-9013.000000000001</c:v>
                </c:pt>
                <c:pt idx="175">
                  <c:v>-6973.870000000002</c:v>
                </c:pt>
                <c:pt idx="176">
                  <c:v>-6130.780000000002</c:v>
                </c:pt>
                <c:pt idx="177">
                  <c:v>-6979.090000000002</c:v>
                </c:pt>
                <c:pt idx="178">
                  <c:v>-7120.850000000002</c:v>
                </c:pt>
                <c:pt idx="179">
                  <c:v>-6170.600000000002</c:v>
                </c:pt>
                <c:pt idx="180">
                  <c:v>-6775.200000000003</c:v>
                </c:pt>
                <c:pt idx="181">
                  <c:v>-6948.010000000003</c:v>
                </c:pt>
                <c:pt idx="182">
                  <c:v>-7519.270000000003</c:v>
                </c:pt>
                <c:pt idx="183">
                  <c:v>-8503.780000000002</c:v>
                </c:pt>
                <c:pt idx="184">
                  <c:v>-9415.080000000001</c:v>
                </c:pt>
                <c:pt idx="185">
                  <c:v>-9666.430000000002</c:v>
                </c:pt>
                <c:pt idx="186">
                  <c:v>-10526.56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-14984.0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</c:v>
                </c:pt>
                <c:pt idx="198">
                  <c:v>-16970.95</c:v>
                </c:pt>
                <c:pt idx="199">
                  <c:v>-17790.76</c:v>
                </c:pt>
                <c:pt idx="200">
                  <c:v>-18065.97</c:v>
                </c:pt>
                <c:pt idx="201">
                  <c:v>-18014.67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-18001.08</c:v>
                </c:pt>
                <c:pt idx="206">
                  <c:v>-17829.99</c:v>
                </c:pt>
                <c:pt idx="207">
                  <c:v>-17820.09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603016"/>
        <c:axId val="-2095600056"/>
      </c:lineChart>
      <c:catAx>
        <c:axId val="-2095603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600056"/>
        <c:crosses val="autoZero"/>
        <c:auto val="1"/>
        <c:lblAlgn val="ctr"/>
        <c:lblOffset val="100"/>
        <c:noMultiLvlLbl val="0"/>
      </c:catAx>
      <c:valAx>
        <c:axId val="-209560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560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圆通!$GF$7:$JD$7</c:f>
              <c:numCache>
                <c:formatCode>#,##0.00;[Red]#,##0.00</c:formatCode>
                <c:ptCount val="77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39848"/>
        <c:axId val="-2095536824"/>
      </c:lineChart>
      <c:catAx>
        <c:axId val="-209553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36824"/>
        <c:crosses val="autoZero"/>
        <c:auto val="1"/>
        <c:lblAlgn val="ctr"/>
        <c:lblOffset val="100"/>
        <c:noMultiLvlLbl val="0"/>
      </c:catAx>
      <c:valAx>
        <c:axId val="-2095536824"/>
        <c:scaling>
          <c:orientation val="minMax"/>
          <c:max val="23.89"/>
          <c:min val="11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3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15.0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515240"/>
        <c:axId val="-2095512280"/>
      </c:lineChart>
      <c:catAx>
        <c:axId val="-209551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512280"/>
        <c:crosses val="autoZero"/>
        <c:auto val="1"/>
        <c:lblAlgn val="ctr"/>
        <c:lblOffset val="100"/>
        <c:noMultiLvlLbl val="0"/>
      </c:catAx>
      <c:valAx>
        <c:axId val="-2095512280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551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-105942.99</c:v>
                </c:pt>
                <c:pt idx="70">
                  <c:v>-108934.71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</c:v>
                </c:pt>
                <c:pt idx="76">
                  <c:v>-119251.04</c:v>
                </c:pt>
                <c:pt idx="77">
                  <c:v>-117363.02</c:v>
                </c:pt>
                <c:pt idx="78">
                  <c:v>-115521.18</c:v>
                </c:pt>
                <c:pt idx="79">
                  <c:v>-113756.1</c:v>
                </c:pt>
                <c:pt idx="80">
                  <c:v>-110476.29</c:v>
                </c:pt>
                <c:pt idx="81">
                  <c:v>-113292.37</c:v>
                </c:pt>
                <c:pt idx="82">
                  <c:v>-115936.92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</c:v>
                </c:pt>
                <c:pt idx="95">
                  <c:v>-132320.33</c:v>
                </c:pt>
                <c:pt idx="96">
                  <c:v>-132475.97</c:v>
                </c:pt>
                <c:pt idx="97">
                  <c:v>-138716.26</c:v>
                </c:pt>
                <c:pt idx="98">
                  <c:v>-139918.84</c:v>
                </c:pt>
                <c:pt idx="99">
                  <c:v>-139999.41</c:v>
                </c:pt>
                <c:pt idx="100">
                  <c:v>-138442.51</c:v>
                </c:pt>
                <c:pt idx="101">
                  <c:v>-138763.89</c:v>
                </c:pt>
                <c:pt idx="102">
                  <c:v>-138785.57</c:v>
                </c:pt>
                <c:pt idx="103">
                  <c:v>-139463.53</c:v>
                </c:pt>
                <c:pt idx="104">
                  <c:v>-140233.89</c:v>
                </c:pt>
                <c:pt idx="105">
                  <c:v>-140456.45</c:v>
                </c:pt>
                <c:pt idx="106">
                  <c:v>-140138.55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-139873.39</c:v>
                </c:pt>
                <c:pt idx="110">
                  <c:v>-139233.97</c:v>
                </c:pt>
                <c:pt idx="111">
                  <c:v>-137947.16</c:v>
                </c:pt>
                <c:pt idx="112">
                  <c:v>-138759.61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65336"/>
        <c:axId val="-2096462312"/>
      </c:lineChart>
      <c:catAx>
        <c:axId val="-209646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62312"/>
        <c:crosses val="autoZero"/>
        <c:auto val="1"/>
        <c:lblAlgn val="ctr"/>
        <c:lblOffset val="100"/>
        <c:noMultiLvlLbl val="0"/>
      </c:catAx>
      <c:valAx>
        <c:axId val="-20964623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6465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58.0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6417464"/>
        <c:axId val="-2096414440"/>
      </c:lineChart>
      <c:catAx>
        <c:axId val="-209641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414440"/>
        <c:crosses val="autoZero"/>
        <c:auto val="1"/>
        <c:lblAlgn val="ctr"/>
        <c:lblOffset val="100"/>
        <c:noMultiLvlLbl val="0"/>
      </c:catAx>
      <c:valAx>
        <c:axId val="-2096414440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641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  <c:pt idx="65">
                  <c:v>-9257.509999999998</c:v>
                </c:pt>
                <c:pt idx="66">
                  <c:v>-14580.23</c:v>
                </c:pt>
                <c:pt idx="67">
                  <c:v>-16793.6</c:v>
                </c:pt>
                <c:pt idx="68">
                  <c:v>-17847.69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-20334.99</c:v>
                </c:pt>
                <c:pt idx="75">
                  <c:v>-18646</c:v>
                </c:pt>
                <c:pt idx="76">
                  <c:v>-18450.09</c:v>
                </c:pt>
                <c:pt idx="77">
                  <c:v>-20081.14</c:v>
                </c:pt>
                <c:pt idx="78">
                  <c:v>-24155.46999999999</c:v>
                </c:pt>
                <c:pt idx="79">
                  <c:v>-26812.51999999999</c:v>
                </c:pt>
                <c:pt idx="80">
                  <c:v>-27155.22999999999</c:v>
                </c:pt>
                <c:pt idx="81">
                  <c:v>-29504.79999999999</c:v>
                </c:pt>
                <c:pt idx="82">
                  <c:v>-30812.66999999999</c:v>
                </c:pt>
                <c:pt idx="83">
                  <c:v>-30405.31999999999</c:v>
                </c:pt>
                <c:pt idx="84">
                  <c:v>-31126.71999999999</c:v>
                </c:pt>
                <c:pt idx="85">
                  <c:v>-33792.3</c:v>
                </c:pt>
                <c:pt idx="86">
                  <c:v>-36508.91</c:v>
                </c:pt>
                <c:pt idx="87">
                  <c:v>-37682.75</c:v>
                </c:pt>
                <c:pt idx="88">
                  <c:v>-38386.33999999998</c:v>
                </c:pt>
                <c:pt idx="89">
                  <c:v>-38835.01999999998</c:v>
                </c:pt>
                <c:pt idx="90">
                  <c:v>-38933.29999999999</c:v>
                </c:pt>
                <c:pt idx="91">
                  <c:v>-39304.63999999998</c:v>
                </c:pt>
                <c:pt idx="92">
                  <c:v>-40075.19999999998</c:v>
                </c:pt>
                <c:pt idx="93">
                  <c:v>-39293.67999999998</c:v>
                </c:pt>
                <c:pt idx="94">
                  <c:v>-39852.59999999998</c:v>
                </c:pt>
                <c:pt idx="95">
                  <c:v>-40462.79999999998</c:v>
                </c:pt>
                <c:pt idx="96">
                  <c:v>-41003.16999999998</c:v>
                </c:pt>
                <c:pt idx="97">
                  <c:v>-42353.08999999998</c:v>
                </c:pt>
                <c:pt idx="98">
                  <c:v>-44598.72999999998</c:v>
                </c:pt>
                <c:pt idx="99">
                  <c:v>-44849.33999999998</c:v>
                </c:pt>
                <c:pt idx="100">
                  <c:v>-42838.99999999998</c:v>
                </c:pt>
                <c:pt idx="101">
                  <c:v>-45410.83999999998</c:v>
                </c:pt>
                <c:pt idx="102">
                  <c:v>-47734.94999999998</c:v>
                </c:pt>
                <c:pt idx="103">
                  <c:v>-49278.41999999998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</c:v>
                </c:pt>
                <c:pt idx="107">
                  <c:v>-57834.05999999997</c:v>
                </c:pt>
                <c:pt idx="108">
                  <c:v>-59281.42999999997</c:v>
                </c:pt>
                <c:pt idx="109">
                  <c:v>-61250.01999999997</c:v>
                </c:pt>
                <c:pt idx="110">
                  <c:v>-59541.24999999997</c:v>
                </c:pt>
                <c:pt idx="111">
                  <c:v>-60929.94999999997</c:v>
                </c:pt>
                <c:pt idx="112">
                  <c:v>-61741.95999999997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111656"/>
        <c:axId val="-2110085608"/>
      </c:lineChart>
      <c:catAx>
        <c:axId val="-211011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085608"/>
        <c:crosses val="autoZero"/>
        <c:auto val="1"/>
        <c:lblAlgn val="ctr"/>
        <c:lblOffset val="100"/>
        <c:noMultiLvlLbl val="0"/>
      </c:catAx>
      <c:valAx>
        <c:axId val="-2110085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011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03576"/>
        <c:axId val="-2106562296"/>
      </c:lineChart>
      <c:catAx>
        <c:axId val="-2110703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562296"/>
        <c:crosses val="autoZero"/>
        <c:auto val="1"/>
        <c:lblAlgn val="ctr"/>
        <c:lblOffset val="100"/>
        <c:noMultiLvlLbl val="0"/>
      </c:catAx>
      <c:valAx>
        <c:axId val="-2106562296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0703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中国石化!$D$9:$ID$9</c:f>
              <c:numCache>
                <c:formatCode>[Red]0.00;[Green]\-0.00</c:formatCode>
                <c:ptCount val="235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</c:v>
                </c:pt>
                <c:pt idx="187">
                  <c:v>105982.83</c:v>
                </c:pt>
                <c:pt idx="188">
                  <c:v>80546.37000000002</c:v>
                </c:pt>
                <c:pt idx="189">
                  <c:v>75517.50000000003</c:v>
                </c:pt>
                <c:pt idx="190">
                  <c:v>68671.47000000003</c:v>
                </c:pt>
                <c:pt idx="191">
                  <c:v>65275.88000000003</c:v>
                </c:pt>
                <c:pt idx="192">
                  <c:v>66300.28000000003</c:v>
                </c:pt>
                <c:pt idx="193">
                  <c:v>62187.86000000003</c:v>
                </c:pt>
                <c:pt idx="194">
                  <c:v>66152.40000000002</c:v>
                </c:pt>
                <c:pt idx="195">
                  <c:v>63486.85000000002</c:v>
                </c:pt>
                <c:pt idx="196">
                  <c:v>67539.66000000001</c:v>
                </c:pt>
                <c:pt idx="197">
                  <c:v>60732.16000000002</c:v>
                </c:pt>
                <c:pt idx="198">
                  <c:v>56357.14000000001</c:v>
                </c:pt>
                <c:pt idx="199">
                  <c:v>50540.95000000001</c:v>
                </c:pt>
                <c:pt idx="200">
                  <c:v>50649.36000000002</c:v>
                </c:pt>
                <c:pt idx="201">
                  <c:v>40761.76000000002</c:v>
                </c:pt>
                <c:pt idx="202">
                  <c:v>39136.26000000002</c:v>
                </c:pt>
                <c:pt idx="203">
                  <c:v>40068.30000000002</c:v>
                </c:pt>
                <c:pt idx="204">
                  <c:v>34066.69000000002</c:v>
                </c:pt>
                <c:pt idx="205">
                  <c:v>32276.40000000002</c:v>
                </c:pt>
                <c:pt idx="206">
                  <c:v>35883.66000000002</c:v>
                </c:pt>
                <c:pt idx="207">
                  <c:v>33432.69000000002</c:v>
                </c:pt>
                <c:pt idx="208">
                  <c:v>32015.95000000002</c:v>
                </c:pt>
                <c:pt idx="209">
                  <c:v>22516.72000000002</c:v>
                </c:pt>
                <c:pt idx="210">
                  <c:v>17756.76000000002</c:v>
                </c:pt>
                <c:pt idx="211">
                  <c:v>11366.00000000002</c:v>
                </c:pt>
                <c:pt idx="212">
                  <c:v>17566.63000000002</c:v>
                </c:pt>
                <c:pt idx="213">
                  <c:v>22486.20000000002</c:v>
                </c:pt>
                <c:pt idx="214">
                  <c:v>21968.05000000001</c:v>
                </c:pt>
                <c:pt idx="215">
                  <c:v>19419.79000000002</c:v>
                </c:pt>
                <c:pt idx="216">
                  <c:v>22268.26000000002</c:v>
                </c:pt>
                <c:pt idx="217">
                  <c:v>20105.29000000002</c:v>
                </c:pt>
                <c:pt idx="218">
                  <c:v>21653.44000000002</c:v>
                </c:pt>
                <c:pt idx="219">
                  <c:v>26636.93000000001</c:v>
                </c:pt>
                <c:pt idx="220">
                  <c:v>33444.44000000002</c:v>
                </c:pt>
                <c:pt idx="221">
                  <c:v>34498.56000000002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</c:v>
                </c:pt>
                <c:pt idx="226">
                  <c:v>13241.62000000002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9769528"/>
        <c:axId val="-2109766520"/>
      </c:lineChart>
      <c:catAx>
        <c:axId val="-210976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9766520"/>
        <c:crosses val="autoZero"/>
        <c:auto val="1"/>
        <c:lblAlgn val="ctr"/>
        <c:lblOffset val="100"/>
        <c:noMultiLvlLbl val="0"/>
      </c:catAx>
      <c:valAx>
        <c:axId val="-210976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976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Relationship Id="rId3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12</xdr:col>
      <xdr:colOff>800100</xdr:colOff>
      <xdr:row>31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254000</xdr:colOff>
      <xdr:row>32</xdr:row>
      <xdr:rowOff>25400</xdr:rowOff>
    </xdr:from>
    <xdr:to>
      <xdr:col>12</xdr:col>
      <xdr:colOff>800100</xdr:colOff>
      <xdr:row>47</xdr:row>
      <xdr:rowOff>63500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203200</xdr:colOff>
      <xdr:row>33</xdr:row>
      <xdr:rowOff>38100</xdr:rowOff>
    </xdr:from>
    <xdr:to>
      <xdr:col>16</xdr:col>
      <xdr:colOff>139700</xdr:colOff>
      <xdr:row>48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9</xdr:col>
      <xdr:colOff>635000</xdr:colOff>
      <xdr:row>48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88900</xdr:colOff>
      <xdr:row>32</xdr:row>
      <xdr:rowOff>0</xdr:rowOff>
    </xdr:from>
    <xdr:to>
      <xdr:col>18</xdr:col>
      <xdr:colOff>635000</xdr:colOff>
      <xdr:row>46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546100</xdr:colOff>
      <xdr:row>46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241300</xdr:colOff>
      <xdr:row>29</xdr:row>
      <xdr:rowOff>177800</xdr:rowOff>
    </xdr:from>
    <xdr:to>
      <xdr:col>24</xdr:col>
      <xdr:colOff>63500</xdr:colOff>
      <xdr:row>45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14</xdr:col>
      <xdr:colOff>266700</xdr:colOff>
      <xdr:row>45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762000</xdr:colOff>
      <xdr:row>33</xdr:row>
      <xdr:rowOff>139700</xdr:rowOff>
    </xdr:from>
    <xdr:to>
      <xdr:col>20</xdr:col>
      <xdr:colOff>177800</xdr:colOff>
      <xdr:row>48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11</xdr:col>
      <xdr:colOff>685800</xdr:colOff>
      <xdr:row>48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762000</xdr:colOff>
      <xdr:row>33</xdr:row>
      <xdr:rowOff>139700</xdr:rowOff>
    </xdr:from>
    <xdr:to>
      <xdr:col>26</xdr:col>
      <xdr:colOff>787400</xdr:colOff>
      <xdr:row>50</xdr:row>
      <xdr:rowOff>88900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16</xdr:col>
      <xdr:colOff>228600</xdr:colOff>
      <xdr:row>50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L45"/>
  <sheetViews>
    <sheetView topLeftCell="GD1" workbookViewId="0">
      <selection activeCell="GL7" sqref="GL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9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94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94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94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</row>
    <row r="5" spans="1:194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</row>
    <row r="6" spans="1:194">
      <c r="A6" s="10"/>
      <c r="B6" s="34">
        <f>SUM(D6:MI6)</f>
        <v>-414768.73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</row>
    <row r="7" spans="1:194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</row>
    <row r="8" spans="1:194">
      <c r="A8" s="8">
        <f>B8/F2</f>
        <v>-1.3016139228706173E-2</v>
      </c>
      <c r="B8" s="7">
        <f>SUM(D8:MI8)</f>
        <v>-8210.5806254678537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" si="90">GL6/GL7</f>
        <v>-513.15838175166778</v>
      </c>
    </row>
    <row r="9" spans="1:194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</row>
    <row r="10" spans="1:194">
      <c r="A10" s="10"/>
      <c r="B10" s="10">
        <f>B6/B8</f>
        <v>50.516370147253227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94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94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94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94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94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94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9"/>
  <sheetViews>
    <sheetView topLeftCell="HL1" workbookViewId="0">
      <selection activeCell="HV7" sqref="H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0">
      <c r="C2" s="1" t="s">
        <v>20</v>
      </c>
      <c r="D2" s="1" t="s">
        <v>7</v>
      </c>
      <c r="E2">
        <v>16.73</v>
      </c>
      <c r="F2">
        <f>E2*10000</f>
        <v>167300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-9208.9900000000125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</row>
    <row r="7" spans="1:230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</row>
    <row r="8" spans="1:230">
      <c r="A8" s="8">
        <f>B8/F2</f>
        <v>-1.3936711714184778E-2</v>
      </c>
      <c r="B8" s="7">
        <f>SUM(D8:MI8)</f>
        <v>-2331.6118697831134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</row>
    <row r="9" spans="1:230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</row>
    <row r="10" spans="1:230">
      <c r="B10" s="10">
        <f>B6/B8</f>
        <v>3.9496239144024572</v>
      </c>
    </row>
    <row r="12" spans="1:230">
      <c r="C12" s="17" t="s">
        <v>26</v>
      </c>
      <c r="D12" s="17" t="s">
        <v>27</v>
      </c>
    </row>
    <row r="13" spans="1:230">
      <c r="C13" s="10">
        <v>400</v>
      </c>
      <c r="D13" s="10">
        <v>8.4030000000000005</v>
      </c>
    </row>
    <row r="14" spans="1:230">
      <c r="A14" s="1" t="s">
        <v>29</v>
      </c>
      <c r="B14" s="23">
        <v>42991</v>
      </c>
      <c r="C14">
        <v>2000</v>
      </c>
      <c r="D14">
        <v>4.75</v>
      </c>
    </row>
    <row r="15" spans="1:230">
      <c r="A15" s="1" t="s">
        <v>29</v>
      </c>
      <c r="B15" s="11">
        <v>42993</v>
      </c>
      <c r="C15">
        <v>2000</v>
      </c>
      <c r="D15">
        <v>4.71</v>
      </c>
    </row>
    <row r="16" spans="1:230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20"/>
  <sheetViews>
    <sheetView topLeftCell="HK1" workbookViewId="0">
      <selection activeCell="HV7" sqref="HV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230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-133418.12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</row>
    <row r="7" spans="1:230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</row>
    <row r="8" spans="1:230">
      <c r="A8" s="8">
        <f>B8/F2</f>
        <v>-9.2907003118208806E-2</v>
      </c>
      <c r="B8" s="7">
        <f>SUM(D8:MI8)</f>
        <v>-8798.2931952943745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" si="108">HV6/HV7</f>
        <v>-48.476190476190474</v>
      </c>
    </row>
    <row r="9" spans="1:230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</row>
    <row r="10" spans="1:230">
      <c r="B10">
        <f>B6/B8</f>
        <v>15.164091152515415</v>
      </c>
    </row>
    <row r="16" spans="1:230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4"/>
  <sheetViews>
    <sheetView topLeftCell="HO1" workbookViewId="0">
      <selection activeCell="HV7" sqref="HV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230">
      <c r="C2" s="1" t="s">
        <v>11</v>
      </c>
      <c r="D2" s="1" t="s">
        <v>7</v>
      </c>
      <c r="E2">
        <v>4.05</v>
      </c>
      <c r="F2">
        <f>E2*10000</f>
        <v>40500</v>
      </c>
    </row>
    <row r="3" spans="1:230">
      <c r="C3" s="1" t="s">
        <v>1</v>
      </c>
    </row>
    <row r="4" spans="1:230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 s="27" customFormat="1">
      <c r="B6" s="28">
        <f>SUM(D6:MI6)</f>
        <v>-30484.789999999979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</row>
    <row r="7" spans="1:230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6.12</v>
      </c>
    </row>
    <row r="8" spans="1:230">
      <c r="A8" s="8">
        <f>B8/F2</f>
        <v>-7.0465504659174644E-2</v>
      </c>
      <c r="B8" s="7">
        <f>SUM(D8:MI8)</f>
        <v>-2853.8529386965733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31.534313725490197</v>
      </c>
    </row>
    <row r="9" spans="1:230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</row>
    <row r="10" spans="1:230">
      <c r="B10" s="10">
        <f>B6/B8</f>
        <v>10.6819764910252</v>
      </c>
      <c r="HE10" s="1" t="s">
        <v>41</v>
      </c>
    </row>
    <row r="12" spans="1:230">
      <c r="C12" s="17" t="s">
        <v>26</v>
      </c>
      <c r="D12" s="17" t="s">
        <v>27</v>
      </c>
    </row>
    <row r="13" spans="1:230">
      <c r="C13" s="10">
        <v>300</v>
      </c>
      <c r="D13" s="10">
        <v>27.286999999999999</v>
      </c>
    </row>
    <row r="14" spans="1:230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M14"/>
  <sheetViews>
    <sheetView topLeftCell="HC1" workbookViewId="0">
      <selection activeCell="HM7" sqref="HM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221">
      <c r="C2" s="1" t="s">
        <v>8</v>
      </c>
      <c r="D2" s="1" t="s">
        <v>7</v>
      </c>
      <c r="E2">
        <v>220.39</v>
      </c>
      <c r="F2">
        <f>E2*10000</f>
        <v>2203900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</row>
    <row r="6" spans="1:221">
      <c r="B6" s="15">
        <f>SUM(D6:MI6)</f>
        <v>-251637.7699999999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</row>
    <row r="7" spans="1:22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</row>
    <row r="8" spans="1:221">
      <c r="A8" s="8">
        <f>B8/F2</f>
        <v>-5.5483034682330366E-2</v>
      </c>
      <c r="B8" s="7">
        <f>SUM(D8:MI8)</f>
        <v>-122279.0601363879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" si="103">HM6/HM7</f>
        <v>-273.94805194805195</v>
      </c>
    </row>
    <row r="9" spans="1:22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</row>
    <row r="10" spans="1:221">
      <c r="T10" s="22" t="s">
        <v>49</v>
      </c>
      <c r="FE10" t="s">
        <v>82</v>
      </c>
      <c r="HJ10" t="s">
        <v>91</v>
      </c>
    </row>
    <row r="13" spans="1:221">
      <c r="C13" s="1" t="s">
        <v>26</v>
      </c>
      <c r="D13" s="1" t="s">
        <v>27</v>
      </c>
      <c r="E13" s="1" t="s">
        <v>47</v>
      </c>
    </row>
    <row r="14" spans="1:22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5"/>
  <sheetViews>
    <sheetView topLeftCell="HJ1" workbookViewId="0">
      <selection activeCell="HV7" sqref="H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0">
      <c r="C2" s="1" t="s">
        <v>9</v>
      </c>
      <c r="D2" s="1" t="s">
        <v>7</v>
      </c>
      <c r="E2">
        <v>9.6</v>
      </c>
      <c r="F2">
        <f>E2*10000</f>
        <v>96000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-96095.12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</row>
    <row r="7" spans="1:230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</row>
    <row r="8" spans="1:230">
      <c r="A8" s="8">
        <f>B8/F2</f>
        <v>-0.18114902535162483</v>
      </c>
      <c r="B8" s="7">
        <f>SUM(D8:MI8)</f>
        <v>-17390.306433755984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" si="108">HV6/HV7</f>
        <v>-68.253926701570691</v>
      </c>
    </row>
    <row r="9" spans="1:230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</row>
    <row r="12" spans="1:230">
      <c r="C12" s="1" t="s">
        <v>26</v>
      </c>
      <c r="D12" s="1" t="s">
        <v>27</v>
      </c>
      <c r="E12" s="1" t="s">
        <v>30</v>
      </c>
    </row>
    <row r="13" spans="1:230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230">
      <c r="C14" s="12"/>
      <c r="D14" s="13"/>
      <c r="E14" s="13"/>
    </row>
    <row r="15" spans="1:230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X15"/>
  <sheetViews>
    <sheetView topLeftCell="GK1" workbookViewId="0">
      <selection activeCell="GX7" sqref="GX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6">
      <c r="C2" s="1" t="s">
        <v>15</v>
      </c>
      <c r="D2" s="1" t="s">
        <v>7</v>
      </c>
      <c r="E2">
        <v>3.89</v>
      </c>
      <c r="F2">
        <f>E2*10000</f>
        <v>38900</v>
      </c>
    </row>
    <row r="3" spans="1:206">
      <c r="C3" s="1" t="s">
        <v>1</v>
      </c>
    </row>
    <row r="4" spans="1:20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</row>
    <row r="5" spans="1:20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</row>
    <row r="6" spans="1:206">
      <c r="B6" s="15">
        <f>SUM(D6:MI6)</f>
        <v>-2854.5899999999992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</row>
    <row r="7" spans="1:206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</row>
    <row r="8" spans="1:206">
      <c r="A8" s="8">
        <f>B8/F2</f>
        <v>-1.6170192995530904E-2</v>
      </c>
      <c r="B8" s="7">
        <f>SUM(D8:MI8)</f>
        <v>-629.02050752615219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" si="97">GX6/GX7</f>
        <v>11.642857142857142</v>
      </c>
    </row>
    <row r="9" spans="1:206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</row>
    <row r="10" spans="1:206">
      <c r="CD10" s="1" t="s">
        <v>76</v>
      </c>
      <c r="FB10" t="s">
        <v>82</v>
      </c>
      <c r="FP10" s="1" t="s">
        <v>84</v>
      </c>
    </row>
    <row r="14" spans="1:206">
      <c r="C14" s="1" t="s">
        <v>26</v>
      </c>
      <c r="D14" s="17" t="s">
        <v>27</v>
      </c>
      <c r="E14" s="1" t="s">
        <v>30</v>
      </c>
    </row>
    <row r="15" spans="1:206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8"/>
  <sheetViews>
    <sheetView topLeftCell="HI1" workbookViewId="0">
      <selection activeCell="HV7" sqref="H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0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-79151.300000000061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</row>
    <row r="7" spans="1:230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</row>
    <row r="8" spans="1:230">
      <c r="A8" s="8">
        <f>B8/F2</f>
        <v>-2.9146754933261253E-2</v>
      </c>
      <c r="B8" s="7">
        <f>SUM(D8:MI8)</f>
        <v>-23119.206013062823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" si="106">HV6/HV7</f>
        <v>-92.076595744680844</v>
      </c>
    </row>
    <row r="9" spans="1:230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</row>
    <row r="14" spans="1:230">
      <c r="C14" s="1" t="s">
        <v>26</v>
      </c>
      <c r="D14" s="1" t="s">
        <v>27</v>
      </c>
      <c r="E14" s="1" t="s">
        <v>30</v>
      </c>
    </row>
    <row r="15" spans="1:230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230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U15"/>
  <sheetViews>
    <sheetView topLeftCell="HH1" workbookViewId="0">
      <selection activeCell="HU7" sqref="HU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229">
      <c r="C2" s="1" t="s">
        <v>14</v>
      </c>
      <c r="D2" s="1" t="s">
        <v>7</v>
      </c>
      <c r="E2">
        <v>19.88</v>
      </c>
      <c r="F2">
        <f>E2*10000</f>
        <v>198800</v>
      </c>
    </row>
    <row r="3" spans="1:229">
      <c r="C3" s="1" t="s">
        <v>1</v>
      </c>
    </row>
    <row r="4" spans="1:22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</row>
    <row r="5" spans="1:229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</row>
    <row r="6" spans="1:229">
      <c r="B6" s="15">
        <f>SUM(D6:MI6)</f>
        <v>-48157.35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</row>
    <row r="7" spans="1:229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</row>
    <row r="8" spans="1:229">
      <c r="A8" s="8">
        <f>B8/F2</f>
        <v>-5.4897833798760273E-2</v>
      </c>
      <c r="B8" s="7">
        <f>SUM(D8:MI8)</f>
        <v>-10913.689359193542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" si="107">HU6/HU7</f>
        <v>-36.951871657754005</v>
      </c>
    </row>
    <row r="9" spans="1:229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</row>
    <row r="10" spans="1:229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229">
      <c r="C13" s="17" t="s">
        <v>26</v>
      </c>
      <c r="D13" s="17" t="s">
        <v>27</v>
      </c>
      <c r="E13" s="1" t="s">
        <v>35</v>
      </c>
    </row>
    <row r="14" spans="1:229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229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4"/>
  <sheetViews>
    <sheetView topLeftCell="HL1" workbookViewId="0">
      <selection activeCell="HV11" sqref="HV11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230">
      <c r="C2" s="1" t="s">
        <v>16</v>
      </c>
      <c r="D2" s="1" t="s">
        <v>7</v>
      </c>
      <c r="E2">
        <v>178.53</v>
      </c>
      <c r="F2">
        <f>E2*10000</f>
        <v>1785300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-87359.520000000019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</row>
    <row r="7" spans="1:230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</row>
    <row r="8" spans="1:230">
      <c r="A8" s="8">
        <f>B8/F2</f>
        <v>-1.3698564657207684E-2</v>
      </c>
      <c r="B8" s="7">
        <f>SUM(D8:MI8)</f>
        <v>-24456.047482512877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" si="108">HV6/HV7</f>
        <v>-54.450310559006212</v>
      </c>
    </row>
    <row r="9" spans="1:230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</row>
    <row r="10" spans="1:230">
      <c r="B10">
        <f>B6/B8</f>
        <v>3.5721029762665379</v>
      </c>
      <c r="U10" s="1" t="s">
        <v>51</v>
      </c>
      <c r="V10" s="1" t="s">
        <v>41</v>
      </c>
      <c r="HV10" t="s">
        <v>92</v>
      </c>
    </row>
    <row r="12" spans="1:230">
      <c r="C12" s="1" t="s">
        <v>26</v>
      </c>
      <c r="D12" s="1" t="s">
        <v>27</v>
      </c>
    </row>
    <row r="13" spans="1:230">
      <c r="C13">
        <v>800</v>
      </c>
      <c r="D13">
        <v>9.1660000000000004</v>
      </c>
    </row>
    <row r="14" spans="1:230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E14"/>
  <sheetViews>
    <sheetView topLeftCell="EW1" workbookViewId="0">
      <selection activeCell="FE7" sqref="FE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61">
      <c r="C2" s="1" t="s">
        <v>13</v>
      </c>
      <c r="D2" s="1" t="s">
        <v>7</v>
      </c>
      <c r="E2">
        <v>6.98</v>
      </c>
      <c r="F2">
        <f>E2*10000</f>
        <v>69800</v>
      </c>
    </row>
    <row r="3" spans="1:161">
      <c r="C3" s="1" t="s">
        <v>1</v>
      </c>
    </row>
    <row r="4" spans="1:16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</row>
    <row r="5" spans="1:16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</row>
    <row r="6" spans="1:161">
      <c r="B6" s="15">
        <f>SUM(D6:MI6)</f>
        <v>-161512.51999999996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</row>
    <row r="7" spans="1:16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</row>
    <row r="8" spans="1:161">
      <c r="A8" s="8">
        <f>B8/F2</f>
        <v>-0.23648881943429401</v>
      </c>
      <c r="B8" s="7">
        <f>SUM(D8:MI8)</f>
        <v>-16506.919596513722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" si="73">FE6/FE7</f>
        <v>-167.48815165876778</v>
      </c>
    </row>
    <row r="9" spans="1:161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</row>
    <row r="10" spans="1:161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</row>
    <row r="12" spans="1:161">
      <c r="C12" s="1" t="s">
        <v>26</v>
      </c>
      <c r="D12" s="1" t="s">
        <v>27</v>
      </c>
    </row>
    <row r="13" spans="1:161">
      <c r="C13">
        <v>400</v>
      </c>
      <c r="D13">
        <v>27.524999999999999</v>
      </c>
      <c r="G13" s="1" t="s">
        <v>31</v>
      </c>
    </row>
    <row r="14" spans="1:161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H13"/>
  <sheetViews>
    <sheetView topLeftCell="GV1" workbookViewId="0">
      <selection activeCell="HH7" sqref="HH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216">
      <c r="C2" s="1" t="s">
        <v>53</v>
      </c>
      <c r="D2" s="1" t="s">
        <v>7</v>
      </c>
      <c r="E2">
        <v>12.56</v>
      </c>
      <c r="F2">
        <f>E2*10000</f>
        <v>125600</v>
      </c>
    </row>
    <row r="3" spans="1:216">
      <c r="C3" s="1" t="s">
        <v>1</v>
      </c>
    </row>
    <row r="4" spans="1:2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</row>
    <row r="5" spans="1:216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</row>
    <row r="6" spans="1:216">
      <c r="B6" s="15">
        <f>SUM(D6:MI6)</f>
        <v>500708.34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</row>
    <row r="7" spans="1:216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</row>
    <row r="8" spans="1:216">
      <c r="A8" s="8">
        <f>B8/F2</f>
        <v>6.6983994326863111E-3</v>
      </c>
      <c r="B8" s="7">
        <f>SUM(D8:MI8)</f>
        <v>841.31896874540064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" si="101">HH6/HH7</f>
        <v>0.13629567770698922</v>
      </c>
    </row>
    <row r="9" spans="1:216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</row>
    <row r="10" spans="1:216">
      <c r="B10">
        <f>B6/B8</f>
        <v>595.14685701984217</v>
      </c>
      <c r="GM10" t="s">
        <v>89</v>
      </c>
    </row>
    <row r="12" spans="1:216">
      <c r="C12" s="17" t="s">
        <v>26</v>
      </c>
      <c r="D12" s="17" t="s">
        <v>27</v>
      </c>
    </row>
    <row r="13" spans="1:216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4"/>
  <sheetViews>
    <sheetView topLeftCell="HG1" workbookViewId="0">
      <selection activeCell="HV7" sqref="HV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230">
      <c r="C2" s="1" t="s">
        <v>19</v>
      </c>
      <c r="D2" s="1" t="s">
        <v>7</v>
      </c>
      <c r="E2">
        <v>19.34</v>
      </c>
      <c r="F2">
        <f>E2*10000</f>
        <v>193400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-32222.639999999985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</row>
    <row r="7" spans="1:230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</row>
    <row r="8" spans="1:230">
      <c r="A8" s="8">
        <f>B8/F2</f>
        <v>-6.164337917874721E-2</v>
      </c>
      <c r="B8" s="7">
        <f>SUM(D8:MI8)</f>
        <v>-11921.82953316971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" si="108">HV6/HV7</f>
        <v>-45.824884792626726</v>
      </c>
    </row>
    <row r="9" spans="1:230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</row>
    <row r="10" spans="1:230">
      <c r="DY10" s="1" t="s">
        <v>41</v>
      </c>
    </row>
    <row r="12" spans="1:230">
      <c r="C12" s="17" t="s">
        <v>26</v>
      </c>
      <c r="D12" s="17" t="s">
        <v>27</v>
      </c>
    </row>
    <row r="13" spans="1:230">
      <c r="C13" s="10">
        <v>600</v>
      </c>
      <c r="D13" s="10">
        <v>7.2480000000000002</v>
      </c>
    </row>
    <row r="14" spans="1:230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4"/>
  <sheetViews>
    <sheetView topLeftCell="HG1" workbookViewId="0">
      <selection activeCell="HV7" sqref="HV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230">
      <c r="C2" s="1" t="s">
        <v>21</v>
      </c>
      <c r="D2" s="1" t="s">
        <v>7</v>
      </c>
      <c r="E2">
        <v>5.4</v>
      </c>
      <c r="F2">
        <f>E2*10000</f>
        <v>54000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-7111.6300000000019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</row>
    <row r="7" spans="1:230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</row>
    <row r="8" spans="1:230">
      <c r="A8" s="8">
        <f>B8/F2</f>
        <v>-2.5104165186960983E-2</v>
      </c>
      <c r="B8" s="7">
        <f>SUM(D8:MI8)</f>
        <v>-1355.624920095893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" si="108">HV6/HV7</f>
        <v>-15.360000000000001</v>
      </c>
    </row>
    <row r="9" spans="1:230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</row>
    <row r="12" spans="1:230">
      <c r="C12" s="17" t="s">
        <v>26</v>
      </c>
      <c r="D12" s="17" t="s">
        <v>27</v>
      </c>
    </row>
    <row r="13" spans="1:230">
      <c r="C13" s="10">
        <v>300</v>
      </c>
      <c r="D13" s="10">
        <v>8.4870000000000001</v>
      </c>
    </row>
    <row r="14" spans="1:230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C13"/>
  <sheetViews>
    <sheetView tabSelected="1" topLeftCell="GN1" workbookViewId="0">
      <selection activeCell="HC7" sqref="HC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211">
      <c r="C2" s="1" t="s">
        <v>58</v>
      </c>
      <c r="D2" s="1" t="s">
        <v>7</v>
      </c>
      <c r="E2">
        <v>7.83</v>
      </c>
      <c r="F2">
        <f>E2*10000</f>
        <v>78300</v>
      </c>
    </row>
    <row r="3" spans="1:211">
      <c r="C3" s="1" t="s">
        <v>1</v>
      </c>
    </row>
    <row r="4" spans="1:2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</row>
    <row r="5" spans="1:211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</row>
    <row r="6" spans="1:211">
      <c r="B6" s="15">
        <f>SUM(D6:MI6)</f>
        <v>-17820.089999999997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</row>
    <row r="7" spans="1:211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</row>
    <row r="8" spans="1:211">
      <c r="A8" s="8">
        <f>B8/F2</f>
        <v>-1.774386981498494E-2</v>
      </c>
      <c r="B8" s="7">
        <f>SUM(D8:MI8)</f>
        <v>-1389.3450065133206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" si="99">HC6/HC7</f>
        <v>0.80097087378640786</v>
      </c>
    </row>
    <row r="9" spans="1:211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</row>
    <row r="10" spans="1:211">
      <c r="GF10" t="s">
        <v>88</v>
      </c>
    </row>
    <row r="11" spans="1:211">
      <c r="GF11" t="s">
        <v>87</v>
      </c>
    </row>
    <row r="12" spans="1:211">
      <c r="C12" s="17" t="s">
        <v>26</v>
      </c>
      <c r="D12" s="17" t="s">
        <v>27</v>
      </c>
    </row>
    <row r="13" spans="1:21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3"/>
  <sheetViews>
    <sheetView topLeftCell="DD1" workbookViewId="0">
      <selection activeCell="DL7" sqref="D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6">
      <c r="C2" s="1" t="s">
        <v>80</v>
      </c>
      <c r="D2" s="1" t="s">
        <v>7</v>
      </c>
      <c r="E2">
        <v>6.54</v>
      </c>
      <c r="F2">
        <f>E2*10000</f>
        <v>65400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</row>
    <row r="6" spans="1:116">
      <c r="B6" s="15">
        <f>SUM(D6:MI6)</f>
        <v>-138759.60999999999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</row>
    <row r="7" spans="1:116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</row>
    <row r="8" spans="1:116">
      <c r="A8" s="8">
        <f>B8/F2</f>
        <v>-3.6097247836838271E-2</v>
      </c>
      <c r="B8" s="7">
        <f>SUM(D8:MI8)</f>
        <v>-2360.7600085292229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" si="53">DL6/DL7</f>
        <v>-15.225824587706148</v>
      </c>
    </row>
    <row r="9" spans="1:116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</row>
    <row r="12" spans="1:116">
      <c r="C12" s="17" t="s">
        <v>26</v>
      </c>
      <c r="D12" s="17" t="s">
        <v>27</v>
      </c>
    </row>
    <row r="13" spans="1:11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L13"/>
  <sheetViews>
    <sheetView topLeftCell="DB1" workbookViewId="0">
      <selection activeCell="DL7" sqref="DL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16">
      <c r="C2" s="1" t="s">
        <v>81</v>
      </c>
      <c r="D2" s="1" t="s">
        <v>7</v>
      </c>
      <c r="E2">
        <v>10.41</v>
      </c>
      <c r="F2">
        <f>E2*10000</f>
        <v>104100</v>
      </c>
    </row>
    <row r="3" spans="1:116">
      <c r="C3" s="1" t="s">
        <v>1</v>
      </c>
    </row>
    <row r="4" spans="1:11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</row>
    <row r="5" spans="1:116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</row>
    <row r="6" spans="1:116">
      <c r="B6" s="15">
        <f>SUM(D6:MI6)</f>
        <v>-61741.959999999977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</row>
    <row r="7" spans="1:116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</row>
    <row r="8" spans="1:116">
      <c r="A8" s="8">
        <f>B8/F2</f>
        <v>-5.8812339866599244E-3</v>
      </c>
      <c r="B8" s="7">
        <f>SUM(D8:MI8)</f>
        <v>-612.23645801129817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" si="53">DL6/DL7</f>
        <v>-7.6727770953415853</v>
      </c>
    </row>
    <row r="9" spans="1:116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</row>
    <row r="12" spans="1:116">
      <c r="C12" s="17" t="s">
        <v>26</v>
      </c>
      <c r="D12" s="17" t="s">
        <v>27</v>
      </c>
    </row>
    <row r="13" spans="1:11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7"/>
  <sheetViews>
    <sheetView topLeftCell="HL1" workbookViewId="0">
      <selection activeCell="HV7" sqref="HV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230">
      <c r="C2" s="1" t="s">
        <v>10</v>
      </c>
      <c r="D2" s="1" t="s">
        <v>7</v>
      </c>
      <c r="E2">
        <v>955.58</v>
      </c>
      <c r="F2">
        <f>E2*10000</f>
        <v>9555800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13241.620000000021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</row>
    <row r="7" spans="1:230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</row>
    <row r="8" spans="1:230">
      <c r="A8" s="8">
        <f>B8/F2</f>
        <v>4.4655575894561258E-4</v>
      </c>
      <c r="B8" s="7">
        <f>SUM(D8:MI8)</f>
        <v>4267.1975213324849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" si="109">HV6/HV7</f>
        <v>-1202.1693548387095</v>
      </c>
    </row>
    <row r="9" spans="1:230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</row>
    <row r="10" spans="1:230">
      <c r="B10" s="10">
        <f>B6/B8</f>
        <v>3.1031186003935347</v>
      </c>
      <c r="GS10" t="s">
        <v>85</v>
      </c>
    </row>
    <row r="12" spans="1:230">
      <c r="C12" s="17" t="s">
        <v>26</v>
      </c>
      <c r="D12" s="17" t="s">
        <v>27</v>
      </c>
    </row>
    <row r="13" spans="1:230">
      <c r="C13" s="10">
        <v>1000</v>
      </c>
      <c r="D13" s="10">
        <v>7.5910000000000002</v>
      </c>
    </row>
    <row r="14" spans="1:230">
      <c r="C14">
        <v>900</v>
      </c>
      <c r="D14">
        <v>5.9</v>
      </c>
    </row>
    <row r="15" spans="1:230">
      <c r="A15" s="1" t="s">
        <v>28</v>
      </c>
      <c r="B15" s="38">
        <v>11232</v>
      </c>
      <c r="C15">
        <v>1900</v>
      </c>
      <c r="D15">
        <v>6</v>
      </c>
    </row>
    <row r="16" spans="1:230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7"/>
  <sheetViews>
    <sheetView topLeftCell="HJ1" workbookViewId="0">
      <selection activeCell="HV7" sqref="HV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230">
      <c r="C2" s="1" t="s">
        <v>17</v>
      </c>
      <c r="D2" s="1" t="s">
        <v>7</v>
      </c>
      <c r="E2">
        <v>220.9</v>
      </c>
      <c r="F2">
        <f>E2*10000</f>
        <v>2209000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48227.26999999988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</row>
    <row r="7" spans="1:230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</row>
    <row r="8" spans="1:230">
      <c r="A8" s="8">
        <f>B8/F2</f>
        <v>1.9601202001972096E-3</v>
      </c>
      <c r="B8" s="7">
        <f>SUM(D8:MI8)</f>
        <v>4329.9055222356365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" si="106">HV6/HV7</f>
        <v>-944.56598639455797</v>
      </c>
    </row>
    <row r="9" spans="1:230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</row>
    <row r="10" spans="1:230">
      <c r="B10" s="10">
        <f>B6/B8</f>
        <v>11.138180672149852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230">
      <c r="AB11" s="1" t="s">
        <v>61</v>
      </c>
    </row>
    <row r="13" spans="1:230">
      <c r="C13" s="17" t="s">
        <v>26</v>
      </c>
      <c r="D13" s="17" t="s">
        <v>27</v>
      </c>
      <c r="E13" s="1" t="s">
        <v>28</v>
      </c>
    </row>
    <row r="14" spans="1:230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230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230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Y15"/>
  <sheetViews>
    <sheetView topLeftCell="GO1" workbookViewId="0">
      <selection activeCell="GW39" sqref="GW3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207">
      <c r="C2" s="1" t="s">
        <v>33</v>
      </c>
      <c r="D2" s="1" t="s">
        <v>7</v>
      </c>
      <c r="E2">
        <v>11.94</v>
      </c>
      <c r="F2">
        <f>E2*10000</f>
        <v>119400</v>
      </c>
    </row>
    <row r="3" spans="1:207">
      <c r="C3" s="1" t="s">
        <v>1</v>
      </c>
    </row>
    <row r="4" spans="1:20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</row>
    <row r="5" spans="1:207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</row>
    <row r="6" spans="1:207">
      <c r="B6" s="15">
        <f>SUM(D6:MI6)</f>
        <v>-46998.82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</row>
    <row r="7" spans="1:207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</row>
    <row r="8" spans="1:207">
      <c r="A8" s="8">
        <f>B8/F2</f>
        <v>-0.10173525158747063</v>
      </c>
      <c r="B8" s="7">
        <f>SUM(D8:MI8)</f>
        <v>-12147.189039543993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" si="97">GY6/GY7</f>
        <v>-35.810035842293907</v>
      </c>
    </row>
    <row r="9" spans="1:207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</row>
    <row r="10" spans="1:207">
      <c r="B10">
        <f>B6/B8</f>
        <v>3.8691107750937199</v>
      </c>
      <c r="DF10" t="s">
        <v>82</v>
      </c>
    </row>
    <row r="12" spans="1:207">
      <c r="C12" s="17" t="s">
        <v>26</v>
      </c>
      <c r="D12" s="17" t="s">
        <v>27</v>
      </c>
    </row>
    <row r="13" spans="1:207">
      <c r="C13" s="10">
        <v>800</v>
      </c>
      <c r="D13" s="10">
        <v>14.318</v>
      </c>
    </row>
    <row r="14" spans="1:207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207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V17"/>
  <sheetViews>
    <sheetView topLeftCell="HJ1" workbookViewId="0">
      <selection activeCell="HV7" sqref="HV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230">
      <c r="C2" s="1" t="s">
        <v>18</v>
      </c>
      <c r="D2" s="1" t="s">
        <v>7</v>
      </c>
      <c r="E2">
        <v>295.52</v>
      </c>
      <c r="F2">
        <f>E2*10000</f>
        <v>2955200</v>
      </c>
    </row>
    <row r="3" spans="1:230">
      <c r="C3" s="1" t="s">
        <v>1</v>
      </c>
    </row>
    <row r="4" spans="1:23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</row>
    <row r="5" spans="1:230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</row>
    <row r="6" spans="1:230">
      <c r="B6" s="15">
        <f>SUM(D6:MI6)</f>
        <v>-10400.450000000077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</row>
    <row r="7" spans="1:230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</row>
    <row r="8" spans="1:230">
      <c r="A8" s="8">
        <f>B8/F2</f>
        <v>-1.2952903446836364E-3</v>
      </c>
      <c r="B8" s="7">
        <f>SUM(D8:MI8)</f>
        <v>-3827.8420266090825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" si="108">HV6/HV7</f>
        <v>-72.248263888888886</v>
      </c>
    </row>
    <row r="9" spans="1:230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</row>
    <row r="10" spans="1:230">
      <c r="B10">
        <f>B6/B8</f>
        <v>2.7170530883202044</v>
      </c>
      <c r="AJ10" t="s">
        <v>65</v>
      </c>
      <c r="HN10" t="s">
        <v>90</v>
      </c>
    </row>
    <row r="12" spans="1:230">
      <c r="C12" s="17" t="s">
        <v>26</v>
      </c>
      <c r="D12" s="17" t="s">
        <v>27</v>
      </c>
      <c r="E12" s="1" t="s">
        <v>30</v>
      </c>
    </row>
    <row r="13" spans="1:230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230">
      <c r="A14" s="1" t="s">
        <v>29</v>
      </c>
      <c r="B14" s="16">
        <v>43040</v>
      </c>
      <c r="C14">
        <v>1700</v>
      </c>
      <c r="D14">
        <v>8.23</v>
      </c>
    </row>
    <row r="15" spans="1:230">
      <c r="A15" s="1" t="s">
        <v>29</v>
      </c>
      <c r="B15" s="16">
        <v>43054</v>
      </c>
      <c r="C15">
        <v>2400</v>
      </c>
      <c r="D15">
        <v>8.34</v>
      </c>
    </row>
    <row r="16" spans="1:230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EU15"/>
  <sheetViews>
    <sheetView topLeftCell="EK1" workbookViewId="0">
      <selection activeCell="EU11" sqref="EU11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51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51">
      <c r="C3" s="1" t="s">
        <v>1</v>
      </c>
    </row>
    <row r="4" spans="1:15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</row>
    <row r="5" spans="1:151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</row>
    <row r="6" spans="1:151">
      <c r="B6" s="15">
        <f>SUM(D6:MI6)</f>
        <v>11894.080000000034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</row>
    <row r="7" spans="1:151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</row>
    <row r="8" spans="1:151">
      <c r="A8" s="8">
        <f>B8/F2</f>
        <v>-3.7218338123960908E-2</v>
      </c>
      <c r="B8" s="7">
        <f>SUM(D8:MI8)</f>
        <v>-2132.6107745029603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</row>
    <row r="9" spans="1:151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</row>
    <row r="10" spans="1:151">
      <c r="B10" s="10">
        <f>B6/B8</f>
        <v>-5.577239007794164</v>
      </c>
      <c r="CC10" s="1" t="s">
        <v>75</v>
      </c>
      <c r="CD10" s="1" t="s">
        <v>83</v>
      </c>
      <c r="EU10" t="s">
        <v>82</v>
      </c>
    </row>
    <row r="12" spans="1:151">
      <c r="C12" s="1" t="s">
        <v>26</v>
      </c>
      <c r="D12" s="1" t="s">
        <v>27</v>
      </c>
      <c r="E12" s="1" t="s">
        <v>28</v>
      </c>
    </row>
    <row r="13" spans="1:151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51">
      <c r="A14" s="1" t="s">
        <v>29</v>
      </c>
      <c r="B14" s="11">
        <v>42999</v>
      </c>
      <c r="C14">
        <v>1000</v>
      </c>
      <c r="D14">
        <v>18.510000000000002</v>
      </c>
    </row>
    <row r="15" spans="1:151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2018-07-17T13:25:15Z</dcterms:modified>
</cp:coreProperties>
</file>