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R8" i="20" l="1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<sst xmlns="http://schemas.openxmlformats.org/spreadsheetml/2006/main" count="325" uniqueCount="84">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</sst>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03064"/>
        <c:axId val="2070532552"/>
      </c:lineChart>
      <c:catAx>
        <c:axId val="20706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32552"/>
        <c:crosses val="autoZero"/>
        <c:auto val="1"/>
        <c:lblAlgn val="ctr"/>
        <c:lblOffset val="100"/>
        <c:tickLblSkip val="2"/>
        <c:noMultiLvlLbl val="0"/>
      </c:catAx>
      <c:valAx>
        <c:axId val="207053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6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43160"/>
        <c:axId val="-2072040152"/>
      </c:lineChart>
      <c:catAx>
        <c:axId val="-207204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40152"/>
        <c:crosses val="autoZero"/>
        <c:auto val="1"/>
        <c:lblAlgn val="ctr"/>
        <c:lblOffset val="100"/>
        <c:noMultiLvlLbl val="0"/>
      </c:catAx>
      <c:valAx>
        <c:axId val="-207204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4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28104"/>
        <c:axId val="-2072131752"/>
      </c:lineChart>
      <c:catAx>
        <c:axId val="-207212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31752"/>
        <c:crosses val="autoZero"/>
        <c:auto val="1"/>
        <c:lblAlgn val="ctr"/>
        <c:lblOffset val="100"/>
        <c:noMultiLvlLbl val="0"/>
      </c:catAx>
      <c:valAx>
        <c:axId val="-20721317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12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  <c:pt idx="46">
                  <c:v>1106.0</c:v>
                </c:pt>
                <c:pt idx="47">
                  <c:v>-222.02</c:v>
                </c:pt>
                <c:pt idx="48">
                  <c:v>-2525.03</c:v>
                </c:pt>
                <c:pt idx="49">
                  <c:v>-2367.62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134168"/>
        <c:axId val="-2072168968"/>
      </c:barChart>
      <c:catAx>
        <c:axId val="-207213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68968"/>
        <c:crosses val="autoZero"/>
        <c:auto val="1"/>
        <c:lblAlgn val="ctr"/>
        <c:lblOffset val="100"/>
        <c:noMultiLvlLbl val="0"/>
      </c:catAx>
      <c:valAx>
        <c:axId val="-207216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3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70392"/>
        <c:axId val="2142784456"/>
      </c:lineChart>
      <c:catAx>
        <c:axId val="21422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84456"/>
        <c:crosses val="autoZero"/>
        <c:auto val="1"/>
        <c:lblAlgn val="ctr"/>
        <c:lblOffset val="100"/>
        <c:noMultiLvlLbl val="0"/>
      </c:catAx>
      <c:valAx>
        <c:axId val="214278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2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482056"/>
        <c:axId val="-2016549400"/>
      </c:lineChart>
      <c:catAx>
        <c:axId val="-201648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49400"/>
        <c:crosses val="autoZero"/>
        <c:auto val="1"/>
        <c:lblAlgn val="ctr"/>
        <c:lblOffset val="100"/>
        <c:noMultiLvlLbl val="0"/>
      </c:catAx>
      <c:valAx>
        <c:axId val="-201654940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48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37496"/>
        <c:axId val="2142740504"/>
      </c:barChart>
      <c:catAx>
        <c:axId val="214273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40504"/>
        <c:crosses val="autoZero"/>
        <c:auto val="1"/>
        <c:lblAlgn val="ctr"/>
        <c:lblOffset val="100"/>
        <c:noMultiLvlLbl val="0"/>
      </c:catAx>
      <c:valAx>
        <c:axId val="214274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73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06760"/>
        <c:axId val="-2072210680"/>
      </c:lineChart>
      <c:catAx>
        <c:axId val="-207220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10680"/>
        <c:crosses val="autoZero"/>
        <c:auto val="1"/>
        <c:lblAlgn val="ctr"/>
        <c:lblOffset val="100"/>
        <c:noMultiLvlLbl val="0"/>
      </c:catAx>
      <c:valAx>
        <c:axId val="-207221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0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64760"/>
        <c:axId val="-2072261752"/>
      </c:lineChart>
      <c:catAx>
        <c:axId val="-207226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61752"/>
        <c:crosses val="autoZero"/>
        <c:auto val="1"/>
        <c:lblAlgn val="ctr"/>
        <c:lblOffset val="100"/>
        <c:noMultiLvlLbl val="0"/>
      </c:catAx>
      <c:valAx>
        <c:axId val="-20722617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26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277784"/>
        <c:axId val="-2072300392"/>
      </c:barChart>
      <c:catAx>
        <c:axId val="-207227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00392"/>
        <c:crosses val="autoZero"/>
        <c:auto val="1"/>
        <c:lblAlgn val="ctr"/>
        <c:lblOffset val="100"/>
        <c:noMultiLvlLbl val="0"/>
      </c:catAx>
      <c:valAx>
        <c:axId val="-207230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7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79192"/>
        <c:axId val="-2072376184"/>
      </c:lineChart>
      <c:catAx>
        <c:axId val="-207237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76184"/>
        <c:crosses val="autoZero"/>
        <c:auto val="1"/>
        <c:lblAlgn val="ctr"/>
        <c:lblOffset val="100"/>
        <c:noMultiLvlLbl val="0"/>
      </c:catAx>
      <c:valAx>
        <c:axId val="-207237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7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28776"/>
        <c:axId val="2127044872"/>
      </c:lineChart>
      <c:catAx>
        <c:axId val="212702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44872"/>
        <c:crosses val="autoZero"/>
        <c:auto val="1"/>
        <c:lblAlgn val="ctr"/>
        <c:lblOffset val="100"/>
        <c:tickLblSkip val="2"/>
        <c:noMultiLvlLbl val="0"/>
      </c:catAx>
      <c:valAx>
        <c:axId val="21270448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2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92056"/>
        <c:axId val="-2072389048"/>
      </c:lineChart>
      <c:catAx>
        <c:axId val="-207239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89048"/>
        <c:crosses val="autoZero"/>
        <c:auto val="1"/>
        <c:lblAlgn val="ctr"/>
        <c:lblOffset val="100"/>
        <c:noMultiLvlLbl val="0"/>
      </c:catAx>
      <c:valAx>
        <c:axId val="-207238904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39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  <c:pt idx="137">
                  <c:v>-123.54</c:v>
                </c:pt>
                <c:pt idx="138">
                  <c:v>-11.99</c:v>
                </c:pt>
                <c:pt idx="139">
                  <c:v>-74.72</c:v>
                </c:pt>
                <c:pt idx="140">
                  <c:v>-625.09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09288"/>
        <c:axId val="-2072423208"/>
      </c:barChart>
      <c:catAx>
        <c:axId val="-207240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23208"/>
        <c:crosses val="autoZero"/>
        <c:auto val="1"/>
        <c:lblAlgn val="ctr"/>
        <c:lblOffset val="100"/>
        <c:noMultiLvlLbl val="0"/>
      </c:catAx>
      <c:valAx>
        <c:axId val="-207242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0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81288"/>
        <c:axId val="2142884296"/>
      </c:lineChart>
      <c:catAx>
        <c:axId val="21428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84296"/>
        <c:crosses val="autoZero"/>
        <c:auto val="1"/>
        <c:lblAlgn val="ctr"/>
        <c:lblOffset val="100"/>
        <c:noMultiLvlLbl val="0"/>
      </c:catAx>
      <c:valAx>
        <c:axId val="214288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88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19000"/>
        <c:axId val="2142422008"/>
      </c:lineChart>
      <c:catAx>
        <c:axId val="214241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22008"/>
        <c:crosses val="autoZero"/>
        <c:auto val="1"/>
        <c:lblAlgn val="ctr"/>
        <c:lblOffset val="100"/>
        <c:noMultiLvlLbl val="0"/>
      </c:catAx>
      <c:valAx>
        <c:axId val="21424220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1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35608"/>
        <c:axId val="2142838584"/>
      </c:barChart>
      <c:catAx>
        <c:axId val="214283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38584"/>
        <c:crosses val="autoZero"/>
        <c:auto val="1"/>
        <c:lblAlgn val="ctr"/>
        <c:lblOffset val="100"/>
        <c:noMultiLvlLbl val="0"/>
      </c:catAx>
      <c:valAx>
        <c:axId val="214283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83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405624"/>
        <c:axId val="2021472808"/>
      </c:lineChart>
      <c:catAx>
        <c:axId val="-201740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472808"/>
        <c:crosses val="autoZero"/>
        <c:auto val="1"/>
        <c:lblAlgn val="ctr"/>
        <c:lblOffset val="100"/>
        <c:noMultiLvlLbl val="0"/>
      </c:catAx>
      <c:valAx>
        <c:axId val="202147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4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74264"/>
        <c:axId val="2142471608"/>
      </c:lineChart>
      <c:catAx>
        <c:axId val="214227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71608"/>
        <c:crosses val="autoZero"/>
        <c:auto val="1"/>
        <c:lblAlgn val="ctr"/>
        <c:lblOffset val="100"/>
        <c:noMultiLvlLbl val="0"/>
      </c:catAx>
      <c:valAx>
        <c:axId val="214247160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27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  <c:pt idx="102">
                  <c:v>-468.02</c:v>
                </c:pt>
                <c:pt idx="103">
                  <c:v>-982.4400000000001</c:v>
                </c:pt>
                <c:pt idx="104">
                  <c:v>624.58</c:v>
                </c:pt>
                <c:pt idx="105">
                  <c:v>-1009.93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63192"/>
        <c:axId val="2142466200"/>
      </c:barChart>
      <c:catAx>
        <c:axId val="214246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66200"/>
        <c:crosses val="autoZero"/>
        <c:auto val="1"/>
        <c:lblAlgn val="ctr"/>
        <c:lblOffset val="100"/>
        <c:noMultiLvlLbl val="0"/>
      </c:catAx>
      <c:valAx>
        <c:axId val="214246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46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08264"/>
        <c:axId val="2142855048"/>
      </c:lineChart>
      <c:catAx>
        <c:axId val="-201730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55048"/>
        <c:crosses val="autoZero"/>
        <c:auto val="1"/>
        <c:lblAlgn val="ctr"/>
        <c:lblOffset val="100"/>
        <c:noMultiLvlLbl val="0"/>
      </c:catAx>
      <c:valAx>
        <c:axId val="214285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30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73288"/>
        <c:axId val="2142976296"/>
      </c:lineChart>
      <c:catAx>
        <c:axId val="214297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76296"/>
        <c:crosses val="autoZero"/>
        <c:auto val="1"/>
        <c:lblAlgn val="ctr"/>
        <c:lblOffset val="100"/>
        <c:noMultiLvlLbl val="0"/>
      </c:catAx>
      <c:valAx>
        <c:axId val="21429762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97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  <c:pt idx="124">
                  <c:v>-433.94</c:v>
                </c:pt>
                <c:pt idx="125">
                  <c:v>-3858.98</c:v>
                </c:pt>
                <c:pt idx="126">
                  <c:v>-10164.03</c:v>
                </c:pt>
                <c:pt idx="127">
                  <c:v>-14915.31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909960"/>
        <c:axId val="2070515752"/>
      </c:barChart>
      <c:catAx>
        <c:axId val="206990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15752"/>
        <c:crosses val="autoZero"/>
        <c:auto val="1"/>
        <c:lblAlgn val="ctr"/>
        <c:lblOffset val="100"/>
        <c:tickLblSkip val="2"/>
        <c:noMultiLvlLbl val="0"/>
      </c:catAx>
      <c:valAx>
        <c:axId val="207051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990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32024"/>
        <c:axId val="2142635032"/>
      </c:barChart>
      <c:catAx>
        <c:axId val="214263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35032"/>
        <c:crosses val="autoZero"/>
        <c:auto val="1"/>
        <c:lblAlgn val="ctr"/>
        <c:lblOffset val="100"/>
        <c:noMultiLvlLbl val="0"/>
      </c:catAx>
      <c:valAx>
        <c:axId val="214263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63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57880"/>
        <c:axId val="-2017044952"/>
      </c:lineChart>
      <c:catAx>
        <c:axId val="214225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44952"/>
        <c:crosses val="autoZero"/>
        <c:auto val="1"/>
        <c:lblAlgn val="ctr"/>
        <c:lblOffset val="100"/>
        <c:noMultiLvlLbl val="0"/>
      </c:catAx>
      <c:valAx>
        <c:axId val="-201704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25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46696"/>
        <c:axId val="-2016959048"/>
      </c:lineChart>
      <c:catAx>
        <c:axId val="-201704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59048"/>
        <c:crosses val="autoZero"/>
        <c:auto val="1"/>
        <c:lblAlgn val="ctr"/>
        <c:lblOffset val="100"/>
        <c:noMultiLvlLbl val="0"/>
      </c:catAx>
      <c:valAx>
        <c:axId val="-20169590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04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414648"/>
        <c:axId val="-2016963976"/>
      </c:barChart>
      <c:catAx>
        <c:axId val="-201741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63976"/>
        <c:crosses val="autoZero"/>
        <c:auto val="1"/>
        <c:lblAlgn val="ctr"/>
        <c:lblOffset val="100"/>
        <c:noMultiLvlLbl val="0"/>
      </c:catAx>
      <c:valAx>
        <c:axId val="-201696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41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10760"/>
        <c:axId val="-2017224360"/>
      </c:lineChart>
      <c:catAx>
        <c:axId val="-201721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224360"/>
        <c:crosses val="autoZero"/>
        <c:auto val="1"/>
        <c:lblAlgn val="ctr"/>
        <c:lblOffset val="100"/>
        <c:noMultiLvlLbl val="0"/>
      </c:catAx>
      <c:valAx>
        <c:axId val="-201722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1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16904"/>
        <c:axId val="-2017113896"/>
      </c:lineChart>
      <c:catAx>
        <c:axId val="-201711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13896"/>
        <c:crosses val="autoZero"/>
        <c:auto val="1"/>
        <c:lblAlgn val="ctr"/>
        <c:lblOffset val="100"/>
        <c:noMultiLvlLbl val="0"/>
      </c:catAx>
      <c:valAx>
        <c:axId val="-20171138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11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55752"/>
        <c:axId val="-2017450952"/>
      </c:barChart>
      <c:catAx>
        <c:axId val="214245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50952"/>
        <c:crosses val="autoZero"/>
        <c:auto val="1"/>
        <c:lblAlgn val="ctr"/>
        <c:lblOffset val="100"/>
        <c:noMultiLvlLbl val="0"/>
      </c:catAx>
      <c:valAx>
        <c:axId val="-2017450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45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416376"/>
        <c:axId val="2142711704"/>
      </c:lineChart>
      <c:catAx>
        <c:axId val="-201741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11704"/>
        <c:crosses val="autoZero"/>
        <c:auto val="1"/>
        <c:lblAlgn val="ctr"/>
        <c:lblOffset val="100"/>
        <c:noMultiLvlLbl val="0"/>
      </c:catAx>
      <c:valAx>
        <c:axId val="214271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41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40600"/>
        <c:axId val="2143181416"/>
      </c:lineChart>
      <c:catAx>
        <c:axId val="-201654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81416"/>
        <c:crosses val="autoZero"/>
        <c:auto val="1"/>
        <c:lblAlgn val="ctr"/>
        <c:lblOffset val="100"/>
        <c:noMultiLvlLbl val="0"/>
      </c:catAx>
      <c:valAx>
        <c:axId val="214318141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54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948408"/>
        <c:axId val="-2016774168"/>
      </c:barChart>
      <c:catAx>
        <c:axId val="21429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74168"/>
        <c:crosses val="autoZero"/>
        <c:auto val="1"/>
        <c:lblAlgn val="ctr"/>
        <c:lblOffset val="100"/>
        <c:noMultiLvlLbl val="0"/>
      </c:catAx>
      <c:valAx>
        <c:axId val="-201677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14216"/>
        <c:axId val="2142817272"/>
      </c:lineChart>
      <c:catAx>
        <c:axId val="214281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17272"/>
        <c:crosses val="autoZero"/>
        <c:auto val="1"/>
        <c:lblAlgn val="ctr"/>
        <c:lblOffset val="100"/>
        <c:noMultiLvlLbl val="0"/>
      </c:catAx>
      <c:valAx>
        <c:axId val="214281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81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449048"/>
        <c:axId val="-2017459512"/>
      </c:lineChart>
      <c:catAx>
        <c:axId val="-201644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59512"/>
        <c:crosses val="autoZero"/>
        <c:auto val="1"/>
        <c:lblAlgn val="ctr"/>
        <c:lblOffset val="100"/>
        <c:noMultiLvlLbl val="0"/>
      </c:catAx>
      <c:valAx>
        <c:axId val="-201745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4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72280"/>
        <c:axId val="2142675288"/>
      </c:lineChart>
      <c:catAx>
        <c:axId val="214267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75288"/>
        <c:crosses val="autoZero"/>
        <c:auto val="1"/>
        <c:lblAlgn val="ctr"/>
        <c:lblOffset val="100"/>
        <c:noMultiLvlLbl val="0"/>
      </c:catAx>
      <c:valAx>
        <c:axId val="214267528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7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923384"/>
        <c:axId val="-2017127560"/>
      </c:barChart>
      <c:catAx>
        <c:axId val="-201692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27560"/>
        <c:crosses val="autoZero"/>
        <c:auto val="1"/>
        <c:lblAlgn val="ctr"/>
        <c:lblOffset val="100"/>
        <c:noMultiLvlLbl val="0"/>
      </c:catAx>
      <c:valAx>
        <c:axId val="-201712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92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85320"/>
        <c:axId val="2142588328"/>
      </c:lineChart>
      <c:catAx>
        <c:axId val="214258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88328"/>
        <c:crosses val="autoZero"/>
        <c:auto val="1"/>
        <c:lblAlgn val="ctr"/>
        <c:lblOffset val="100"/>
        <c:noMultiLvlLbl val="0"/>
      </c:catAx>
      <c:valAx>
        <c:axId val="214258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58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69240"/>
        <c:axId val="2092589896"/>
      </c:lineChart>
      <c:catAx>
        <c:axId val="20921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89896"/>
        <c:crosses val="autoZero"/>
        <c:auto val="1"/>
        <c:lblAlgn val="ctr"/>
        <c:lblOffset val="100"/>
        <c:noMultiLvlLbl val="0"/>
      </c:catAx>
      <c:valAx>
        <c:axId val="20925898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16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  <c:pt idx="147">
                  <c:v>16.46</c:v>
                </c:pt>
                <c:pt idx="148">
                  <c:v>-6.74</c:v>
                </c:pt>
                <c:pt idx="149">
                  <c:v>-16.62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80408"/>
        <c:axId val="2092305416"/>
      </c:barChart>
      <c:catAx>
        <c:axId val="209258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05416"/>
        <c:crosses val="autoZero"/>
        <c:auto val="1"/>
        <c:lblAlgn val="ctr"/>
        <c:lblOffset val="100"/>
        <c:noMultiLvlLbl val="0"/>
      </c:catAx>
      <c:valAx>
        <c:axId val="209230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58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87848"/>
        <c:axId val="2092886584"/>
      </c:lineChart>
      <c:catAx>
        <c:axId val="209288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86584"/>
        <c:crosses val="autoZero"/>
        <c:auto val="1"/>
        <c:lblAlgn val="ctr"/>
        <c:lblOffset val="100"/>
        <c:noMultiLvlLbl val="0"/>
      </c:catAx>
      <c:valAx>
        <c:axId val="209288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88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76152"/>
        <c:axId val="2092773240"/>
      </c:lineChart>
      <c:catAx>
        <c:axId val="209277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73240"/>
        <c:crosses val="autoZero"/>
        <c:auto val="1"/>
        <c:lblAlgn val="ctr"/>
        <c:lblOffset val="100"/>
        <c:noMultiLvlLbl val="0"/>
      </c:catAx>
      <c:valAx>
        <c:axId val="209277324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7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47624"/>
        <c:axId val="2092743704"/>
      </c:barChart>
      <c:catAx>
        <c:axId val="209274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43704"/>
        <c:crosses val="autoZero"/>
        <c:auto val="1"/>
        <c:lblAlgn val="ctr"/>
        <c:lblOffset val="100"/>
        <c:noMultiLvlLbl val="0"/>
      </c:catAx>
      <c:valAx>
        <c:axId val="209274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74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82248"/>
        <c:axId val="2092678184"/>
      </c:lineChart>
      <c:catAx>
        <c:axId val="209268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78184"/>
        <c:crosses val="autoZero"/>
        <c:auto val="1"/>
        <c:lblAlgn val="ctr"/>
        <c:lblOffset val="100"/>
        <c:noMultiLvlLbl val="0"/>
      </c:catAx>
      <c:valAx>
        <c:axId val="209267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8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31320"/>
        <c:axId val="2146892344"/>
      </c:lineChart>
      <c:catAx>
        <c:axId val="214663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92344"/>
        <c:crosses val="autoZero"/>
        <c:auto val="1"/>
        <c:lblAlgn val="ctr"/>
        <c:lblOffset val="100"/>
        <c:noMultiLvlLbl val="0"/>
      </c:catAx>
      <c:valAx>
        <c:axId val="21468923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63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10824"/>
        <c:axId val="2092603432"/>
      </c:lineChart>
      <c:catAx>
        <c:axId val="209261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03432"/>
        <c:crosses val="autoZero"/>
        <c:auto val="1"/>
        <c:lblAlgn val="ctr"/>
        <c:lblOffset val="100"/>
        <c:noMultiLvlLbl val="0"/>
      </c:catAx>
      <c:valAx>
        <c:axId val="20926034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61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79176"/>
        <c:axId val="2092575128"/>
      </c:barChart>
      <c:catAx>
        <c:axId val="209257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75128"/>
        <c:crosses val="autoZero"/>
        <c:auto val="1"/>
        <c:lblAlgn val="ctr"/>
        <c:lblOffset val="100"/>
        <c:noMultiLvlLbl val="0"/>
      </c:catAx>
      <c:valAx>
        <c:axId val="209257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57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81576"/>
        <c:axId val="-2072478568"/>
      </c:lineChart>
      <c:catAx>
        <c:axId val="-20724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78568"/>
        <c:crosses val="autoZero"/>
        <c:auto val="1"/>
        <c:lblAlgn val="ctr"/>
        <c:lblOffset val="100"/>
        <c:noMultiLvlLbl val="0"/>
      </c:catAx>
      <c:valAx>
        <c:axId val="-207247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25096"/>
        <c:axId val="-2072522088"/>
      </c:lineChart>
      <c:catAx>
        <c:axId val="-207252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22088"/>
        <c:crosses val="autoZero"/>
        <c:auto val="1"/>
        <c:lblAlgn val="ctr"/>
        <c:lblOffset val="100"/>
        <c:noMultiLvlLbl val="0"/>
      </c:catAx>
      <c:valAx>
        <c:axId val="-207252208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52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560120"/>
        <c:axId val="-2072557112"/>
      </c:barChart>
      <c:catAx>
        <c:axId val="-207256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57112"/>
        <c:crosses val="autoZero"/>
        <c:auto val="1"/>
        <c:lblAlgn val="ctr"/>
        <c:lblOffset val="100"/>
        <c:noMultiLvlLbl val="0"/>
      </c:catAx>
      <c:valAx>
        <c:axId val="-207255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6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19288"/>
        <c:axId val="-2072616280"/>
      </c:lineChart>
      <c:catAx>
        <c:axId val="-207261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16280"/>
        <c:crosses val="autoZero"/>
        <c:auto val="1"/>
        <c:lblAlgn val="ctr"/>
        <c:lblOffset val="100"/>
        <c:noMultiLvlLbl val="0"/>
      </c:catAx>
      <c:valAx>
        <c:axId val="-207261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1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62296"/>
        <c:axId val="-2072659288"/>
      </c:lineChart>
      <c:catAx>
        <c:axId val="-207266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59288"/>
        <c:crosses val="autoZero"/>
        <c:auto val="1"/>
        <c:lblAlgn val="ctr"/>
        <c:lblOffset val="100"/>
        <c:noMultiLvlLbl val="0"/>
      </c:catAx>
      <c:valAx>
        <c:axId val="-207265928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66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73048"/>
        <c:axId val="-2072670040"/>
      </c:barChart>
      <c:catAx>
        <c:axId val="-207267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70040"/>
        <c:crosses val="autoZero"/>
        <c:auto val="1"/>
        <c:lblAlgn val="ctr"/>
        <c:lblOffset val="100"/>
        <c:noMultiLvlLbl val="0"/>
      </c:catAx>
      <c:valAx>
        <c:axId val="-207267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7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40824"/>
        <c:axId val="-2072749672"/>
      </c:lineChart>
      <c:catAx>
        <c:axId val="-207274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49672"/>
        <c:crosses val="autoZero"/>
        <c:auto val="1"/>
        <c:lblAlgn val="ctr"/>
        <c:lblOffset val="100"/>
        <c:noMultiLvlLbl val="0"/>
      </c:catAx>
      <c:valAx>
        <c:axId val="-207274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4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02328"/>
        <c:axId val="-2072799320"/>
      </c:lineChart>
      <c:catAx>
        <c:axId val="-207280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99320"/>
        <c:crosses val="autoZero"/>
        <c:auto val="1"/>
        <c:lblAlgn val="ctr"/>
        <c:lblOffset val="100"/>
        <c:noMultiLvlLbl val="0"/>
      </c:catAx>
      <c:valAx>
        <c:axId val="-20727993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0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  <c:pt idx="146">
                  <c:v>-17.92</c:v>
                </c:pt>
                <c:pt idx="147">
                  <c:v>40.26</c:v>
                </c:pt>
                <c:pt idx="148">
                  <c:v>839.85</c:v>
                </c:pt>
                <c:pt idx="149">
                  <c:v>42.41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254872"/>
        <c:axId val="2146500904"/>
      </c:barChart>
      <c:catAx>
        <c:axId val="214725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00904"/>
        <c:crosses val="autoZero"/>
        <c:auto val="1"/>
        <c:lblAlgn val="ctr"/>
        <c:lblOffset val="100"/>
        <c:noMultiLvlLbl val="0"/>
      </c:catAx>
      <c:valAx>
        <c:axId val="214650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25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834488"/>
        <c:axId val="-2072831656"/>
      </c:barChart>
      <c:catAx>
        <c:axId val="-20728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31656"/>
        <c:crosses val="autoZero"/>
        <c:auto val="1"/>
        <c:lblAlgn val="ctr"/>
        <c:lblOffset val="100"/>
        <c:noMultiLvlLbl val="0"/>
      </c:catAx>
      <c:valAx>
        <c:axId val="-207283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16968"/>
        <c:axId val="2092494968"/>
      </c:lineChart>
      <c:catAx>
        <c:axId val="209251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94968"/>
        <c:crosses val="autoZero"/>
        <c:auto val="1"/>
        <c:lblAlgn val="ctr"/>
        <c:lblOffset val="100"/>
        <c:noMultiLvlLbl val="0"/>
      </c:catAx>
      <c:valAx>
        <c:axId val="209249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51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25816"/>
        <c:axId val="-2072837480"/>
      </c:lineChart>
      <c:catAx>
        <c:axId val="-207282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37480"/>
        <c:crosses val="autoZero"/>
        <c:auto val="1"/>
        <c:lblAlgn val="ctr"/>
        <c:lblOffset val="100"/>
        <c:noMultiLvlLbl val="0"/>
      </c:catAx>
      <c:valAx>
        <c:axId val="-2072837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21832"/>
        <c:axId val="2146524632"/>
      </c:barChart>
      <c:catAx>
        <c:axId val="214652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24632"/>
        <c:crosses val="autoZero"/>
        <c:auto val="1"/>
        <c:lblAlgn val="ctr"/>
        <c:lblOffset val="100"/>
        <c:noMultiLvlLbl val="0"/>
      </c:catAx>
      <c:valAx>
        <c:axId val="214652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2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10008"/>
        <c:axId val="-2072907288"/>
      </c:lineChart>
      <c:catAx>
        <c:axId val="-207291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07288"/>
        <c:crosses val="autoZero"/>
        <c:auto val="1"/>
        <c:lblAlgn val="ctr"/>
        <c:lblOffset val="100"/>
        <c:noMultiLvlLbl val="0"/>
      </c:catAx>
      <c:valAx>
        <c:axId val="-207290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1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53192"/>
        <c:axId val="-2072950184"/>
      </c:lineChart>
      <c:catAx>
        <c:axId val="-207295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50184"/>
        <c:crosses val="autoZero"/>
        <c:auto val="1"/>
        <c:lblAlgn val="ctr"/>
        <c:lblOffset val="100"/>
        <c:noMultiLvlLbl val="0"/>
      </c:catAx>
      <c:valAx>
        <c:axId val="-207295018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95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  <c:pt idx="138">
                  <c:v>-394.07</c:v>
                </c:pt>
                <c:pt idx="139">
                  <c:v>91.3</c:v>
                </c:pt>
                <c:pt idx="140">
                  <c:v>6.92</c:v>
                </c:pt>
                <c:pt idx="141">
                  <c:v>21.61</c:v>
                </c:pt>
                <c:pt idx="142">
                  <c:v>-761.15</c:v>
                </c:pt>
                <c:pt idx="143">
                  <c:v>-603.35</c:v>
                </c:pt>
                <c:pt idx="144">
                  <c:v>-1.4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81864"/>
        <c:axId val="-2072978856"/>
      </c:barChart>
      <c:catAx>
        <c:axId val="-207298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78856"/>
        <c:crosses val="autoZero"/>
        <c:auto val="1"/>
        <c:lblAlgn val="ctr"/>
        <c:lblOffset val="100"/>
        <c:noMultiLvlLbl val="0"/>
      </c:catAx>
      <c:valAx>
        <c:axId val="-207297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8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00328"/>
        <c:axId val="-2112810008"/>
      </c:lineChart>
      <c:catAx>
        <c:axId val="-211280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10008"/>
        <c:crosses val="autoZero"/>
        <c:auto val="1"/>
        <c:lblAlgn val="ctr"/>
        <c:lblOffset val="100"/>
        <c:noMultiLvlLbl val="0"/>
      </c:catAx>
      <c:valAx>
        <c:axId val="-211281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80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59736"/>
        <c:axId val="-2112876968"/>
      </c:lineChart>
      <c:catAx>
        <c:axId val="-211285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76968"/>
        <c:crosses val="autoZero"/>
        <c:auto val="1"/>
        <c:lblAlgn val="ctr"/>
        <c:lblOffset val="100"/>
        <c:noMultiLvlLbl val="0"/>
      </c:catAx>
      <c:valAx>
        <c:axId val="-2112876968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85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  <c:pt idx="46">
                  <c:v>-1416.49</c:v>
                </c:pt>
                <c:pt idx="47">
                  <c:v>-2558.2</c:v>
                </c:pt>
                <c:pt idx="48">
                  <c:v>-2324.63</c:v>
                </c:pt>
                <c:pt idx="49">
                  <c:v>-1600.2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20440"/>
        <c:axId val="-2072079400"/>
      </c:barChart>
      <c:catAx>
        <c:axId val="-207242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79400"/>
        <c:crosses val="autoZero"/>
        <c:auto val="1"/>
        <c:lblAlgn val="ctr"/>
        <c:lblOffset val="100"/>
        <c:noMultiLvlLbl val="0"/>
      </c:catAx>
      <c:valAx>
        <c:axId val="-207207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2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5"/>
  <sheetViews>
    <sheetView tabSelected="1" topLeftCell="DQ1" workbookViewId="0">
      <selection activeCell="EA5" sqref="EA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</row>
    <row r="5" spans="1:1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</row>
    <row r="6" spans="1:131">
      <c r="A6" s="10"/>
      <c r="B6" s="34">
        <f>SUM(D6:MI6)</f>
        <v>-90139.589999999982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</row>
    <row r="7" spans="1:1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</row>
    <row r="8" spans="1:131">
      <c r="A8" s="8">
        <f>B8/F2</f>
        <v>-2.6650047547068295E-3</v>
      </c>
      <c r="B8" s="7">
        <f>SUM(D8:MI8)</f>
        <v>-1681.084999269068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</row>
    <row r="9" spans="1:13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</row>
    <row r="10" spans="1:131">
      <c r="A10" s="10"/>
      <c r="B10" s="10">
        <f>B6/B8</f>
        <v>53.619888369233244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9"/>
  <sheetViews>
    <sheetView topLeftCell="EU1" workbookViewId="0">
      <selection activeCell="FK5" sqref="FK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7">
      <c r="C2" s="1" t="s">
        <v>20</v>
      </c>
      <c r="D2" s="1" t="s">
        <v>7</v>
      </c>
      <c r="E2">
        <v>16.73</v>
      </c>
      <c r="F2">
        <f>E2*10000</f>
        <v>167300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-10448.670000000007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</row>
    <row r="7" spans="1:16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</row>
    <row r="8" spans="1:167">
      <c r="A8" s="8">
        <f>B8/F2</f>
        <v>-1.4602736028355039E-2</v>
      </c>
      <c r="B8" s="7">
        <f>SUM(D8:MI8)</f>
        <v>-2443.0377375437979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</row>
    <row r="9" spans="1:16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</row>
    <row r="10" spans="1:167">
      <c r="B10" s="10">
        <f>B6/B8</f>
        <v>4.2769171509012303</v>
      </c>
    </row>
    <row r="12" spans="1:167">
      <c r="C12" s="17" t="s">
        <v>26</v>
      </c>
      <c r="D12" s="17" t="s">
        <v>27</v>
      </c>
    </row>
    <row r="13" spans="1:167">
      <c r="C13" s="10">
        <v>400</v>
      </c>
      <c r="D13" s="10">
        <v>8.4030000000000005</v>
      </c>
    </row>
    <row r="14" spans="1:167">
      <c r="A14" s="1" t="s">
        <v>29</v>
      </c>
      <c r="B14" s="23">
        <v>42991</v>
      </c>
      <c r="C14">
        <v>2000</v>
      </c>
      <c r="D14">
        <v>4.75</v>
      </c>
    </row>
    <row r="15" spans="1:167">
      <c r="A15" s="1" t="s">
        <v>29</v>
      </c>
      <c r="B15" s="11">
        <v>42993</v>
      </c>
      <c r="C15">
        <v>2000</v>
      </c>
      <c r="D15">
        <v>4.71</v>
      </c>
    </row>
    <row r="16" spans="1:16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20"/>
  <sheetViews>
    <sheetView topLeftCell="ES1" workbookViewId="0">
      <selection activeCell="FK5" sqref="FK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-20703.019999999979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</row>
    <row r="7" spans="1:16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</row>
    <row r="8" spans="1:167">
      <c r="A8" s="8">
        <f>B8/F2</f>
        <v>-9.5617119129794981E-3</v>
      </c>
      <c r="B8" s="7">
        <f>SUM(D8:MI8)</f>
        <v>-905.49411815915846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</row>
    <row r="9" spans="1:16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</row>
    <row r="10" spans="1:167">
      <c r="B10">
        <f>B6/B8</f>
        <v>22.863781867615636</v>
      </c>
    </row>
    <row r="16" spans="1:16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4"/>
  <sheetViews>
    <sheetView topLeftCell="ER1" workbookViewId="0">
      <selection activeCell="FK5" sqref="FK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7">
      <c r="C2" s="1" t="s">
        <v>11</v>
      </c>
      <c r="D2" s="1" t="s">
        <v>7</v>
      </c>
      <c r="E2">
        <v>4.05</v>
      </c>
      <c r="F2">
        <f>E2*10000</f>
        <v>40500</v>
      </c>
    </row>
    <row r="3" spans="1:167">
      <c r="C3" s="1" t="s">
        <v>1</v>
      </c>
    </row>
    <row r="4" spans="1:16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 s="27" customFormat="1">
      <c r="B6" s="28">
        <f>SUM(D6:MI6)</f>
        <v>-21954.369999999981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</row>
    <row r="7" spans="1:16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</row>
    <row r="8" spans="1:167">
      <c r="A8" s="8">
        <f>B8/F2</f>
        <v>-4.5397196268199234E-2</v>
      </c>
      <c r="B8" s="7">
        <f>SUM(D8:MI8)</f>
        <v>-1838.5864488620689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</row>
    <row r="9" spans="1:16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</row>
    <row r="10" spans="1:167">
      <c r="B10" s="10">
        <f>B6/B8</f>
        <v>11.940896232313634</v>
      </c>
    </row>
    <row r="12" spans="1:167">
      <c r="C12" s="17" t="s">
        <v>26</v>
      </c>
      <c r="D12" s="17" t="s">
        <v>27</v>
      </c>
    </row>
    <row r="13" spans="1:167">
      <c r="C13" s="10">
        <v>300</v>
      </c>
      <c r="D13" s="10">
        <v>27.286999999999999</v>
      </c>
    </row>
    <row r="14" spans="1:16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4"/>
  <sheetViews>
    <sheetView topLeftCell="ER1" workbookViewId="0">
      <selection activeCell="FE11" sqref="FE11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1">
      <c r="C2" s="1" t="s">
        <v>8</v>
      </c>
      <c r="D2" s="1" t="s">
        <v>7</v>
      </c>
      <c r="E2">
        <v>220.39</v>
      </c>
      <c r="F2">
        <f>E2*10000</f>
        <v>2203900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-132764.67999999991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</row>
    <row r="7" spans="1:1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</row>
    <row r="8" spans="1:161">
      <c r="A8" s="8">
        <f>B8/F2</f>
        <v>-2.4209350296672004E-2</v>
      </c>
      <c r="B8" s="7">
        <f>SUM(D8:MI8)</f>
        <v>-53354.98711883543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</row>
    <row r="10" spans="1:161">
      <c r="T10" s="22" t="s">
        <v>49</v>
      </c>
      <c r="FE10" t="s">
        <v>82</v>
      </c>
    </row>
    <row r="13" spans="1:161">
      <c r="C13" s="1" t="s">
        <v>26</v>
      </c>
      <c r="D13" s="1" t="s">
        <v>27</v>
      </c>
      <c r="E13" s="1" t="s">
        <v>47</v>
      </c>
    </row>
    <row r="14" spans="1:1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5"/>
  <sheetViews>
    <sheetView topLeftCell="EW1" workbookViewId="0">
      <selection activeCell="FK5" sqref="FK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7">
      <c r="C2" s="1" t="s">
        <v>9</v>
      </c>
      <c r="D2" s="1" t="s">
        <v>7</v>
      </c>
      <c r="E2">
        <v>9.6</v>
      </c>
      <c r="F2">
        <f>E2*10000</f>
        <v>96000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-68188.840000000011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</row>
    <row r="7" spans="1:16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</row>
    <row r="8" spans="1:167">
      <c r="A8" s="8">
        <f>B8/F2</f>
        <v>-0.11623829343988981</v>
      </c>
      <c r="B8" s="7">
        <f>SUM(D8:MI8)</f>
        <v>-11158.876170229421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" si="78">FK6/FK7</f>
        <v>-54.853832442067734</v>
      </c>
    </row>
    <row r="9" spans="1:16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</row>
    <row r="12" spans="1:167">
      <c r="C12" s="1" t="s">
        <v>26</v>
      </c>
      <c r="D12" s="1" t="s">
        <v>27</v>
      </c>
      <c r="E12" s="1" t="s">
        <v>30</v>
      </c>
    </row>
    <row r="13" spans="1:16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7">
      <c r="C14" s="12"/>
      <c r="D14" s="13"/>
      <c r="E14" s="13"/>
    </row>
    <row r="15" spans="1:16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5"/>
  <sheetViews>
    <sheetView topLeftCell="EF1" workbookViewId="0">
      <selection activeCell="EW5" sqref="EW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3">
      <c r="C2" s="1" t="s">
        <v>15</v>
      </c>
      <c r="D2" s="1" t="s">
        <v>7</v>
      </c>
      <c r="E2">
        <v>3.89</v>
      </c>
      <c r="F2">
        <f>E2*10000</f>
        <v>38900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</row>
    <row r="6" spans="1:153">
      <c r="B6" s="15">
        <f>SUM(D6:MI6)</f>
        <v>-4080.8499999999995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</row>
    <row r="7" spans="1:15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</row>
    <row r="8" spans="1:153">
      <c r="A8" s="8">
        <f>B8/F2</f>
        <v>-1.2549770510912725E-2</v>
      </c>
      <c r="B8" s="7">
        <f>SUM(D8:MI8)</f>
        <v>-488.18607287450504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" si="72">EW6/EW7</f>
        <v>-2.473214285714286</v>
      </c>
    </row>
    <row r="9" spans="1:15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</row>
    <row r="10" spans="1:153">
      <c r="CD10" s="1" t="s">
        <v>76</v>
      </c>
    </row>
    <row r="14" spans="1:153">
      <c r="C14" s="1" t="s">
        <v>26</v>
      </c>
      <c r="D14" s="17" t="s">
        <v>27</v>
      </c>
      <c r="E14" s="1" t="s">
        <v>30</v>
      </c>
    </row>
    <row r="15" spans="1:15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8"/>
  <sheetViews>
    <sheetView topLeftCell="EV1" workbookViewId="0">
      <selection activeCell="FK5" sqref="FK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-66558.650000000052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</row>
    <row r="7" spans="1:16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</row>
    <row r="8" spans="1:167">
      <c r="A8" s="8">
        <f>B8/F2</f>
        <v>-2.3189277995812215E-2</v>
      </c>
      <c r="B8" s="7">
        <f>SUM(D8:MI8)</f>
        <v>-18393.735306278246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</row>
    <row r="9" spans="1:16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</row>
    <row r="14" spans="1:167">
      <c r="C14" s="1" t="s">
        <v>26</v>
      </c>
      <c r="D14" s="1" t="s">
        <v>27</v>
      </c>
      <c r="E14" s="1" t="s">
        <v>30</v>
      </c>
    </row>
    <row r="15" spans="1:16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5"/>
  <sheetViews>
    <sheetView topLeftCell="ER1" workbookViewId="0">
      <selection activeCell="FG39" sqref="FG39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7">
      <c r="C2" s="1" t="s">
        <v>14</v>
      </c>
      <c r="D2" s="1" t="s">
        <v>7</v>
      </c>
      <c r="E2">
        <v>19.88</v>
      </c>
      <c r="F2">
        <f>E2*10000</f>
        <v>198800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-24963.52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</row>
    <row r="7" spans="1:16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</row>
    <row r="8" spans="1:167">
      <c r="A8" s="8">
        <f>B8/F2</f>
        <v>-2.8477644490691963E-2</v>
      </c>
      <c r="B8" s="7">
        <f>SUM(D8:MI8)</f>
        <v>-5661.3557247495619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</row>
    <row r="9" spans="1:16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</row>
    <row r="10" spans="1:16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7">
      <c r="C13" s="17" t="s">
        <v>26</v>
      </c>
      <c r="D13" s="17" t="s">
        <v>27</v>
      </c>
      <c r="E13" s="1" t="s">
        <v>35</v>
      </c>
    </row>
    <row r="14" spans="1:16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4"/>
  <sheetViews>
    <sheetView topLeftCell="ET1" workbookViewId="0">
      <selection activeCell="FK5" sqref="FK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-54033.810000000005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</row>
    <row r="7" spans="1:16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</row>
    <row r="8" spans="1:167">
      <c r="A8" s="8">
        <f>B8/F2</f>
        <v>-8.3035968601651577E-3</v>
      </c>
      <c r="B8" s="7">
        <f>SUM(D8:MI8)</f>
        <v>-14824.411474452856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</row>
    <row r="9" spans="1:16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</row>
    <row r="10" spans="1:167">
      <c r="B10">
        <f>B6/B8</f>
        <v>3.6449210879715075</v>
      </c>
      <c r="U10" s="1" t="s">
        <v>51</v>
      </c>
      <c r="V10" s="1" t="s">
        <v>41</v>
      </c>
    </row>
    <row r="12" spans="1:167">
      <c r="C12" s="1" t="s">
        <v>26</v>
      </c>
      <c r="D12" s="1" t="s">
        <v>27</v>
      </c>
    </row>
    <row r="13" spans="1:167">
      <c r="C13">
        <v>800</v>
      </c>
      <c r="D13">
        <v>9.1660000000000004</v>
      </c>
    </row>
    <row r="14" spans="1:16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3"/>
  <sheetViews>
    <sheetView topLeftCell="EJ1" workbookViewId="0">
      <selection activeCell="EW5" sqref="EW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3">
      <c r="C2" s="1" t="s">
        <v>53</v>
      </c>
      <c r="D2" s="1" t="s">
        <v>7</v>
      </c>
      <c r="E2">
        <v>12.56</v>
      </c>
      <c r="F2">
        <f>E2*10000</f>
        <v>125600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</row>
    <row r="6" spans="1:153">
      <c r="B6" s="15">
        <f>SUM(D6:MI6)</f>
        <v>482003.2600000003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</row>
    <row r="7" spans="1:15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</row>
    <row r="8" spans="1:153">
      <c r="A8" s="8">
        <f>B8/F2</f>
        <v>6.4933218013866261E-3</v>
      </c>
      <c r="B8" s="7">
        <f>SUM(D8:MI8)</f>
        <v>815.56121825416028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</row>
    <row r="9" spans="1:15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</row>
    <row r="10" spans="1:153">
      <c r="B10">
        <f>B6/B8</f>
        <v>591.00806807832976</v>
      </c>
    </row>
    <row r="12" spans="1:153">
      <c r="C12" s="17" t="s">
        <v>26</v>
      </c>
      <c r="D12" s="17" t="s">
        <v>27</v>
      </c>
    </row>
    <row r="13" spans="1:15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4"/>
  <sheetViews>
    <sheetView topLeftCell="EW1" workbookViewId="0">
      <selection activeCell="FK5" sqref="FK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7">
      <c r="C2" s="1" t="s">
        <v>19</v>
      </c>
      <c r="D2" s="1" t="s">
        <v>7</v>
      </c>
      <c r="E2">
        <v>19.34</v>
      </c>
      <c r="F2">
        <f>E2*10000</f>
        <v>193400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-25957.909999999989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</row>
    <row r="7" spans="1:16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</row>
    <row r="8" spans="1:167">
      <c r="A8" s="8">
        <f>B8/F2</f>
        <v>-4.8436001455324437E-2</v>
      </c>
      <c r="B8" s="7">
        <f>SUM(D8:MI8)</f>
        <v>-9367.5226814597463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</row>
    <row r="9" spans="1:16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</row>
    <row r="10" spans="1:167">
      <c r="DY10" s="1" t="s">
        <v>41</v>
      </c>
    </row>
    <row r="12" spans="1:167">
      <c r="C12" s="17" t="s">
        <v>26</v>
      </c>
      <c r="D12" s="17" t="s">
        <v>27</v>
      </c>
    </row>
    <row r="13" spans="1:167">
      <c r="C13" s="10">
        <v>600</v>
      </c>
      <c r="D13" s="10">
        <v>7.2480000000000002</v>
      </c>
    </row>
    <row r="14" spans="1:16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4"/>
  <sheetViews>
    <sheetView topLeftCell="ET1" workbookViewId="0">
      <selection activeCell="FK5" sqref="FK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7">
      <c r="C2" s="1" t="s">
        <v>21</v>
      </c>
      <c r="D2" s="1" t="s">
        <v>7</v>
      </c>
      <c r="E2">
        <v>5.4</v>
      </c>
      <c r="F2">
        <f>E2*10000</f>
        <v>54000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-6348.0400000000018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</row>
    <row r="7" spans="1:16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</row>
    <row r="8" spans="1:167">
      <c r="A8" s="8">
        <f>B8/F2</f>
        <v>-2.1238115946771378E-2</v>
      </c>
      <c r="B8" s="7">
        <f>SUM(D8:MI8)</f>
        <v>-1146.8582611256545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</row>
    <row r="9" spans="1:16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</row>
    <row r="12" spans="1:167">
      <c r="C12" s="17" t="s">
        <v>26</v>
      </c>
      <c r="D12" s="17" t="s">
        <v>27</v>
      </c>
    </row>
    <row r="13" spans="1:167">
      <c r="C13" s="10">
        <v>300</v>
      </c>
      <c r="D13" s="10">
        <v>8.4870000000000001</v>
      </c>
    </row>
    <row r="14" spans="1:16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3"/>
  <sheetViews>
    <sheetView topLeftCell="EA1" workbookViewId="0">
      <selection activeCell="ER5" sqref="ER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8">
      <c r="C2" s="1" t="s">
        <v>58</v>
      </c>
      <c r="D2" s="1" t="s">
        <v>7</v>
      </c>
      <c r="E2">
        <v>7.83</v>
      </c>
      <c r="F2">
        <f>E2*10000</f>
        <v>78300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</row>
    <row r="6" spans="1:148">
      <c r="B6" s="15">
        <f>SUM(D6:MI6)</f>
        <v>-3794.1799999999994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</row>
    <row r="7" spans="1:14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</row>
    <row r="8" spans="1:148">
      <c r="A8" s="8">
        <f>B8/F2</f>
        <v>-4.8795431057986971E-3</v>
      </c>
      <c r="B8" s="7">
        <f>SUM(D8:MI8)</f>
        <v>-382.068225184038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</row>
    <row r="9" spans="1:14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</row>
    <row r="12" spans="1:148">
      <c r="C12" s="17" t="s">
        <v>26</v>
      </c>
      <c r="D12" s="17" t="s">
        <v>27</v>
      </c>
    </row>
    <row r="13" spans="1:14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N1" workbookViewId="0">
      <selection activeCell="BA5" sqref="BA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-66555.559999999983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-1.6351642782510716E-2</v>
      </c>
      <c r="B8" s="7">
        <f>SUM(D8:MI8)</f>
        <v>-1069.3974379762008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" si="23">BA6/BA7</f>
        <v>-26.142787126286557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R1" workbookViewId="0">
      <selection activeCell="BA5" sqref="BA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-30841.180000000004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-3.0965873121234387E-3</v>
      </c>
      <c r="B8" s="7">
        <f>SUM(D8:MI8)</f>
        <v>-322.35473919204998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" si="23">BA6/BA7</f>
        <v>-24.961729045861887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7"/>
  <sheetViews>
    <sheetView topLeftCell="EX1" workbookViewId="0">
      <selection activeCell="FK5" sqref="FK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105128.80999999998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</row>
    <row r="7" spans="1:16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</row>
    <row r="8" spans="1:167">
      <c r="A8" s="8">
        <f>B8/F2</f>
        <v>1.9140465125535068E-3</v>
      </c>
      <c r="B8" s="7">
        <f>SUM(D8:MI8)</f>
        <v>18290.2456646588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" si="79">FK6/FK7</f>
        <v>-2160.8822652757081</v>
      </c>
    </row>
    <row r="9" spans="1:16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</row>
    <row r="10" spans="1:167">
      <c r="B10" s="10">
        <f>B6/B8</f>
        <v>5.7478074339446623</v>
      </c>
    </row>
    <row r="12" spans="1:167">
      <c r="C12" s="17" t="s">
        <v>26</v>
      </c>
      <c r="D12" s="17" t="s">
        <v>27</v>
      </c>
    </row>
    <row r="13" spans="1:167">
      <c r="C13" s="10">
        <v>1000</v>
      </c>
      <c r="D13" s="10">
        <v>7.5910000000000002</v>
      </c>
    </row>
    <row r="14" spans="1:167">
      <c r="C14">
        <v>900</v>
      </c>
      <c r="D14">
        <v>5.9</v>
      </c>
    </row>
    <row r="15" spans="1:167">
      <c r="A15" s="1" t="s">
        <v>28</v>
      </c>
      <c r="B15" s="38">
        <v>11232</v>
      </c>
      <c r="C15">
        <v>1900</v>
      </c>
      <c r="D15">
        <v>6</v>
      </c>
    </row>
    <row r="16" spans="1:16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7"/>
  <sheetViews>
    <sheetView topLeftCell="FB1" workbookViewId="0">
      <selection activeCell="FK5" sqref="FK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7">
      <c r="C2" s="1" t="s">
        <v>17</v>
      </c>
      <c r="D2" s="1" t="s">
        <v>7</v>
      </c>
      <c r="E2">
        <v>220.9</v>
      </c>
      <c r="F2">
        <f>E2*10000</f>
        <v>2209000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145399.99999999994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</row>
    <row r="7" spans="1:16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</row>
    <row r="8" spans="1:167">
      <c r="A8" s="8">
        <f>B8/F2</f>
        <v>7.4053643594564639E-3</v>
      </c>
      <c r="B8" s="7">
        <f>SUM(D8:MI8)</f>
        <v>16358.449870039329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</row>
    <row r="9" spans="1:16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</row>
    <row r="10" spans="1:167">
      <c r="B10" s="10">
        <f>B6/B8</f>
        <v>8.8883727465095301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7">
      <c r="AB11" s="1" t="s">
        <v>61</v>
      </c>
    </row>
    <row r="13" spans="1:167">
      <c r="C13" s="17" t="s">
        <v>26</v>
      </c>
      <c r="D13" s="17" t="s">
        <v>27</v>
      </c>
      <c r="E13" s="1" t="s">
        <v>28</v>
      </c>
    </row>
    <row r="14" spans="1:16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5"/>
  <sheetViews>
    <sheetView topLeftCell="DW1" workbookViewId="0">
      <selection activeCell="EN5" sqref="EN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4">
      <c r="C2" s="1" t="s">
        <v>33</v>
      </c>
      <c r="D2" s="1" t="s">
        <v>7</v>
      </c>
      <c r="E2">
        <v>11.94</v>
      </c>
      <c r="F2">
        <f>E2*10000</f>
        <v>119400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</row>
    <row r="6" spans="1:144">
      <c r="B6" s="15">
        <f>SUM(D6:MI6)</f>
        <v>-26538.080000000013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</row>
    <row r="7" spans="1:14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</row>
    <row r="8" spans="1:144">
      <c r="A8" s="8">
        <f>B8/F2</f>
        <v>-4.9088101966111485E-2</v>
      </c>
      <c r="B8" s="7">
        <f>SUM(D8:MI8)</f>
        <v>-5861.1193747537109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</row>
    <row r="9" spans="1:14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</row>
    <row r="10" spans="1:144">
      <c r="B10">
        <f>B6/B8</f>
        <v>4.5278176920112916</v>
      </c>
      <c r="DF10" t="s">
        <v>82</v>
      </c>
    </row>
    <row r="12" spans="1:144">
      <c r="C12" s="17" t="s">
        <v>26</v>
      </c>
      <c r="D12" s="17" t="s">
        <v>27</v>
      </c>
    </row>
    <row r="13" spans="1:144">
      <c r="C13" s="10">
        <v>800</v>
      </c>
      <c r="D13" s="10">
        <v>14.318</v>
      </c>
    </row>
    <row r="14" spans="1:14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7"/>
  <sheetViews>
    <sheetView topLeftCell="EW1" workbookViewId="0">
      <selection activeCell="FK5" sqref="FK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</row>
    <row r="6" spans="1:167">
      <c r="B6" s="15">
        <f>SUM(D6:MI6)</f>
        <v>117808.55999999995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</row>
    <row r="7" spans="1:16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</row>
    <row r="8" spans="1:167">
      <c r="A8" s="8">
        <f>B8/F2</f>
        <v>4.5195669708003195E-3</v>
      </c>
      <c r="B8" s="7">
        <f>SUM(D8:MI8)</f>
        <v>13356.224312109105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</row>
    <row r="9" spans="1:16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</row>
    <row r="10" spans="1:167">
      <c r="B10">
        <f>B6/B8</f>
        <v>8.8204987612548269</v>
      </c>
      <c r="AJ10" t="s">
        <v>65</v>
      </c>
    </row>
    <row r="12" spans="1:167">
      <c r="C12" s="17" t="s">
        <v>26</v>
      </c>
      <c r="D12" s="17" t="s">
        <v>27</v>
      </c>
      <c r="E12" s="1" t="s">
        <v>30</v>
      </c>
    </row>
    <row r="13" spans="1:16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7">
      <c r="A14" s="1" t="s">
        <v>29</v>
      </c>
      <c r="B14" s="16">
        <v>43040</v>
      </c>
      <c r="C14">
        <v>1700</v>
      </c>
      <c r="D14">
        <v>8.23</v>
      </c>
    </row>
    <row r="15" spans="1:167">
      <c r="A15" s="1" t="s">
        <v>29</v>
      </c>
      <c r="B15" s="16">
        <v>43054</v>
      </c>
      <c r="C15">
        <v>2400</v>
      </c>
      <c r="D15">
        <v>8.34</v>
      </c>
    </row>
    <row r="16" spans="1:16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5"/>
  <sheetViews>
    <sheetView topLeftCell="CT2" workbookViewId="0">
      <selection activeCell="DE5" sqref="D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</row>
    <row r="6" spans="1:109">
      <c r="B6" s="15">
        <f>SUM(D6:MI6)</f>
        <v>17544.940000000031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</row>
    <row r="7" spans="1:10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</row>
    <row r="8" spans="1:109">
      <c r="A8" s="8">
        <f>B8/F2</f>
        <v>-2.7111183416255576E-2</v>
      </c>
      <c r="B8" s="7">
        <f>SUM(D8:MI8)</f>
        <v>-1553.4708097514447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" si="50">DE6/DE7</f>
        <v>-90.333631484794267</v>
      </c>
    </row>
    <row r="9" spans="1:10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</row>
    <row r="10" spans="1:109">
      <c r="B10" s="10">
        <f>B6/B8</f>
        <v>-11.294026183090766</v>
      </c>
      <c r="CC10" s="1" t="s">
        <v>75</v>
      </c>
      <c r="CD10" s="1" t="s">
        <v>83</v>
      </c>
    </row>
    <row r="12" spans="1:109">
      <c r="C12" s="1" t="s">
        <v>26</v>
      </c>
      <c r="D12" s="1" t="s">
        <v>27</v>
      </c>
      <c r="E12" s="1" t="s">
        <v>28</v>
      </c>
    </row>
    <row r="13" spans="1:10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9">
      <c r="A14" s="1" t="s">
        <v>29</v>
      </c>
      <c r="B14" s="11">
        <v>42999</v>
      </c>
      <c r="C14">
        <v>1000</v>
      </c>
      <c r="D14">
        <v>18.510000000000002</v>
      </c>
    </row>
    <row r="15" spans="1:10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2018-04-16T14:15:07Z</dcterms:modified>
</cp:coreProperties>
</file>