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D10" i="31" l="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0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<sst xmlns="http://schemas.openxmlformats.org/spreadsheetml/2006/main" count="107" uniqueCount="25">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</sst>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69864"/>
        <c:axId val="-2084966856"/>
      </c:lineChart>
      <c:catAx>
        <c:axId val="-208496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66856"/>
        <c:crosses val="autoZero"/>
        <c:auto val="1"/>
        <c:lblAlgn val="ctr"/>
        <c:lblOffset val="100"/>
        <c:noMultiLvlLbl val="0"/>
      </c:catAx>
      <c:valAx>
        <c:axId val="-208496685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6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21960"/>
        <c:axId val="2140329848"/>
      </c:lineChart>
      <c:catAx>
        <c:axId val="213632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29848"/>
        <c:crosses val="autoZero"/>
        <c:auto val="1"/>
        <c:lblAlgn val="ctr"/>
        <c:lblOffset val="100"/>
        <c:noMultiLvlLbl val="0"/>
      </c:catAx>
      <c:valAx>
        <c:axId val="214032984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2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243096"/>
        <c:axId val="2142297624"/>
      </c:lineChart>
      <c:catAx>
        <c:axId val="204624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97624"/>
        <c:crosses val="autoZero"/>
        <c:auto val="1"/>
        <c:lblAlgn val="ctr"/>
        <c:lblOffset val="100"/>
        <c:noMultiLvlLbl val="0"/>
      </c:catAx>
      <c:valAx>
        <c:axId val="214229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24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01512"/>
        <c:axId val="2142373624"/>
      </c:lineChart>
      <c:catAx>
        <c:axId val="213630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73624"/>
        <c:crosses val="autoZero"/>
        <c:auto val="1"/>
        <c:lblAlgn val="ctr"/>
        <c:lblOffset val="100"/>
        <c:noMultiLvlLbl val="0"/>
      </c:catAx>
      <c:valAx>
        <c:axId val="214237362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0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54440"/>
        <c:axId val="2139293064"/>
      </c:lineChart>
      <c:catAx>
        <c:axId val="210355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93064"/>
        <c:crosses val="autoZero"/>
        <c:auto val="1"/>
        <c:lblAlgn val="ctr"/>
        <c:lblOffset val="100"/>
        <c:noMultiLvlLbl val="0"/>
      </c:catAx>
      <c:valAx>
        <c:axId val="2139293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55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14296"/>
        <c:axId val="2130778040"/>
      </c:lineChart>
      <c:catAx>
        <c:axId val="213811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78040"/>
        <c:crosses val="autoZero"/>
        <c:auto val="1"/>
        <c:lblAlgn val="ctr"/>
        <c:lblOffset val="100"/>
        <c:noMultiLvlLbl val="0"/>
      </c:catAx>
      <c:valAx>
        <c:axId val="213077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11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72760"/>
        <c:axId val="-2084869704"/>
      </c:lineChart>
      <c:catAx>
        <c:axId val="-208487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69704"/>
        <c:crosses val="autoZero"/>
        <c:auto val="1"/>
        <c:lblAlgn val="ctr"/>
        <c:lblOffset val="100"/>
        <c:noMultiLvlLbl val="0"/>
      </c:catAx>
      <c:valAx>
        <c:axId val="-208486970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87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60520"/>
        <c:axId val="2130774456"/>
      </c:lineChart>
      <c:catAx>
        <c:axId val="210376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74456"/>
        <c:crosses val="autoZero"/>
        <c:auto val="1"/>
        <c:lblAlgn val="ctr"/>
        <c:lblOffset val="100"/>
        <c:noMultiLvlLbl val="0"/>
      </c:catAx>
      <c:valAx>
        <c:axId val="21307744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76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61240"/>
        <c:axId val="-2098358184"/>
      </c:lineChart>
      <c:catAx>
        <c:axId val="-209836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58184"/>
        <c:crosses val="autoZero"/>
        <c:auto val="1"/>
        <c:lblAlgn val="ctr"/>
        <c:lblOffset val="100"/>
        <c:noMultiLvlLbl val="0"/>
      </c:catAx>
      <c:valAx>
        <c:axId val="-209835818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36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03320"/>
        <c:axId val="-2098300344"/>
      </c:lineChart>
      <c:catAx>
        <c:axId val="-209830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00344"/>
        <c:crosses val="autoZero"/>
        <c:auto val="1"/>
        <c:lblAlgn val="ctr"/>
        <c:lblOffset val="100"/>
        <c:noMultiLvlLbl val="0"/>
      </c:catAx>
      <c:valAx>
        <c:axId val="-209830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44088"/>
        <c:axId val="2139363400"/>
      </c:lineChart>
      <c:catAx>
        <c:axId val="213924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63400"/>
        <c:crosses val="autoZero"/>
        <c:auto val="1"/>
        <c:lblAlgn val="ctr"/>
        <c:lblOffset val="100"/>
        <c:noMultiLvlLbl val="0"/>
      </c:catAx>
      <c:valAx>
        <c:axId val="213936340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24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-555418.5200000001</c:v>
                </c:pt>
                <c:pt idx="143">
                  <c:v>-565053.1000000001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-318884.4400000001</c:v>
                </c:pt>
                <c:pt idx="143">
                  <c:v>-316850.7100000001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91144"/>
        <c:axId val="2136263272"/>
      </c:lineChart>
      <c:catAx>
        <c:axId val="210259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63272"/>
        <c:crosses val="autoZero"/>
        <c:auto val="1"/>
        <c:lblAlgn val="ctr"/>
        <c:lblOffset val="100"/>
        <c:noMultiLvlLbl val="0"/>
      </c:catAx>
      <c:valAx>
        <c:axId val="21362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59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43656"/>
        <c:axId val="-2098240680"/>
      </c:lineChart>
      <c:catAx>
        <c:axId val="-209824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40680"/>
        <c:crosses val="autoZero"/>
        <c:auto val="1"/>
        <c:lblAlgn val="ctr"/>
        <c:lblOffset val="100"/>
        <c:noMultiLvlLbl val="0"/>
      </c:catAx>
      <c:valAx>
        <c:axId val="-209824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24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09640"/>
        <c:axId val="-2098506664"/>
      </c:lineChart>
      <c:catAx>
        <c:axId val="-209850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06664"/>
        <c:crosses val="autoZero"/>
        <c:auto val="1"/>
        <c:lblAlgn val="ctr"/>
        <c:lblOffset val="100"/>
        <c:noMultiLvlLbl val="0"/>
      </c:catAx>
      <c:valAx>
        <c:axId val="-209850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0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55704"/>
        <c:axId val="2135733336"/>
      </c:lineChart>
      <c:catAx>
        <c:axId val="214025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33336"/>
        <c:crosses val="autoZero"/>
        <c:auto val="1"/>
        <c:lblAlgn val="ctr"/>
        <c:lblOffset val="100"/>
        <c:noMultiLvlLbl val="0"/>
      </c:catAx>
      <c:valAx>
        <c:axId val="2135733336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5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98232"/>
        <c:axId val="2140371144"/>
      </c:lineChart>
      <c:catAx>
        <c:axId val="214239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71144"/>
        <c:crosses val="autoZero"/>
        <c:auto val="1"/>
        <c:lblAlgn val="ctr"/>
        <c:lblOffset val="100"/>
        <c:noMultiLvlLbl val="0"/>
      </c:catAx>
      <c:valAx>
        <c:axId val="214037114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39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14344"/>
        <c:axId val="-2082811288"/>
      </c:lineChart>
      <c:catAx>
        <c:axId val="-208281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11288"/>
        <c:crosses val="autoZero"/>
        <c:auto val="1"/>
        <c:lblAlgn val="ctr"/>
        <c:lblOffset val="100"/>
        <c:noMultiLvlLbl val="0"/>
      </c:catAx>
      <c:valAx>
        <c:axId val="-208281128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1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25160"/>
        <c:axId val="2046636600"/>
      </c:lineChart>
      <c:catAx>
        <c:axId val="213632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636600"/>
        <c:crosses val="autoZero"/>
        <c:auto val="1"/>
        <c:lblAlgn val="ctr"/>
        <c:lblOffset val="100"/>
        <c:noMultiLvlLbl val="0"/>
      </c:catAx>
      <c:valAx>
        <c:axId val="204663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2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77352"/>
        <c:axId val="-2082874296"/>
      </c:lineChart>
      <c:catAx>
        <c:axId val="-208287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74296"/>
        <c:crosses val="autoZero"/>
        <c:auto val="1"/>
        <c:lblAlgn val="ctr"/>
        <c:lblOffset val="100"/>
        <c:noMultiLvlLbl val="0"/>
      </c:catAx>
      <c:valAx>
        <c:axId val="-208287429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7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77640"/>
        <c:axId val="2136294744"/>
      </c:lineChart>
      <c:catAx>
        <c:axId val="214067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94744"/>
        <c:crosses val="autoZero"/>
        <c:auto val="1"/>
        <c:lblAlgn val="ctr"/>
        <c:lblOffset val="100"/>
        <c:noMultiLvlLbl val="0"/>
      </c:catAx>
      <c:valAx>
        <c:axId val="213629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67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9"/>
  <sheetViews>
    <sheetView topLeftCell="EI1" workbookViewId="0">
      <selection activeCell="EQ7" sqref="E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7">
      <c r="A3" s="6"/>
      <c r="B3" s="6"/>
      <c r="C3" s="8" t="s">
        <v>0</v>
      </c>
      <c r="D3" s="6"/>
      <c r="E3" s="6"/>
      <c r="F3" s="6"/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</row>
    <row r="6" spans="1:147">
      <c r="A6" s="6"/>
      <c r="B6" s="12">
        <f>SUM(D6:IX6)</f>
        <v>-565053.10000000009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16275.06</v>
      </c>
      <c r="EQ6" s="2">
        <v>-9634.58</v>
      </c>
    </row>
    <row r="7" spans="1:14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</row>
    <row r="8" spans="1:14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5586.52</v>
      </c>
      <c r="EQ8" s="2">
        <v>2033.73</v>
      </c>
    </row>
    <row r="9" spans="1:14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</row>
    <row r="10" spans="1:147">
      <c r="A10" s="4">
        <f>B10/F2</f>
        <v>-1.9172540050190756E-2</v>
      </c>
      <c r="B10" s="3">
        <f>SUM(D10:IX10)</f>
        <v>-12094.03826366033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O10" si="63">EN6/EN9</f>
        <v>283.03780424650444</v>
      </c>
      <c r="EO10" s="6">
        <f t="shared" si="63"/>
        <v>397.14641288433381</v>
      </c>
      <c r="EP10" s="6">
        <f t="shared" ref="EP10:EQ10" si="64">EP6/EP9</f>
        <v>394.26017441860461</v>
      </c>
      <c r="EQ10" s="6">
        <f t="shared" si="64"/>
        <v>-239.78546540567447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-555418.52000000014</v>
      </c>
      <c r="EQ11" s="12">
        <f ca="1">SUM(INDIRECT(ADDRESS(6, 4)) : INDIRECT(ADDRESS(6, COLUMN())))</f>
        <v>-565053.10000000009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-318884.44000000012</v>
      </c>
      <c r="EQ13" s="12">
        <f ca="1">SUM(INDIRECT(ADDRESS(8, 4)) : INDIRECT(ADDRESS(8, COLUMN())))</f>
        <v>-316850.71000000014</v>
      </c>
    </row>
    <row r="14" spans="1:147">
      <c r="A14" s="6"/>
      <c r="B14" s="6">
        <f>B6/B10</f>
        <v>46.721623305744657</v>
      </c>
      <c r="C14" s="6"/>
      <c r="D14" s="6"/>
      <c r="E14" s="6"/>
      <c r="F14" s="6"/>
      <c r="EJ14" t="s">
        <v>23</v>
      </c>
      <c r="EK14" s="1" t="s">
        <v>22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9"/>
  <sheetViews>
    <sheetView topLeftCell="FI1" workbookViewId="0">
      <selection activeCell="FT7" sqref="FT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6" width="12.1640625" bestFit="1" customWidth="1"/>
  </cols>
  <sheetData>
    <row r="1" spans="1:176">
      <c r="A1" s="6"/>
      <c r="B1" s="6"/>
      <c r="C1" s="6"/>
      <c r="D1" s="6"/>
      <c r="E1" s="6"/>
      <c r="F1" s="6"/>
    </row>
    <row r="2" spans="1:17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76">
      <c r="A3" s="6"/>
      <c r="B3" s="6"/>
      <c r="C3" s="1" t="s">
        <v>0</v>
      </c>
    </row>
    <row r="4" spans="1:1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</row>
    <row r="5" spans="1:17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</row>
    <row r="6" spans="1:176">
      <c r="A6" s="6"/>
      <c r="B6" s="12">
        <f>SUM(D6:IX6)</f>
        <v>47169.13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</row>
    <row r="7" spans="1:17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</row>
    <row r="8" spans="1:17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</row>
    <row r="9" spans="1:17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</row>
    <row r="10" spans="1:176" s="9" customFormat="1">
      <c r="A10" s="19">
        <f>B10/F2</f>
        <v>5.4853470015176278E-4</v>
      </c>
      <c r="B10" s="20">
        <f>SUM(D10:IX10)</f>
        <v>68.895958339061409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</row>
    <row r="11" spans="1:17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</row>
    <row r="12" spans="1:17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</row>
    <row r="13" spans="1:17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</row>
    <row r="14" spans="1:176">
      <c r="A14" s="6"/>
      <c r="B14" s="6">
        <f>B6/B10</f>
        <v>684.64291864355823</v>
      </c>
      <c r="C14" s="6"/>
      <c r="D14" s="6"/>
      <c r="E14" s="6"/>
      <c r="F14" s="6"/>
      <c r="CC14" t="s">
        <v>21</v>
      </c>
      <c r="FN14" s="1" t="s">
        <v>22</v>
      </c>
    </row>
    <row r="15" spans="1:176">
      <c r="A15" s="6"/>
      <c r="B15" s="6"/>
      <c r="C15" s="6"/>
      <c r="D15" s="6"/>
      <c r="E15" s="6"/>
      <c r="F15" s="6"/>
    </row>
    <row r="16" spans="1:1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9"/>
  <sheetViews>
    <sheetView topLeftCell="FN1" workbookViewId="0">
      <selection activeCell="FT7" sqref="F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6">
      <c r="A1" s="6"/>
      <c r="B1" s="6"/>
      <c r="C1" s="6"/>
      <c r="D1" s="6"/>
      <c r="E1" s="6"/>
      <c r="F1" s="6"/>
    </row>
    <row r="2" spans="1:17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76">
      <c r="A3" s="6"/>
      <c r="B3" s="6"/>
      <c r="C3" s="1" t="s">
        <v>0</v>
      </c>
    </row>
    <row r="4" spans="1:1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</row>
    <row r="5" spans="1:17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</row>
    <row r="6" spans="1:176">
      <c r="A6" s="6"/>
      <c r="B6" s="12">
        <f>SUM(D6:IX6)</f>
        <v>-151383.50000000012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</row>
    <row r="7" spans="1:17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</row>
    <row r="8" spans="1:17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</row>
    <row r="9" spans="1:17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</row>
    <row r="10" spans="1:176">
      <c r="A10" s="4">
        <f>B10/F2</f>
        <v>-4.2879733395676058E-2</v>
      </c>
      <c r="B10" s="3">
        <f>SUM(D10:IX10)</f>
        <v>-2804.3345640772141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</row>
    <row r="11" spans="1:17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</row>
    <row r="12" spans="1:17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</row>
    <row r="13" spans="1:17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</row>
    <row r="14" spans="1:176">
      <c r="A14" s="6"/>
      <c r="B14" s="6">
        <f>B6/B10</f>
        <v>53.981968463814134</v>
      </c>
      <c r="C14" s="6"/>
      <c r="D14" s="6"/>
      <c r="E14" s="6"/>
      <c r="F14" s="6"/>
    </row>
    <row r="15" spans="1:176">
      <c r="A15" s="6"/>
      <c r="B15" s="6"/>
      <c r="C15" s="6"/>
      <c r="D15" s="6"/>
      <c r="E15" s="6"/>
      <c r="F15" s="6"/>
    </row>
    <row r="16" spans="1:1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9"/>
  <sheetViews>
    <sheetView topLeftCell="ES1" workbookViewId="0">
      <selection activeCell="FD7" sqref="F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0">
      <c r="A1" s="6"/>
      <c r="B1" s="6"/>
      <c r="C1" s="6"/>
      <c r="D1" s="6"/>
      <c r="E1" s="6"/>
      <c r="F1" s="6"/>
    </row>
    <row r="2" spans="1:16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60">
      <c r="A3" s="6"/>
      <c r="B3" s="6"/>
      <c r="C3" s="1" t="s">
        <v>0</v>
      </c>
    </row>
    <row r="4" spans="1:1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</row>
    <row r="5" spans="1:1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</row>
    <row r="6" spans="1:160">
      <c r="A6" s="6"/>
      <c r="B6" s="12">
        <f>SUM(D6:IX6)</f>
        <v>-225690.65999999989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</row>
    <row r="7" spans="1:16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</row>
    <row r="8" spans="1:16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</row>
    <row r="9" spans="1:16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</row>
    <row r="10" spans="1:160">
      <c r="A10" s="4">
        <f>B10/F2</f>
        <v>-3.6602083066788471E-3</v>
      </c>
      <c r="B10" s="3">
        <f>SUM(D10:IX10)</f>
        <v>-34976.218536961729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</row>
    <row r="11" spans="1:16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</row>
    <row r="12" spans="1:16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</row>
    <row r="13" spans="1:16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</row>
    <row r="14" spans="1:160">
      <c r="A14" s="6"/>
      <c r="B14" s="6">
        <f>B6/B10</f>
        <v>6.4526889824152187</v>
      </c>
      <c r="C14" s="6"/>
      <c r="D14" s="6"/>
      <c r="E14" s="6"/>
      <c r="F14" s="6"/>
      <c r="BE14" t="s">
        <v>19</v>
      </c>
      <c r="DW14" t="s">
        <v>24</v>
      </c>
    </row>
    <row r="15" spans="1:160">
      <c r="A15" s="6"/>
      <c r="B15" s="6"/>
      <c r="C15" s="6"/>
      <c r="D15" s="6"/>
      <c r="E15" s="6"/>
      <c r="F15" s="6"/>
    </row>
    <row r="16" spans="1:1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9"/>
  <sheetViews>
    <sheetView topLeftCell="EW1" workbookViewId="0">
      <selection activeCell="FD7" sqref="F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0">
      <c r="A1" s="6"/>
      <c r="B1" s="6"/>
      <c r="C1" s="6"/>
      <c r="D1" s="6"/>
      <c r="E1" s="6"/>
      <c r="F1" s="6"/>
    </row>
    <row r="2" spans="1:16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60">
      <c r="A3" s="6"/>
      <c r="B3" s="6"/>
      <c r="C3" s="1" t="s">
        <v>0</v>
      </c>
    </row>
    <row r="4" spans="1:1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</row>
    <row r="5" spans="1:1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</row>
    <row r="6" spans="1:160">
      <c r="A6" s="6"/>
      <c r="B6" s="12">
        <f>SUM(D6:IX6)</f>
        <v>-201547.11999999997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</row>
    <row r="7" spans="1:16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</row>
    <row r="8" spans="1:16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</row>
    <row r="9" spans="1:16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</row>
    <row r="10" spans="1:160">
      <c r="A10" s="4">
        <f>B10/F2</f>
        <v>-1.1607769843260916E-2</v>
      </c>
      <c r="B10" s="3">
        <f>SUM(D10:IX10)</f>
        <v>-25641.563583763364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</row>
    <row r="11" spans="1:16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</row>
    <row r="12" spans="1:16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</row>
    <row r="13" spans="1:16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</row>
    <row r="14" spans="1:160">
      <c r="A14" s="6"/>
      <c r="B14" s="6">
        <f>B6/B10</f>
        <v>7.8601727754083894</v>
      </c>
      <c r="C14" s="6"/>
      <c r="D14" s="6"/>
      <c r="E14" s="6"/>
      <c r="F14" s="6"/>
      <c r="BH14" t="s">
        <v>20</v>
      </c>
    </row>
    <row r="15" spans="1:160">
      <c r="A15" s="6"/>
      <c r="B15" s="6"/>
      <c r="C15" s="6"/>
      <c r="D15" s="6"/>
      <c r="E15" s="6"/>
      <c r="F15" s="6"/>
    </row>
    <row r="16" spans="1:1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9"/>
  <sheetViews>
    <sheetView topLeftCell="EP1" workbookViewId="0">
      <selection activeCell="FD7" sqref="F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0">
      <c r="A1" s="6"/>
      <c r="B1" s="6"/>
      <c r="C1" s="6"/>
      <c r="D1" s="6"/>
      <c r="E1" s="6"/>
      <c r="F1" s="6"/>
    </row>
    <row r="2" spans="1:16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60">
      <c r="A3" s="6"/>
      <c r="B3" s="6"/>
      <c r="C3" s="1" t="s">
        <v>0</v>
      </c>
    </row>
    <row r="4" spans="1:1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</row>
    <row r="5" spans="1:1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</row>
    <row r="6" spans="1:160">
      <c r="A6" s="6"/>
      <c r="B6" s="12">
        <f>SUM(D6:IX6)</f>
        <v>-195693.60000000015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</row>
    <row r="7" spans="1:16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</row>
    <row r="8" spans="1:16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</row>
    <row r="9" spans="1:16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</row>
    <row r="10" spans="1:160">
      <c r="A10" s="4">
        <f>B10/F2</f>
        <v>-0.55726426044417854</v>
      </c>
      <c r="B10" s="3">
        <f>SUM(D10:IX10)</f>
        <v>-2234.629684381156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</row>
    <row r="11" spans="1:16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</row>
    <row r="12" spans="1:16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</row>
    <row r="13" spans="1:16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</row>
    <row r="14" spans="1:160">
      <c r="A14" s="6"/>
      <c r="B14" s="6">
        <f>B6/B10</f>
        <v>87.573167656275132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60">
      <c r="A15" s="6"/>
      <c r="B15" s="6"/>
      <c r="C15" s="6"/>
      <c r="D15" s="6"/>
      <c r="E15" s="6"/>
      <c r="F15" s="6"/>
    </row>
    <row r="16" spans="1:1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9"/>
  <sheetViews>
    <sheetView tabSelected="1" topLeftCell="ES3" workbookViewId="0">
      <selection activeCell="FD7" sqref="F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0">
      <c r="A1" s="6"/>
      <c r="B1" s="6"/>
      <c r="C1" s="6"/>
      <c r="D1" s="6"/>
      <c r="E1" s="6"/>
      <c r="F1" s="6"/>
    </row>
    <row r="2" spans="1:16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60">
      <c r="A3" s="6"/>
      <c r="B3" s="6"/>
      <c r="C3" s="1" t="s">
        <v>0</v>
      </c>
    </row>
    <row r="4" spans="1:1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</row>
    <row r="5" spans="1:16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</row>
    <row r="6" spans="1:160">
      <c r="A6" s="6"/>
      <c r="B6" s="12">
        <f>SUM(D6:IX6)</f>
        <v>-258659.20000000001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</row>
    <row r="7" spans="1:16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</row>
    <row r="8" spans="1:16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</row>
    <row r="9" spans="1:16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</row>
    <row r="10" spans="1:160">
      <c r="A10" s="4">
        <f>B10/F2</f>
        <v>-4.5826165879359171E-2</v>
      </c>
      <c r="B10" s="3">
        <f>SUM(D10:IX10)</f>
        <v>-5215.0176770710741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</row>
    <row r="11" spans="1:16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</row>
    <row r="12" spans="1:16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</row>
    <row r="13" spans="1:16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</row>
    <row r="14" spans="1:160">
      <c r="A14" s="6"/>
      <c r="B14" s="6">
        <f>B6/B10</f>
        <v>49.598911454749192</v>
      </c>
      <c r="C14" s="6"/>
      <c r="D14" s="6"/>
      <c r="E14" s="6"/>
      <c r="F14" s="6"/>
    </row>
    <row r="15" spans="1:160">
      <c r="A15" s="6"/>
      <c r="B15" s="6"/>
      <c r="C15" s="6"/>
      <c r="D15" s="6"/>
      <c r="E15" s="6"/>
      <c r="F15" s="6"/>
    </row>
    <row r="16" spans="1:1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2018-11-06T14:04:36Z</dcterms:modified>
</cp:coreProperties>
</file>