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F8" i="20" l="1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<sst xmlns="http://schemas.openxmlformats.org/spreadsheetml/2006/main" count="343" uniqueCount="94">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</sst>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88552"/>
        <c:axId val="-2136344280"/>
      </c:lineChart>
      <c:catAx>
        <c:axId val="-213498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344280"/>
        <c:crosses val="autoZero"/>
        <c:auto val="1"/>
        <c:lblAlgn val="ctr"/>
        <c:lblOffset val="100"/>
        <c:tickLblSkip val="2"/>
        <c:noMultiLvlLbl val="0"/>
      </c:catAx>
      <c:valAx>
        <c:axId val="-21363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9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08728"/>
        <c:axId val="-2131305672"/>
      </c:lineChart>
      <c:catAx>
        <c:axId val="-213130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05672"/>
        <c:crosses val="autoZero"/>
        <c:auto val="1"/>
        <c:lblAlgn val="ctr"/>
        <c:lblOffset val="100"/>
        <c:noMultiLvlLbl val="0"/>
      </c:catAx>
      <c:valAx>
        <c:axId val="-213130567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30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93496"/>
        <c:axId val="-2132190632"/>
      </c:lineChart>
      <c:catAx>
        <c:axId val="-213219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90632"/>
        <c:crosses val="autoZero"/>
        <c:auto val="1"/>
        <c:lblAlgn val="ctr"/>
        <c:lblOffset val="100"/>
        <c:noMultiLvlLbl val="0"/>
      </c:catAx>
      <c:valAx>
        <c:axId val="-21321906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19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63864"/>
        <c:axId val="-2132161048"/>
      </c:lineChart>
      <c:catAx>
        <c:axId val="-213216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61048"/>
        <c:crosses val="autoZero"/>
        <c:auto val="1"/>
        <c:lblAlgn val="ctr"/>
        <c:lblOffset val="100"/>
        <c:noMultiLvlLbl val="0"/>
      </c:catAx>
      <c:valAx>
        <c:axId val="-213216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6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04888"/>
        <c:axId val="-2132101880"/>
      </c:lineChart>
      <c:catAx>
        <c:axId val="-213210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01880"/>
        <c:crosses val="autoZero"/>
        <c:auto val="1"/>
        <c:lblAlgn val="ctr"/>
        <c:lblOffset val="100"/>
        <c:noMultiLvlLbl val="0"/>
      </c:catAx>
      <c:valAx>
        <c:axId val="-213210188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10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42200"/>
        <c:axId val="-2129539144"/>
      </c:lineChart>
      <c:catAx>
        <c:axId val="-212954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39144"/>
        <c:crosses val="autoZero"/>
        <c:auto val="1"/>
        <c:lblAlgn val="ctr"/>
        <c:lblOffset val="100"/>
        <c:noMultiLvlLbl val="0"/>
      </c:catAx>
      <c:valAx>
        <c:axId val="-21295391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54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19752"/>
        <c:axId val="-2130531736"/>
      </c:lineChart>
      <c:catAx>
        <c:axId val="-213051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531736"/>
        <c:crosses val="autoZero"/>
        <c:auto val="1"/>
        <c:lblAlgn val="ctr"/>
        <c:lblOffset val="100"/>
        <c:noMultiLvlLbl val="0"/>
      </c:catAx>
      <c:valAx>
        <c:axId val="-213053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51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00088"/>
        <c:axId val="2142903144"/>
      </c:lineChart>
      <c:catAx>
        <c:axId val="214290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03144"/>
        <c:crosses val="autoZero"/>
        <c:auto val="1"/>
        <c:lblAlgn val="ctr"/>
        <c:lblOffset val="100"/>
        <c:noMultiLvlLbl val="0"/>
      </c:catAx>
      <c:valAx>
        <c:axId val="214290314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90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50296"/>
        <c:axId val="-2131118536"/>
      </c:lineChart>
      <c:catAx>
        <c:axId val="-213125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18536"/>
        <c:crosses val="autoZero"/>
        <c:auto val="1"/>
        <c:lblAlgn val="ctr"/>
        <c:lblOffset val="100"/>
        <c:noMultiLvlLbl val="0"/>
      </c:catAx>
      <c:valAx>
        <c:axId val="-213111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25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30008"/>
        <c:axId val="2142933064"/>
      </c:lineChart>
      <c:catAx>
        <c:axId val="21429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33064"/>
        <c:crosses val="autoZero"/>
        <c:auto val="1"/>
        <c:lblAlgn val="ctr"/>
        <c:lblOffset val="100"/>
        <c:noMultiLvlLbl val="0"/>
      </c:catAx>
      <c:valAx>
        <c:axId val="214293306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93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79992"/>
        <c:axId val="-2131174216"/>
      </c:lineChart>
      <c:catAx>
        <c:axId val="-213117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74216"/>
        <c:crosses val="autoZero"/>
        <c:auto val="1"/>
        <c:lblAlgn val="ctr"/>
        <c:lblOffset val="100"/>
        <c:noMultiLvlLbl val="0"/>
      </c:catAx>
      <c:valAx>
        <c:axId val="-21311742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17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01400"/>
        <c:axId val="-2130314984"/>
      </c:lineChart>
      <c:catAx>
        <c:axId val="-21303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14984"/>
        <c:crosses val="autoZero"/>
        <c:auto val="1"/>
        <c:lblAlgn val="ctr"/>
        <c:lblOffset val="100"/>
        <c:tickLblSkip val="2"/>
        <c:noMultiLvlLbl val="0"/>
      </c:catAx>
      <c:valAx>
        <c:axId val="-21303149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3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18008"/>
        <c:axId val="-2131222600"/>
      </c:lineChart>
      <c:catAx>
        <c:axId val="-213121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22600"/>
        <c:crosses val="autoZero"/>
        <c:auto val="1"/>
        <c:lblAlgn val="ctr"/>
        <c:lblOffset val="100"/>
        <c:noMultiLvlLbl val="0"/>
      </c:catAx>
      <c:valAx>
        <c:axId val="-213122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21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22520"/>
        <c:axId val="-2132019656"/>
      </c:lineChart>
      <c:catAx>
        <c:axId val="-213202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19656"/>
        <c:crosses val="autoZero"/>
        <c:auto val="1"/>
        <c:lblAlgn val="ctr"/>
        <c:lblOffset val="100"/>
        <c:noMultiLvlLbl val="0"/>
      </c:catAx>
      <c:valAx>
        <c:axId val="-213201965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2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70872"/>
        <c:axId val="2142973928"/>
      </c:lineChart>
      <c:catAx>
        <c:axId val="214297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73928"/>
        <c:crosses val="autoZero"/>
        <c:auto val="1"/>
        <c:lblAlgn val="ctr"/>
        <c:lblOffset val="100"/>
        <c:noMultiLvlLbl val="0"/>
      </c:catAx>
      <c:valAx>
        <c:axId val="214297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7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99256"/>
        <c:axId val="-2131996392"/>
      </c:lineChart>
      <c:catAx>
        <c:axId val="-213199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96392"/>
        <c:crosses val="autoZero"/>
        <c:auto val="1"/>
        <c:lblAlgn val="ctr"/>
        <c:lblOffset val="100"/>
        <c:noMultiLvlLbl val="0"/>
      </c:catAx>
      <c:valAx>
        <c:axId val="-2131996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99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66808"/>
        <c:axId val="-2130163816"/>
      </c:lineChart>
      <c:catAx>
        <c:axId val="-213016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63816"/>
        <c:crosses val="autoZero"/>
        <c:auto val="1"/>
        <c:lblAlgn val="ctr"/>
        <c:lblOffset val="100"/>
        <c:noMultiLvlLbl val="0"/>
      </c:catAx>
      <c:valAx>
        <c:axId val="-213016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16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00680"/>
        <c:axId val="-2130097656"/>
      </c:lineChart>
      <c:catAx>
        <c:axId val="-213010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97656"/>
        <c:crosses val="autoZero"/>
        <c:auto val="1"/>
        <c:lblAlgn val="ctr"/>
        <c:lblOffset val="100"/>
        <c:noMultiLvlLbl val="0"/>
      </c:catAx>
      <c:valAx>
        <c:axId val="-21300976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10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54840"/>
        <c:axId val="-2131952056"/>
      </c:lineChart>
      <c:catAx>
        <c:axId val="-213195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52056"/>
        <c:crosses val="autoZero"/>
        <c:auto val="1"/>
        <c:lblAlgn val="ctr"/>
        <c:lblOffset val="100"/>
        <c:noMultiLvlLbl val="0"/>
      </c:catAx>
      <c:valAx>
        <c:axId val="-213195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5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55080"/>
        <c:axId val="-2130052152"/>
      </c:lineChart>
      <c:catAx>
        <c:axId val="-213005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52152"/>
        <c:crosses val="autoZero"/>
        <c:auto val="1"/>
        <c:lblAlgn val="ctr"/>
        <c:lblOffset val="100"/>
        <c:noMultiLvlLbl val="0"/>
      </c:catAx>
      <c:valAx>
        <c:axId val="-21300521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0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20632"/>
        <c:axId val="-2130017576"/>
      </c:lineChart>
      <c:catAx>
        <c:axId val="-213002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17576"/>
        <c:crosses val="autoZero"/>
        <c:auto val="1"/>
        <c:lblAlgn val="ctr"/>
        <c:lblOffset val="100"/>
        <c:noMultiLvlLbl val="0"/>
      </c:catAx>
      <c:valAx>
        <c:axId val="-213001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02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44808"/>
        <c:axId val="2143047864"/>
      </c:lineChart>
      <c:catAx>
        <c:axId val="214304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47864"/>
        <c:crosses val="autoZero"/>
        <c:auto val="1"/>
        <c:lblAlgn val="ctr"/>
        <c:lblOffset val="100"/>
        <c:noMultiLvlLbl val="0"/>
      </c:catAx>
      <c:valAx>
        <c:axId val="214304786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4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82120"/>
        <c:axId val="-2130743416"/>
      </c:lineChart>
      <c:catAx>
        <c:axId val="-21303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43416"/>
        <c:crosses val="autoZero"/>
        <c:auto val="1"/>
        <c:lblAlgn val="ctr"/>
        <c:lblOffset val="100"/>
        <c:noMultiLvlLbl val="0"/>
      </c:catAx>
      <c:valAx>
        <c:axId val="-213074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3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43080"/>
        <c:axId val="-2131840296"/>
      </c:lineChart>
      <c:catAx>
        <c:axId val="-213184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40296"/>
        <c:crosses val="autoZero"/>
        <c:auto val="1"/>
        <c:lblAlgn val="ctr"/>
        <c:lblOffset val="100"/>
        <c:noMultiLvlLbl val="0"/>
      </c:catAx>
      <c:valAx>
        <c:axId val="-213184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84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75128"/>
        <c:axId val="2143078184"/>
      </c:lineChart>
      <c:catAx>
        <c:axId val="214307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78184"/>
        <c:crosses val="autoZero"/>
        <c:auto val="1"/>
        <c:lblAlgn val="ctr"/>
        <c:lblOffset val="100"/>
        <c:noMultiLvlLbl val="0"/>
      </c:catAx>
      <c:valAx>
        <c:axId val="21430781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7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04824"/>
        <c:axId val="-2132707720"/>
      </c:lineChart>
      <c:catAx>
        <c:axId val="-213270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07720"/>
        <c:crosses val="autoZero"/>
        <c:auto val="1"/>
        <c:lblAlgn val="ctr"/>
        <c:lblOffset val="100"/>
        <c:noMultiLvlLbl val="0"/>
      </c:catAx>
      <c:valAx>
        <c:axId val="-213270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70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63544"/>
        <c:axId val="-2129460488"/>
      </c:lineChart>
      <c:catAx>
        <c:axId val="-212946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60488"/>
        <c:crosses val="autoZero"/>
        <c:auto val="1"/>
        <c:lblAlgn val="ctr"/>
        <c:lblOffset val="100"/>
        <c:noMultiLvlLbl val="0"/>
      </c:catAx>
      <c:valAx>
        <c:axId val="-2129460488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46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67624"/>
        <c:axId val="-2132770472"/>
      </c:lineChart>
      <c:catAx>
        <c:axId val="-21327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70472"/>
        <c:crosses val="autoZero"/>
        <c:auto val="1"/>
        <c:lblAlgn val="ctr"/>
        <c:lblOffset val="100"/>
        <c:noMultiLvlLbl val="0"/>
      </c:catAx>
      <c:valAx>
        <c:axId val="-21327704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7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82328"/>
        <c:axId val="-2132791272"/>
      </c:lineChart>
      <c:catAx>
        <c:axId val="-213278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91272"/>
        <c:crosses val="autoZero"/>
        <c:auto val="1"/>
        <c:lblAlgn val="ctr"/>
        <c:lblOffset val="100"/>
        <c:noMultiLvlLbl val="0"/>
      </c:catAx>
      <c:valAx>
        <c:axId val="-213279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78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42024"/>
        <c:axId val="-2129938968"/>
      </c:lineChart>
      <c:catAx>
        <c:axId val="-212994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38968"/>
        <c:crosses val="autoZero"/>
        <c:auto val="1"/>
        <c:lblAlgn val="ctr"/>
        <c:lblOffset val="100"/>
        <c:noMultiLvlLbl val="0"/>
      </c:catAx>
      <c:valAx>
        <c:axId val="-212993896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4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24088"/>
        <c:axId val="-2129921032"/>
      </c:lineChart>
      <c:catAx>
        <c:axId val="-212992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21032"/>
        <c:crosses val="autoZero"/>
        <c:auto val="1"/>
        <c:lblAlgn val="ctr"/>
        <c:lblOffset val="100"/>
        <c:noMultiLvlLbl val="0"/>
      </c:catAx>
      <c:valAx>
        <c:axId val="-212992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92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33784"/>
        <c:axId val="2143136696"/>
      </c:lineChart>
      <c:catAx>
        <c:axId val="214313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36696"/>
        <c:crosses val="autoZero"/>
        <c:auto val="1"/>
        <c:lblAlgn val="ctr"/>
        <c:lblOffset val="100"/>
        <c:noMultiLvlLbl val="0"/>
      </c:catAx>
      <c:valAx>
        <c:axId val="21431366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13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47032"/>
        <c:axId val="-2129844248"/>
      </c:lineChart>
      <c:catAx>
        <c:axId val="-212984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44248"/>
        <c:crosses val="autoZero"/>
        <c:auto val="1"/>
        <c:lblAlgn val="ctr"/>
        <c:lblOffset val="100"/>
        <c:noMultiLvlLbl val="0"/>
      </c:catAx>
      <c:valAx>
        <c:axId val="-212984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84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31464"/>
        <c:axId val="-2135740056"/>
      </c:lineChart>
      <c:catAx>
        <c:axId val="-213543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740056"/>
        <c:crosses val="autoZero"/>
        <c:auto val="1"/>
        <c:lblAlgn val="ctr"/>
        <c:lblOffset val="100"/>
        <c:noMultiLvlLbl val="0"/>
      </c:catAx>
      <c:valAx>
        <c:axId val="-213574005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43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40616"/>
        <c:axId val="-2128437784"/>
      </c:lineChart>
      <c:catAx>
        <c:axId val="-212844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37784"/>
        <c:crosses val="autoZero"/>
        <c:auto val="1"/>
        <c:lblAlgn val="ctr"/>
        <c:lblOffset val="100"/>
        <c:noMultiLvlLbl val="0"/>
      </c:catAx>
      <c:valAx>
        <c:axId val="-21284377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44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90360"/>
        <c:axId val="-2129787448"/>
      </c:lineChart>
      <c:catAx>
        <c:axId val="-212979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87448"/>
        <c:crosses val="autoZero"/>
        <c:auto val="1"/>
        <c:lblAlgn val="ctr"/>
        <c:lblOffset val="100"/>
        <c:noMultiLvlLbl val="0"/>
      </c:catAx>
      <c:valAx>
        <c:axId val="-212978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79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15720"/>
        <c:axId val="-2128412728"/>
      </c:lineChart>
      <c:catAx>
        <c:axId val="-212841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12728"/>
        <c:crosses val="autoZero"/>
        <c:auto val="1"/>
        <c:lblAlgn val="ctr"/>
        <c:lblOffset val="100"/>
        <c:noMultiLvlLbl val="0"/>
      </c:catAx>
      <c:valAx>
        <c:axId val="-21284127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41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88920"/>
        <c:axId val="-2128385864"/>
      </c:lineChart>
      <c:catAx>
        <c:axId val="-212838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85864"/>
        <c:crosses val="autoZero"/>
        <c:auto val="1"/>
        <c:lblAlgn val="ctr"/>
        <c:lblOffset val="100"/>
        <c:noMultiLvlLbl val="0"/>
      </c:catAx>
      <c:valAx>
        <c:axId val="-212838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38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12600"/>
        <c:axId val="-2129709688"/>
      </c:lineChart>
      <c:catAx>
        <c:axId val="-212971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09688"/>
        <c:crosses val="autoZero"/>
        <c:auto val="1"/>
        <c:lblAlgn val="ctr"/>
        <c:lblOffset val="100"/>
        <c:noMultiLvlLbl val="0"/>
      </c:catAx>
      <c:valAx>
        <c:axId val="-212970968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71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83896"/>
        <c:axId val="-2129681112"/>
      </c:lineChart>
      <c:catAx>
        <c:axId val="-212968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681112"/>
        <c:crosses val="autoZero"/>
        <c:auto val="1"/>
        <c:lblAlgn val="ctr"/>
        <c:lblOffset val="100"/>
        <c:noMultiLvlLbl val="0"/>
      </c:catAx>
      <c:valAx>
        <c:axId val="-212968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68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24408"/>
        <c:axId val="-2128321528"/>
      </c:lineChart>
      <c:catAx>
        <c:axId val="-212832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21528"/>
        <c:crosses val="autoZero"/>
        <c:auto val="1"/>
        <c:lblAlgn val="ctr"/>
        <c:lblOffset val="100"/>
        <c:noMultiLvlLbl val="0"/>
      </c:catAx>
      <c:valAx>
        <c:axId val="-21283215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32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49592"/>
        <c:axId val="-2130658344"/>
      </c:lineChart>
      <c:catAx>
        <c:axId val="-213064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58344"/>
        <c:crosses val="autoZero"/>
        <c:auto val="1"/>
        <c:lblAlgn val="ctr"/>
        <c:lblOffset val="100"/>
        <c:noMultiLvlLbl val="0"/>
      </c:catAx>
      <c:valAx>
        <c:axId val="-213065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64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80296"/>
        <c:axId val="-2129377240"/>
      </c:lineChart>
      <c:catAx>
        <c:axId val="-212938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77240"/>
        <c:crosses val="autoZero"/>
        <c:auto val="1"/>
        <c:lblAlgn val="ctr"/>
        <c:lblOffset val="100"/>
        <c:noMultiLvlLbl val="0"/>
      </c:catAx>
      <c:valAx>
        <c:axId val="-2129377240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38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54584"/>
        <c:axId val="-2129351640"/>
      </c:lineChart>
      <c:catAx>
        <c:axId val="-212935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51640"/>
        <c:crosses val="autoZero"/>
        <c:auto val="1"/>
        <c:lblAlgn val="ctr"/>
        <c:lblOffset val="100"/>
        <c:noMultiLvlLbl val="0"/>
      </c:catAx>
      <c:valAx>
        <c:axId val="-212935164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35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09480"/>
        <c:axId val="-2130806472"/>
      </c:lineChart>
      <c:catAx>
        <c:axId val="-213080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06472"/>
        <c:crosses val="autoZero"/>
        <c:auto val="1"/>
        <c:lblAlgn val="ctr"/>
        <c:lblOffset val="100"/>
        <c:noMultiLvlLbl val="0"/>
      </c:catAx>
      <c:valAx>
        <c:axId val="-213080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80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56440"/>
        <c:axId val="-2137163064"/>
      </c:lineChart>
      <c:catAx>
        <c:axId val="-213575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63064"/>
        <c:crosses val="autoZero"/>
        <c:auto val="1"/>
        <c:lblAlgn val="ctr"/>
        <c:lblOffset val="100"/>
        <c:noMultiLvlLbl val="0"/>
      </c:catAx>
      <c:valAx>
        <c:axId val="-213716306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75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87832"/>
        <c:axId val="-2132884776"/>
      </c:lineChart>
      <c:catAx>
        <c:axId val="-213288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884776"/>
        <c:crosses val="autoZero"/>
        <c:auto val="1"/>
        <c:lblAlgn val="ctr"/>
        <c:lblOffset val="100"/>
        <c:noMultiLvlLbl val="0"/>
      </c:catAx>
      <c:valAx>
        <c:axId val="-213288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88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31944"/>
        <c:axId val="-2131328888"/>
      </c:lineChart>
      <c:catAx>
        <c:axId val="-21313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28888"/>
        <c:crosses val="autoZero"/>
        <c:auto val="1"/>
        <c:lblAlgn val="ctr"/>
        <c:lblOffset val="100"/>
        <c:noMultiLvlLbl val="0"/>
      </c:catAx>
      <c:valAx>
        <c:axId val="-213132888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3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26504"/>
        <c:axId val="-2132823448"/>
      </c:lineChart>
      <c:catAx>
        <c:axId val="-21328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823448"/>
        <c:crosses val="autoZero"/>
        <c:auto val="1"/>
        <c:lblAlgn val="ctr"/>
        <c:lblOffset val="100"/>
        <c:noMultiLvlLbl val="0"/>
      </c:catAx>
      <c:valAx>
        <c:axId val="-213282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82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45"/>
  <sheetViews>
    <sheetView topLeftCell="GD1" workbookViewId="0">
      <selection activeCell="GO7" sqref="G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</row>
    <row r="5" spans="1:19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</row>
    <row r="6" spans="1:197">
      <c r="A6" s="10"/>
      <c r="B6" s="34">
        <f>SUM(D6:MI6)</f>
        <v>-450858.64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</row>
    <row r="7" spans="1:19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</row>
    <row r="8" spans="1:197">
      <c r="A8" s="8">
        <f>B8/F2</f>
        <v>-1.4253868757567699E-2</v>
      </c>
      <c r="B8" s="7">
        <f>SUM(D8:MI8)</f>
        <v>-8991.3404122737047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</row>
    <row r="9" spans="1:19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</row>
    <row r="10" spans="1:197">
      <c r="A10" s="10"/>
      <c r="B10" s="10">
        <f>B6/B8</f>
        <v>50.143651483215073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9"/>
  <sheetViews>
    <sheetView topLeftCell="HP1" workbookViewId="0">
      <selection activeCell="HY7" sqref="H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3">
      <c r="C2" s="1" t="s">
        <v>20</v>
      </c>
      <c r="D2" s="1" t="s">
        <v>7</v>
      </c>
      <c r="E2">
        <v>16.73</v>
      </c>
      <c r="F2">
        <f>E2*10000</f>
        <v>167300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-8544.9000000000124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</row>
    <row r="7" spans="1:23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</row>
    <row r="8" spans="1:233">
      <c r="A8" s="8">
        <f>B8/F2</f>
        <v>-1.3035732532819533E-2</v>
      </c>
      <c r="B8" s="7">
        <f>SUM(D8:MI8)</f>
        <v>-2180.878052740708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" si="111">HY6/HY7</f>
        <v>-109.22421524663677</v>
      </c>
    </row>
    <row r="9" spans="1:23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</row>
    <row r="10" spans="1:233">
      <c r="B10" s="10">
        <f>B6/B8</f>
        <v>3.9181007802163181</v>
      </c>
    </row>
    <row r="12" spans="1:233">
      <c r="C12" s="17" t="s">
        <v>26</v>
      </c>
      <c r="D12" s="17" t="s">
        <v>27</v>
      </c>
    </row>
    <row r="13" spans="1:233">
      <c r="C13" s="10">
        <v>400</v>
      </c>
      <c r="D13" s="10">
        <v>8.4030000000000005</v>
      </c>
    </row>
    <row r="14" spans="1:233">
      <c r="A14" s="1" t="s">
        <v>29</v>
      </c>
      <c r="B14" s="23">
        <v>42991</v>
      </c>
      <c r="C14">
        <v>2000</v>
      </c>
      <c r="D14">
        <v>4.75</v>
      </c>
    </row>
    <row r="15" spans="1:233">
      <c r="A15" s="1" t="s">
        <v>29</v>
      </c>
      <c r="B15" s="11">
        <v>42993</v>
      </c>
      <c r="C15">
        <v>2000</v>
      </c>
      <c r="D15">
        <v>4.71</v>
      </c>
    </row>
    <row r="16" spans="1:23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20"/>
  <sheetViews>
    <sheetView topLeftCell="HK1" workbookViewId="0">
      <selection activeCell="HY7" sqref="H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-134352.29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</row>
    <row r="7" spans="1:23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</row>
    <row r="8" spans="1:233">
      <c r="A8" s="8">
        <f>B8/F2</f>
        <v>-9.3739148137357398E-2</v>
      </c>
      <c r="B8" s="7">
        <f>SUM(D8:MI8)</f>
        <v>-8877.097328607746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</row>
    <row r="9" spans="1:23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</row>
    <row r="10" spans="1:233">
      <c r="B10">
        <f>B6/B8</f>
        <v>15.134709582042102</v>
      </c>
      <c r="HX10" t="s">
        <v>93</v>
      </c>
    </row>
    <row r="16" spans="1:23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4"/>
  <sheetViews>
    <sheetView topLeftCell="HO1" workbookViewId="0">
      <selection activeCell="HY7" sqref="H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3">
      <c r="C2" s="1" t="s">
        <v>11</v>
      </c>
      <c r="D2" s="1" t="s">
        <v>7</v>
      </c>
      <c r="E2">
        <v>4.05</v>
      </c>
      <c r="F2">
        <f>E2*10000</f>
        <v>40500</v>
      </c>
    </row>
    <row r="3" spans="1:233">
      <c r="C3" s="1" t="s">
        <v>1</v>
      </c>
    </row>
    <row r="4" spans="1:23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 s="27" customFormat="1">
      <c r="B6" s="28">
        <f>SUM(D6:MI6)</f>
        <v>-30901.969999999976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</row>
    <row r="7" spans="1:23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</row>
    <row r="8" spans="1:233">
      <c r="A8" s="8">
        <f>B8/F2</f>
        <v>-7.2089542137481019E-2</v>
      </c>
      <c r="B8" s="7">
        <f>SUM(D8:MI8)</f>
        <v>-2919.6264565679812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" si="110">HY6/HY7</f>
        <v>18.493353028064995</v>
      </c>
    </row>
    <row r="9" spans="1:23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</row>
    <row r="10" spans="1:233">
      <c r="B10" s="10">
        <f>B6/B8</f>
        <v>10.58422043357054</v>
      </c>
      <c r="HE10" s="1" t="s">
        <v>41</v>
      </c>
    </row>
    <row r="12" spans="1:233">
      <c r="C12" s="17" t="s">
        <v>26</v>
      </c>
      <c r="D12" s="17" t="s">
        <v>27</v>
      </c>
    </row>
    <row r="13" spans="1:233">
      <c r="C13" s="10">
        <v>300</v>
      </c>
      <c r="D13" s="10">
        <v>27.286999999999999</v>
      </c>
    </row>
    <row r="14" spans="1:23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4"/>
  <sheetViews>
    <sheetView topLeftCell="HC1" workbookViewId="0">
      <selection activeCell="HP39" sqref="HP39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24">
      <c r="C2" s="1" t="s">
        <v>8</v>
      </c>
      <c r="D2" s="1" t="s">
        <v>7</v>
      </c>
      <c r="E2">
        <v>220.39</v>
      </c>
      <c r="F2">
        <f>E2*10000</f>
        <v>2203900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</row>
    <row r="6" spans="1:224">
      <c r="B6" s="15">
        <f>SUM(D6:MI6)</f>
        <v>-253057.17999999988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</row>
    <row r="7" spans="1:22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</row>
    <row r="8" spans="1:224">
      <c r="A8" s="8">
        <f>B8/F2</f>
        <v>-5.5900871713155727E-2</v>
      </c>
      <c r="B8" s="7">
        <f>SUM(D8:MI8)</f>
        <v>-123199.93116862391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</row>
    <row r="9" spans="1:22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</row>
    <row r="10" spans="1:224">
      <c r="T10" s="22" t="s">
        <v>49</v>
      </c>
      <c r="FE10" t="s">
        <v>82</v>
      </c>
      <c r="HJ10" t="s">
        <v>91</v>
      </c>
    </row>
    <row r="13" spans="1:224">
      <c r="C13" s="1" t="s">
        <v>26</v>
      </c>
      <c r="D13" s="1" t="s">
        <v>27</v>
      </c>
      <c r="E13" s="1" t="s">
        <v>47</v>
      </c>
    </row>
    <row r="14" spans="1:22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5"/>
  <sheetViews>
    <sheetView topLeftCell="HJ1" workbookViewId="0">
      <selection activeCell="HY7" sqref="H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3">
      <c r="C2" s="1" t="s">
        <v>9</v>
      </c>
      <c r="D2" s="1" t="s">
        <v>7</v>
      </c>
      <c r="E2">
        <v>9.6</v>
      </c>
      <c r="F2">
        <f>E2*10000</f>
        <v>96000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-96489.56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</row>
    <row r="7" spans="1:23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</row>
    <row r="8" spans="1:233">
      <c r="A8" s="8">
        <f>B8/F2</f>
        <v>-0.18225419314837757</v>
      </c>
      <c r="B8" s="7">
        <f>SUM(D8:MI8)</f>
        <v>-17496.402542244246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</row>
    <row r="9" spans="1:23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</row>
    <row r="12" spans="1:233">
      <c r="C12" s="1" t="s">
        <v>26</v>
      </c>
      <c r="D12" s="1" t="s">
        <v>27</v>
      </c>
      <c r="E12" s="1" t="s">
        <v>30</v>
      </c>
    </row>
    <row r="13" spans="1:23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33">
      <c r="C14" s="12"/>
      <c r="D14" s="13"/>
      <c r="E14" s="13"/>
    </row>
    <row r="15" spans="1:23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5"/>
  <sheetViews>
    <sheetView topLeftCell="GK1" workbookViewId="0">
      <selection activeCell="HA7" sqref="H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9">
      <c r="C2" s="1" t="s">
        <v>15</v>
      </c>
      <c r="D2" s="1" t="s">
        <v>7</v>
      </c>
      <c r="E2">
        <v>3.89</v>
      </c>
      <c r="F2">
        <f>E2*10000</f>
        <v>38900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</row>
    <row r="6" spans="1:209">
      <c r="B6" s="15">
        <f>SUM(D6:MI6)</f>
        <v>-3001.5199999999991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</row>
    <row r="7" spans="1:20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</row>
    <row r="8" spans="1:209">
      <c r="A8" s="8">
        <f>B8/F2</f>
        <v>-1.7219473459960954E-2</v>
      </c>
      <c r="B8" s="7">
        <f>SUM(D8:MI8)</f>
        <v>-669.83751759248105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</row>
    <row r="9" spans="1:20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</row>
    <row r="10" spans="1:209">
      <c r="CD10" s="1" t="s">
        <v>76</v>
      </c>
      <c r="FB10" t="s">
        <v>82</v>
      </c>
      <c r="FP10" s="1" t="s">
        <v>84</v>
      </c>
    </row>
    <row r="14" spans="1:209">
      <c r="C14" s="1" t="s">
        <v>26</v>
      </c>
      <c r="D14" s="17" t="s">
        <v>27</v>
      </c>
      <c r="E14" s="1" t="s">
        <v>30</v>
      </c>
    </row>
    <row r="15" spans="1:20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8"/>
  <sheetViews>
    <sheetView topLeftCell="HI1" workbookViewId="0">
      <selection activeCell="HY7" sqref="H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-79329.960000000065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</row>
    <row r="7" spans="1:23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</row>
    <row r="8" spans="1:233">
      <c r="A8" s="8">
        <f>B8/F2</f>
        <v>-2.9242908875252851E-2</v>
      </c>
      <c r="B8" s="7">
        <f>SUM(D8:MI8)</f>
        <v>-23195.475319850557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</row>
    <row r="9" spans="1:23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</row>
    <row r="14" spans="1:233">
      <c r="C14" s="1" t="s">
        <v>26</v>
      </c>
      <c r="D14" s="1" t="s">
        <v>27</v>
      </c>
      <c r="E14" s="1" t="s">
        <v>30</v>
      </c>
    </row>
    <row r="15" spans="1:23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3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5"/>
  <sheetViews>
    <sheetView topLeftCell="HH1" workbookViewId="0">
      <selection activeCell="HX7" sqref="H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2">
      <c r="C2" s="1" t="s">
        <v>14</v>
      </c>
      <c r="D2" s="1" t="s">
        <v>7</v>
      </c>
      <c r="E2">
        <v>19.88</v>
      </c>
      <c r="F2">
        <f>E2*10000</f>
        <v>198800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</row>
    <row r="6" spans="1:232">
      <c r="B6" s="15">
        <f>SUM(D6:MI6)</f>
        <v>-48888.1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</row>
    <row r="7" spans="1:23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</row>
    <row r="8" spans="1:232">
      <c r="A8" s="8">
        <f>B8/F2</f>
        <v>-5.5897777957820569E-2</v>
      </c>
      <c r="B8" s="7">
        <f>SUM(D8:MI8)</f>
        <v>-11112.478258014729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</row>
    <row r="9" spans="1:23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</row>
    <row r="10" spans="1:23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32">
      <c r="C13" s="17" t="s">
        <v>26</v>
      </c>
      <c r="D13" s="17" t="s">
        <v>27</v>
      </c>
      <c r="E13" s="1" t="s">
        <v>35</v>
      </c>
    </row>
    <row r="14" spans="1:23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3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4"/>
  <sheetViews>
    <sheetView topLeftCell="HK1" workbookViewId="0">
      <selection activeCell="HY7" sqref="H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3">
      <c r="C2" s="1" t="s">
        <v>16</v>
      </c>
      <c r="D2" s="1" t="s">
        <v>7</v>
      </c>
      <c r="E2">
        <v>178.53</v>
      </c>
      <c r="F2">
        <f>E2*10000</f>
        <v>1785300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-86019.540000000008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</row>
    <row r="7" spans="1:23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</row>
    <row r="8" spans="1:233">
      <c r="A8" s="8">
        <f>B8/F2</f>
        <v>-1.3467768666241903E-2</v>
      </c>
      <c r="B8" s="7">
        <f>SUM(D8:MI8)</f>
        <v>-24044.00739984167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</row>
    <row r="9" spans="1:23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</row>
    <row r="10" spans="1:233">
      <c r="B10">
        <f>B6/B8</f>
        <v>3.5775874865421331</v>
      </c>
      <c r="U10" s="1" t="s">
        <v>51</v>
      </c>
      <c r="V10" s="1" t="s">
        <v>41</v>
      </c>
      <c r="HV10" t="s">
        <v>92</v>
      </c>
    </row>
    <row r="12" spans="1:233">
      <c r="C12" s="1" t="s">
        <v>26</v>
      </c>
      <c r="D12" s="1" t="s">
        <v>27</v>
      </c>
    </row>
    <row r="13" spans="1:233">
      <c r="C13">
        <v>800</v>
      </c>
      <c r="D13">
        <v>9.1660000000000004</v>
      </c>
    </row>
    <row r="14" spans="1:23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4"/>
  <sheetViews>
    <sheetView topLeftCell="ES1" workbookViewId="0">
      <selection activeCell="FH7" sqref="FH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4">
      <c r="C2" s="1" t="s">
        <v>13</v>
      </c>
      <c r="D2" s="1" t="s">
        <v>7</v>
      </c>
      <c r="E2">
        <v>6.98</v>
      </c>
      <c r="F2">
        <f>E2*10000</f>
        <v>69800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</row>
    <row r="6" spans="1:164">
      <c r="B6" s="15">
        <f>SUM(D6:MI6)</f>
        <v>-165431.75999999995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</row>
    <row r="7" spans="1:16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</row>
    <row r="8" spans="1:164">
      <c r="A8" s="8">
        <f>B8/F2</f>
        <v>-0.24330652260198771</v>
      </c>
      <c r="B8" s="7">
        <f>SUM(D8:MI8)</f>
        <v>-16982.795277618741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</row>
    <row r="9" spans="1:16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</row>
    <row r="10" spans="1:16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64">
      <c r="C12" s="1" t="s">
        <v>26</v>
      </c>
      <c r="D12" s="1" t="s">
        <v>27</v>
      </c>
    </row>
    <row r="13" spans="1:164">
      <c r="C13">
        <v>400</v>
      </c>
      <c r="D13">
        <v>27.524999999999999</v>
      </c>
      <c r="G13" s="1" t="s">
        <v>31</v>
      </c>
    </row>
    <row r="14" spans="1:16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3"/>
  <sheetViews>
    <sheetView topLeftCell="GX1" workbookViewId="0">
      <selection activeCell="HK7" sqref="H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9">
      <c r="C2" s="1" t="s">
        <v>53</v>
      </c>
      <c r="D2" s="1" t="s">
        <v>7</v>
      </c>
      <c r="E2">
        <v>12.56</v>
      </c>
      <c r="F2">
        <f>E2*10000</f>
        <v>125600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</row>
    <row r="6" spans="1:219">
      <c r="B6" s="15">
        <f>SUM(D6:MI6)</f>
        <v>501263.64000000007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</row>
    <row r="7" spans="1:21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</row>
    <row r="8" spans="1:219">
      <c r="A8" s="8">
        <f>B8/F2</f>
        <v>6.7043655882735838E-3</v>
      </c>
      <c r="B8" s="7">
        <f>SUM(D8:MI8)</f>
        <v>842.06831788716215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</row>
    <row r="9" spans="1:21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</row>
    <row r="10" spans="1:219">
      <c r="B10">
        <f>B6/B8</f>
        <v>595.27668878188319</v>
      </c>
      <c r="GM10" t="s">
        <v>89</v>
      </c>
    </row>
    <row r="12" spans="1:219">
      <c r="C12" s="17" t="s">
        <v>26</v>
      </c>
      <c r="D12" s="17" t="s">
        <v>27</v>
      </c>
    </row>
    <row r="13" spans="1:21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4"/>
  <sheetViews>
    <sheetView topLeftCell="HG1" workbookViewId="0">
      <selection activeCell="HY7" sqref="H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33">
      <c r="C2" s="1" t="s">
        <v>19</v>
      </c>
      <c r="D2" s="1" t="s">
        <v>7</v>
      </c>
      <c r="E2">
        <v>19.34</v>
      </c>
      <c r="F2">
        <f>E2*10000</f>
        <v>193400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-32066.809999999987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</row>
    <row r="7" spans="1:23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</row>
    <row r="8" spans="1:233">
      <c r="A8" s="8">
        <f>B8/F2</f>
        <v>-6.1275113992835376E-2</v>
      </c>
      <c r="B8" s="7">
        <f>SUM(D8:MI8)</f>
        <v>-11850.607046214362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</row>
    <row r="9" spans="1:23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</row>
    <row r="10" spans="1:233">
      <c r="DY10" s="1" t="s">
        <v>41</v>
      </c>
    </row>
    <row r="12" spans="1:233">
      <c r="C12" s="17" t="s">
        <v>26</v>
      </c>
      <c r="D12" s="17" t="s">
        <v>27</v>
      </c>
    </row>
    <row r="13" spans="1:233">
      <c r="C13" s="10">
        <v>600</v>
      </c>
      <c r="D13" s="10">
        <v>7.2480000000000002</v>
      </c>
    </row>
    <row r="14" spans="1:23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4"/>
  <sheetViews>
    <sheetView topLeftCell="HJ1" workbookViewId="0">
      <selection activeCell="HY7" sqref="H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3">
      <c r="C2" s="1" t="s">
        <v>21</v>
      </c>
      <c r="D2" s="1" t="s">
        <v>7</v>
      </c>
      <c r="E2">
        <v>5.4</v>
      </c>
      <c r="F2">
        <f>E2*10000</f>
        <v>54000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-7034.6000000000022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</row>
    <row r="7" spans="1:23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</row>
    <row r="8" spans="1:233">
      <c r="A8" s="8">
        <f>B8/F2</f>
        <v>-2.4723182682174553E-2</v>
      </c>
      <c r="B8" s="7">
        <f>SUM(D8:MI8)</f>
        <v>-1335.0518648374259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</row>
    <row r="9" spans="1:23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</row>
    <row r="12" spans="1:233">
      <c r="C12" s="17" t="s">
        <v>26</v>
      </c>
      <c r="D12" s="17" t="s">
        <v>27</v>
      </c>
    </row>
    <row r="13" spans="1:233">
      <c r="C13" s="10">
        <v>300</v>
      </c>
      <c r="D13" s="10">
        <v>8.4870000000000001</v>
      </c>
    </row>
    <row r="14" spans="1:23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F13"/>
  <sheetViews>
    <sheetView tabSelected="1" topLeftCell="GN1" workbookViewId="0">
      <selection activeCell="HF7" sqref="H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4">
      <c r="C2" s="1" t="s">
        <v>58</v>
      </c>
      <c r="D2" s="1" t="s">
        <v>7</v>
      </c>
      <c r="E2">
        <v>7.83</v>
      </c>
      <c r="F2">
        <f>E2*10000</f>
        <v>78300</v>
      </c>
    </row>
    <row r="3" spans="1:214">
      <c r="C3" s="1" t="s">
        <v>1</v>
      </c>
    </row>
    <row r="4" spans="1:2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</row>
    <row r="5" spans="1:21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</row>
    <row r="6" spans="1:214">
      <c r="B6" s="15">
        <f>SUM(D6:MI6)</f>
        <v>-16944.289999999997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</row>
    <row r="7" spans="1:21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</row>
    <row r="8" spans="1:214">
      <c r="A8" s="8">
        <f>B8/F2</f>
        <v>-1.695531413466661E-2</v>
      </c>
      <c r="B8" s="7">
        <f>SUM(D8:MI8)</f>
        <v>-1327.6010967443956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</row>
    <row r="9" spans="1:21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</row>
    <row r="10" spans="1:214">
      <c r="GF10" t="s">
        <v>88</v>
      </c>
    </row>
    <row r="11" spans="1:214">
      <c r="GF11" t="s">
        <v>87</v>
      </c>
    </row>
    <row r="12" spans="1:214">
      <c r="C12" s="17" t="s">
        <v>26</v>
      </c>
      <c r="D12" s="17" t="s">
        <v>27</v>
      </c>
    </row>
    <row r="13" spans="1:21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3"/>
  <sheetViews>
    <sheetView topLeftCell="DD1" workbookViewId="0">
      <selection activeCell="DO7" sqref="D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9">
      <c r="C2" s="1" t="s">
        <v>80</v>
      </c>
      <c r="D2" s="1" t="s">
        <v>7</v>
      </c>
      <c r="E2">
        <v>6.54</v>
      </c>
      <c r="F2">
        <f>E2*10000</f>
        <v>65400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</row>
    <row r="6" spans="1:119">
      <c r="B6" s="15">
        <f>SUM(D6:MI6)</f>
        <v>-140729.07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</row>
    <row r="7" spans="1:11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</row>
    <row r="8" spans="1:119">
      <c r="A8" s="8">
        <f>B8/F2</f>
        <v>-3.6666500650231637E-2</v>
      </c>
      <c r="B8" s="7">
        <f>SUM(D8:MI8)</f>
        <v>-2397.989142525149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</row>
    <row r="9" spans="1:11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</row>
    <row r="12" spans="1:119">
      <c r="C12" s="17" t="s">
        <v>26</v>
      </c>
      <c r="D12" s="17" t="s">
        <v>27</v>
      </c>
    </row>
    <row r="13" spans="1:11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3"/>
  <sheetViews>
    <sheetView topLeftCell="DB1" workbookViewId="0">
      <selection activeCell="DO7" sqref="D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9">
      <c r="C2" s="1" t="s">
        <v>81</v>
      </c>
      <c r="D2" s="1" t="s">
        <v>7</v>
      </c>
      <c r="E2">
        <v>10.41</v>
      </c>
      <c r="F2">
        <f>E2*10000</f>
        <v>104100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</row>
    <row r="6" spans="1:119">
      <c r="B6" s="15">
        <f>SUM(D6:MI6)</f>
        <v>-65256.159999999982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</row>
    <row r="7" spans="1:119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</row>
    <row r="8" spans="1:119">
      <c r="A8" s="8">
        <f>B8/F2</f>
        <v>-6.2049715394621782E-3</v>
      </c>
      <c r="B8" s="7">
        <f>SUM(D8:MI8)</f>
        <v>-645.93753725801275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</row>
    <row r="9" spans="1:119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</row>
    <row r="12" spans="1:119">
      <c r="C12" s="17" t="s">
        <v>26</v>
      </c>
      <c r="D12" s="17" t="s">
        <v>27</v>
      </c>
    </row>
    <row r="13" spans="1:11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7"/>
  <sheetViews>
    <sheetView topLeftCell="HO1" workbookViewId="0">
      <selection activeCell="HY7" sqref="H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3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18074.060000000019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</row>
    <row r="7" spans="1:23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</row>
    <row r="8" spans="1:233">
      <c r="A8" s="8">
        <f>B8/F2</f>
        <v>5.2629093208453261E-4</v>
      </c>
      <c r="B8" s="7">
        <f>SUM(D8:MI8)</f>
        <v>5029.1308888133772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</row>
    <row r="9" spans="1:23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</row>
    <row r="10" spans="1:233">
      <c r="B10" s="10">
        <f>B6/B8</f>
        <v>3.5938734543981199</v>
      </c>
      <c r="GS10" t="s">
        <v>85</v>
      </c>
    </row>
    <row r="12" spans="1:233">
      <c r="C12" s="17" t="s">
        <v>26</v>
      </c>
      <c r="D12" s="17" t="s">
        <v>27</v>
      </c>
    </row>
    <row r="13" spans="1:233">
      <c r="C13" s="10">
        <v>1000</v>
      </c>
      <c r="D13" s="10">
        <v>7.5910000000000002</v>
      </c>
    </row>
    <row r="14" spans="1:233">
      <c r="C14">
        <v>900</v>
      </c>
      <c r="D14">
        <v>5.9</v>
      </c>
    </row>
    <row r="15" spans="1:233">
      <c r="A15" s="1" t="s">
        <v>28</v>
      </c>
      <c r="B15" s="38">
        <v>11232</v>
      </c>
      <c r="C15">
        <v>1900</v>
      </c>
      <c r="D15">
        <v>6</v>
      </c>
    </row>
    <row r="16" spans="1:23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7"/>
  <sheetViews>
    <sheetView topLeftCell="HL1" workbookViewId="0">
      <selection activeCell="HY7" sqref="H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3">
      <c r="C2" s="1" t="s">
        <v>17</v>
      </c>
      <c r="D2" s="1" t="s">
        <v>7</v>
      </c>
      <c r="E2">
        <v>220.9</v>
      </c>
      <c r="F2">
        <f>E2*10000</f>
        <v>2209000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52810.26999999988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</row>
    <row r="7" spans="1:23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</row>
    <row r="8" spans="1:233">
      <c r="A8" s="8">
        <f>B8/F2</f>
        <v>2.2227993571867486E-3</v>
      </c>
      <c r="B8" s="7">
        <f>SUM(D8:MI8)</f>
        <v>4910.1637800255276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</row>
    <row r="9" spans="1:23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</row>
    <row r="10" spans="1:233">
      <c r="B10" s="10">
        <f>B6/B8</f>
        <v>10.755297046267838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33">
      <c r="AB11" s="1" t="s">
        <v>61</v>
      </c>
    </row>
    <row r="13" spans="1:233">
      <c r="C13" s="17" t="s">
        <v>26</v>
      </c>
      <c r="D13" s="17" t="s">
        <v>27</v>
      </c>
      <c r="E13" s="1" t="s">
        <v>28</v>
      </c>
    </row>
    <row r="14" spans="1:23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3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3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5"/>
  <sheetViews>
    <sheetView topLeftCell="GO1" workbookViewId="0">
      <selection activeCell="HB7" sqref="H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0">
      <c r="C2" s="1" t="s">
        <v>33</v>
      </c>
      <c r="D2" s="1" t="s">
        <v>7</v>
      </c>
      <c r="E2">
        <v>11.94</v>
      </c>
      <c r="F2">
        <f>E2*10000</f>
        <v>119400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</row>
    <row r="6" spans="1:210">
      <c r="B6" s="15">
        <f>SUM(D6:MI6)</f>
        <v>-47460.61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</row>
    <row r="7" spans="1:2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</row>
    <row r="8" spans="1:210">
      <c r="A8" s="8">
        <f>B8/F2</f>
        <v>-0.10317433711171019</v>
      </c>
      <c r="B8" s="7">
        <f>SUM(D8:MI8)</f>
        <v>-12319.015851138196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</row>
    <row r="9" spans="1:2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</row>
    <row r="10" spans="1:210">
      <c r="B10">
        <f>B6/B8</f>
        <v>3.8526299968690236</v>
      </c>
      <c r="DF10" t="s">
        <v>82</v>
      </c>
    </row>
    <row r="12" spans="1:210">
      <c r="C12" s="17" t="s">
        <v>26</v>
      </c>
      <c r="D12" s="17" t="s">
        <v>27</v>
      </c>
    </row>
    <row r="13" spans="1:210">
      <c r="C13" s="10">
        <v>800</v>
      </c>
      <c r="D13" s="10">
        <v>14.318</v>
      </c>
    </row>
    <row r="14" spans="1:2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1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7"/>
  <sheetViews>
    <sheetView topLeftCell="HP1" workbookViewId="0">
      <selection activeCell="HY7" sqref="H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</row>
    <row r="6" spans="1:233">
      <c r="B6" s="15">
        <f>SUM(D6:MI6)</f>
        <v>536.76999999992222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</row>
    <row r="7" spans="1:23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</row>
    <row r="8" spans="1:233">
      <c r="A8" s="8">
        <f>B8/F2</f>
        <v>-6.6429091093747855E-4</v>
      </c>
      <c r="B8" s="7">
        <f>SUM(D8:MI8)</f>
        <v>-1963.1125000024365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</row>
    <row r="9" spans="1:23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</row>
    <row r="10" spans="1:233">
      <c r="B10">
        <f>B6/B8</f>
        <v>-0.27342803838254609</v>
      </c>
      <c r="AJ10" t="s">
        <v>65</v>
      </c>
      <c r="HN10" t="s">
        <v>90</v>
      </c>
    </row>
    <row r="12" spans="1:233">
      <c r="C12" s="17" t="s">
        <v>26</v>
      </c>
      <c r="D12" s="17" t="s">
        <v>27</v>
      </c>
      <c r="E12" s="1" t="s">
        <v>30</v>
      </c>
    </row>
    <row r="13" spans="1:23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33">
      <c r="A14" s="1" t="s">
        <v>29</v>
      </c>
      <c r="B14" s="16">
        <v>43040</v>
      </c>
      <c r="C14">
        <v>1700</v>
      </c>
      <c r="D14">
        <v>8.23</v>
      </c>
    </row>
    <row r="15" spans="1:233">
      <c r="A15" s="1" t="s">
        <v>29</v>
      </c>
      <c r="B15" s="16">
        <v>43054</v>
      </c>
      <c r="C15">
        <v>2400</v>
      </c>
      <c r="D15">
        <v>8.34</v>
      </c>
    </row>
    <row r="16" spans="1:23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2018-07-20T13:08:58Z</dcterms:modified>
</cp:coreProperties>
</file>