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080" yWindow="2060" windowWidth="27920" windowHeight="158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J8" i="3" l="1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<sst xmlns="http://schemas.openxmlformats.org/spreadsheetml/2006/main" count="346" uniqueCount="94">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</sst>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78264"/>
        <c:axId val="-2015401304"/>
      </c:lineChart>
      <c:catAx>
        <c:axId val="-21327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01304"/>
        <c:crosses val="autoZero"/>
        <c:auto val="1"/>
        <c:lblAlgn val="ctr"/>
        <c:lblOffset val="100"/>
        <c:tickLblSkip val="2"/>
        <c:noMultiLvlLbl val="0"/>
      </c:catAx>
      <c:valAx>
        <c:axId val="-20154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7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51928"/>
        <c:axId val="-2100249800"/>
      </c:lineChart>
      <c:catAx>
        <c:axId val="-20996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49800"/>
        <c:crosses val="autoZero"/>
        <c:auto val="1"/>
        <c:lblAlgn val="ctr"/>
        <c:lblOffset val="100"/>
        <c:noMultiLvlLbl val="0"/>
      </c:catAx>
      <c:valAx>
        <c:axId val="-210024980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65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48312"/>
        <c:axId val="-2103012360"/>
      </c:lineChart>
      <c:catAx>
        <c:axId val="-20994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12360"/>
        <c:crosses val="autoZero"/>
        <c:auto val="1"/>
        <c:lblAlgn val="ctr"/>
        <c:lblOffset val="100"/>
        <c:noMultiLvlLbl val="0"/>
      </c:catAx>
      <c:valAx>
        <c:axId val="-21030123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44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21016"/>
        <c:axId val="-2100118072"/>
      </c:lineChart>
      <c:catAx>
        <c:axId val="-210012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18072"/>
        <c:crosses val="autoZero"/>
        <c:auto val="1"/>
        <c:lblAlgn val="ctr"/>
        <c:lblOffset val="100"/>
        <c:noMultiLvlLbl val="0"/>
      </c:catAx>
      <c:valAx>
        <c:axId val="-210011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2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38024"/>
        <c:axId val="-2099547048"/>
      </c:lineChart>
      <c:catAx>
        <c:axId val="-20995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47048"/>
        <c:crosses val="autoZero"/>
        <c:auto val="1"/>
        <c:lblAlgn val="ctr"/>
        <c:lblOffset val="100"/>
        <c:noMultiLvlLbl val="0"/>
      </c:catAx>
      <c:valAx>
        <c:axId val="-20995470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5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76216"/>
        <c:axId val="-2099413544"/>
      </c:lineChart>
      <c:catAx>
        <c:axId val="-20994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13544"/>
        <c:crosses val="autoZero"/>
        <c:auto val="1"/>
        <c:lblAlgn val="ctr"/>
        <c:lblOffset val="100"/>
        <c:noMultiLvlLbl val="0"/>
      </c:catAx>
      <c:valAx>
        <c:axId val="-209941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4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10584"/>
        <c:axId val="-2099408664"/>
      </c:lineChart>
      <c:catAx>
        <c:axId val="-21034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08664"/>
        <c:crosses val="autoZero"/>
        <c:auto val="1"/>
        <c:lblAlgn val="ctr"/>
        <c:lblOffset val="100"/>
        <c:noMultiLvlLbl val="0"/>
      </c:catAx>
      <c:valAx>
        <c:axId val="-209940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4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73032"/>
        <c:axId val="-2102983848"/>
      </c:lineChart>
      <c:catAx>
        <c:axId val="-210317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83848"/>
        <c:crosses val="autoZero"/>
        <c:auto val="1"/>
        <c:lblAlgn val="ctr"/>
        <c:lblOffset val="100"/>
        <c:noMultiLvlLbl val="0"/>
      </c:catAx>
      <c:valAx>
        <c:axId val="-210298384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7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61976"/>
        <c:axId val="2089463384"/>
      </c:lineChart>
      <c:catAx>
        <c:axId val="208946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63384"/>
        <c:crosses val="autoZero"/>
        <c:auto val="1"/>
        <c:lblAlgn val="ctr"/>
        <c:lblOffset val="100"/>
        <c:noMultiLvlLbl val="0"/>
      </c:catAx>
      <c:valAx>
        <c:axId val="208946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46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30488"/>
        <c:axId val="2089533496"/>
      </c:lineChart>
      <c:catAx>
        <c:axId val="20895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33496"/>
        <c:crosses val="autoZero"/>
        <c:auto val="1"/>
        <c:lblAlgn val="ctr"/>
        <c:lblOffset val="100"/>
        <c:noMultiLvlLbl val="0"/>
      </c:catAx>
      <c:valAx>
        <c:axId val="208953349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53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9048"/>
        <c:axId val="-2101755992"/>
      </c:lineChart>
      <c:catAx>
        <c:axId val="-21017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55992"/>
        <c:crosses val="autoZero"/>
        <c:auto val="1"/>
        <c:lblAlgn val="ctr"/>
        <c:lblOffset val="100"/>
        <c:noMultiLvlLbl val="0"/>
      </c:catAx>
      <c:valAx>
        <c:axId val="-21017559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75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96280"/>
        <c:axId val="-2015498392"/>
      </c:lineChart>
      <c:catAx>
        <c:axId val="-201619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98392"/>
        <c:crosses val="autoZero"/>
        <c:auto val="1"/>
        <c:lblAlgn val="ctr"/>
        <c:lblOffset val="100"/>
        <c:tickLblSkip val="2"/>
        <c:noMultiLvlLbl val="0"/>
      </c:catAx>
      <c:valAx>
        <c:axId val="-2015498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19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529096"/>
        <c:axId val="-2016135512"/>
      </c:lineChart>
      <c:catAx>
        <c:axId val="-201552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35512"/>
        <c:crosses val="autoZero"/>
        <c:auto val="1"/>
        <c:lblAlgn val="ctr"/>
        <c:lblOffset val="100"/>
        <c:noMultiLvlLbl val="0"/>
      </c:catAx>
      <c:valAx>
        <c:axId val="-201613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52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494728"/>
        <c:axId val="-2015967224"/>
      </c:lineChart>
      <c:catAx>
        <c:axId val="-20154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67224"/>
        <c:crosses val="autoZero"/>
        <c:auto val="1"/>
        <c:lblAlgn val="ctr"/>
        <c:lblOffset val="100"/>
        <c:noMultiLvlLbl val="0"/>
      </c:catAx>
      <c:valAx>
        <c:axId val="-201596722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49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22312"/>
        <c:axId val="-2136499656"/>
      </c:lineChart>
      <c:catAx>
        <c:axId val="-213172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99656"/>
        <c:crosses val="autoZero"/>
        <c:auto val="1"/>
        <c:lblAlgn val="ctr"/>
        <c:lblOffset val="100"/>
        <c:noMultiLvlLbl val="0"/>
      </c:catAx>
      <c:valAx>
        <c:axId val="-213649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2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76568"/>
        <c:axId val="-2136851272"/>
      </c:lineChart>
      <c:catAx>
        <c:axId val="-213617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51272"/>
        <c:crosses val="autoZero"/>
        <c:auto val="1"/>
        <c:lblAlgn val="ctr"/>
        <c:lblOffset val="100"/>
        <c:noMultiLvlLbl val="0"/>
      </c:catAx>
      <c:valAx>
        <c:axId val="-2136851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17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90744"/>
        <c:axId val="2089593752"/>
      </c:lineChart>
      <c:catAx>
        <c:axId val="20895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93752"/>
        <c:crosses val="autoZero"/>
        <c:auto val="1"/>
        <c:lblAlgn val="ctr"/>
        <c:lblOffset val="100"/>
        <c:noMultiLvlLbl val="0"/>
      </c:catAx>
      <c:valAx>
        <c:axId val="208959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5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61096"/>
        <c:axId val="2089664104"/>
      </c:lineChart>
      <c:catAx>
        <c:axId val="208966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64104"/>
        <c:crosses val="autoZero"/>
        <c:auto val="1"/>
        <c:lblAlgn val="ctr"/>
        <c:lblOffset val="100"/>
        <c:noMultiLvlLbl val="0"/>
      </c:catAx>
      <c:valAx>
        <c:axId val="20896641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66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23224"/>
        <c:axId val="2089726232"/>
      </c:lineChart>
      <c:catAx>
        <c:axId val="20897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26232"/>
        <c:crosses val="autoZero"/>
        <c:auto val="1"/>
        <c:lblAlgn val="ctr"/>
        <c:lblOffset val="100"/>
        <c:noMultiLvlLbl val="0"/>
      </c:catAx>
      <c:valAx>
        <c:axId val="208972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2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93400"/>
        <c:axId val="2089442472"/>
      </c:lineChart>
      <c:catAx>
        <c:axId val="20897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42472"/>
        <c:crosses val="autoZero"/>
        <c:auto val="1"/>
        <c:lblAlgn val="ctr"/>
        <c:lblOffset val="100"/>
        <c:noMultiLvlLbl val="0"/>
      </c:catAx>
      <c:valAx>
        <c:axId val="20894424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7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95688"/>
        <c:axId val="2089398696"/>
      </c:lineChart>
      <c:catAx>
        <c:axId val="20893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98696"/>
        <c:crosses val="autoZero"/>
        <c:auto val="1"/>
        <c:lblAlgn val="ctr"/>
        <c:lblOffset val="100"/>
        <c:noMultiLvlLbl val="0"/>
      </c:catAx>
      <c:valAx>
        <c:axId val="208939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39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69080"/>
        <c:axId val="-2136649336"/>
      </c:lineChart>
      <c:catAx>
        <c:axId val="-21316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49336"/>
        <c:crosses val="autoZero"/>
        <c:auto val="1"/>
        <c:lblAlgn val="ctr"/>
        <c:lblOffset val="100"/>
        <c:noMultiLvlLbl val="0"/>
      </c:catAx>
      <c:valAx>
        <c:axId val="-21366493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6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78184"/>
        <c:axId val="-2015975240"/>
      </c:lineChart>
      <c:catAx>
        <c:axId val="-201597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75240"/>
        <c:crosses val="autoZero"/>
        <c:auto val="1"/>
        <c:lblAlgn val="ctr"/>
        <c:lblOffset val="100"/>
        <c:noMultiLvlLbl val="0"/>
      </c:catAx>
      <c:valAx>
        <c:axId val="-201597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97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78264"/>
        <c:axId val="2089281272"/>
      </c:lineChart>
      <c:catAx>
        <c:axId val="20892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81272"/>
        <c:crosses val="autoZero"/>
        <c:auto val="1"/>
        <c:lblAlgn val="ctr"/>
        <c:lblOffset val="100"/>
        <c:noMultiLvlLbl val="0"/>
      </c:catAx>
      <c:valAx>
        <c:axId val="208928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7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29752"/>
        <c:axId val="2089232760"/>
      </c:lineChart>
      <c:catAx>
        <c:axId val="20892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32760"/>
        <c:crosses val="autoZero"/>
        <c:auto val="1"/>
        <c:lblAlgn val="ctr"/>
        <c:lblOffset val="100"/>
        <c:noMultiLvlLbl val="0"/>
      </c:catAx>
      <c:valAx>
        <c:axId val="20892327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2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47272"/>
        <c:axId val="2089150280"/>
      </c:lineChart>
      <c:catAx>
        <c:axId val="208914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50280"/>
        <c:crosses val="autoZero"/>
        <c:auto val="1"/>
        <c:lblAlgn val="ctr"/>
        <c:lblOffset val="100"/>
        <c:noMultiLvlLbl val="0"/>
      </c:catAx>
      <c:valAx>
        <c:axId val="208915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4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01960"/>
        <c:axId val="2089104968"/>
      </c:lineChart>
      <c:catAx>
        <c:axId val="20891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04968"/>
        <c:crosses val="autoZero"/>
        <c:auto val="1"/>
        <c:lblAlgn val="ctr"/>
        <c:lblOffset val="100"/>
        <c:noMultiLvlLbl val="0"/>
      </c:catAx>
      <c:valAx>
        <c:axId val="208910496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1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51880"/>
        <c:axId val="2089054888"/>
      </c:lineChart>
      <c:catAx>
        <c:axId val="20890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54888"/>
        <c:crosses val="autoZero"/>
        <c:auto val="1"/>
        <c:lblAlgn val="ctr"/>
        <c:lblOffset val="100"/>
        <c:noMultiLvlLbl val="0"/>
      </c:catAx>
      <c:valAx>
        <c:axId val="20890548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05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84152"/>
        <c:axId val="2088981352"/>
      </c:lineChart>
      <c:catAx>
        <c:axId val="208898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81352"/>
        <c:crosses val="autoZero"/>
        <c:auto val="1"/>
        <c:lblAlgn val="ctr"/>
        <c:lblOffset val="100"/>
        <c:noMultiLvlLbl val="0"/>
      </c:catAx>
      <c:valAx>
        <c:axId val="208898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8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17624"/>
        <c:axId val="2088920632"/>
      </c:lineChart>
      <c:catAx>
        <c:axId val="20889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20632"/>
        <c:crosses val="autoZero"/>
        <c:auto val="1"/>
        <c:lblAlgn val="ctr"/>
        <c:lblOffset val="100"/>
        <c:noMultiLvlLbl val="0"/>
      </c:catAx>
      <c:valAx>
        <c:axId val="20889206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1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4056"/>
        <c:axId val="2088777064"/>
      </c:lineChart>
      <c:catAx>
        <c:axId val="208877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77064"/>
        <c:crosses val="autoZero"/>
        <c:auto val="1"/>
        <c:lblAlgn val="ctr"/>
        <c:lblOffset val="100"/>
        <c:noMultiLvlLbl val="0"/>
      </c:catAx>
      <c:valAx>
        <c:axId val="208877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7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75832"/>
        <c:axId val="2036573304"/>
      </c:lineChart>
      <c:catAx>
        <c:axId val="-213667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573304"/>
        <c:crosses val="autoZero"/>
        <c:auto val="1"/>
        <c:lblAlgn val="ctr"/>
        <c:lblOffset val="100"/>
        <c:noMultiLvlLbl val="0"/>
      </c:catAx>
      <c:valAx>
        <c:axId val="2036573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67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65016"/>
        <c:axId val="-2087764840"/>
      </c:lineChart>
      <c:catAx>
        <c:axId val="-208846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64840"/>
        <c:crosses val="autoZero"/>
        <c:auto val="1"/>
        <c:lblAlgn val="ctr"/>
        <c:lblOffset val="100"/>
        <c:noMultiLvlLbl val="0"/>
      </c:catAx>
      <c:valAx>
        <c:axId val="-208776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46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5640"/>
        <c:axId val="-2015412968"/>
      </c:lineChart>
      <c:catAx>
        <c:axId val="20469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412968"/>
        <c:crosses val="autoZero"/>
        <c:auto val="1"/>
        <c:lblAlgn val="ctr"/>
        <c:lblOffset val="100"/>
        <c:noMultiLvlLbl val="0"/>
      </c:catAx>
      <c:valAx>
        <c:axId val="-20154129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4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58504"/>
        <c:axId val="-2087755704"/>
      </c:lineChart>
      <c:catAx>
        <c:axId val="-208775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55704"/>
        <c:crosses val="autoZero"/>
        <c:auto val="1"/>
        <c:lblAlgn val="ctr"/>
        <c:lblOffset val="100"/>
        <c:noMultiLvlLbl val="0"/>
      </c:catAx>
      <c:valAx>
        <c:axId val="-20877557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75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00888"/>
        <c:axId val="-2125482856"/>
      </c:lineChart>
      <c:catAx>
        <c:axId val="-21255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82856"/>
        <c:crosses val="autoZero"/>
        <c:auto val="1"/>
        <c:lblAlgn val="ctr"/>
        <c:lblOffset val="100"/>
        <c:noMultiLvlLbl val="0"/>
      </c:catAx>
      <c:valAx>
        <c:axId val="-212548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5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53448"/>
        <c:axId val="-2102103832"/>
      </c:lineChart>
      <c:catAx>
        <c:axId val="-21018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103832"/>
        <c:crosses val="autoZero"/>
        <c:auto val="1"/>
        <c:lblAlgn val="ctr"/>
        <c:lblOffset val="100"/>
        <c:noMultiLvlLbl val="0"/>
      </c:catAx>
      <c:valAx>
        <c:axId val="-210210383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8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80328"/>
        <c:axId val="-2136853672"/>
      </c:lineChart>
      <c:catAx>
        <c:axId val="-21311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53672"/>
        <c:crosses val="autoZero"/>
        <c:auto val="1"/>
        <c:lblAlgn val="ctr"/>
        <c:lblOffset val="100"/>
        <c:noMultiLvlLbl val="0"/>
      </c:catAx>
      <c:valAx>
        <c:axId val="-213685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1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12584"/>
        <c:axId val="-2097607368"/>
      </c:lineChart>
      <c:catAx>
        <c:axId val="-20976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07368"/>
        <c:crosses val="autoZero"/>
        <c:auto val="1"/>
        <c:lblAlgn val="ctr"/>
        <c:lblOffset val="100"/>
        <c:noMultiLvlLbl val="0"/>
      </c:catAx>
      <c:valAx>
        <c:axId val="-20976073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33048"/>
        <c:axId val="-2131269928"/>
      </c:lineChart>
      <c:catAx>
        <c:axId val="-20976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69928"/>
        <c:crosses val="autoZero"/>
        <c:auto val="1"/>
        <c:lblAlgn val="ctr"/>
        <c:lblOffset val="100"/>
        <c:noMultiLvlLbl val="0"/>
      </c:catAx>
      <c:valAx>
        <c:axId val="-213126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69448"/>
        <c:axId val="-2016363752"/>
      </c:lineChart>
      <c:catAx>
        <c:axId val="-201636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363752"/>
        <c:crosses val="autoZero"/>
        <c:auto val="1"/>
        <c:lblAlgn val="ctr"/>
        <c:lblOffset val="100"/>
        <c:noMultiLvlLbl val="0"/>
      </c:catAx>
      <c:valAx>
        <c:axId val="-2016363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36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14888"/>
        <c:axId val="-2087829144"/>
      </c:lineChart>
      <c:catAx>
        <c:axId val="-208781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29144"/>
        <c:crosses val="autoZero"/>
        <c:auto val="1"/>
        <c:lblAlgn val="ctr"/>
        <c:lblOffset val="100"/>
        <c:noMultiLvlLbl val="0"/>
      </c:catAx>
      <c:valAx>
        <c:axId val="-208782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1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09784"/>
        <c:axId val="-2087911960"/>
      </c:lineChart>
      <c:catAx>
        <c:axId val="-208790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11960"/>
        <c:crosses val="autoZero"/>
        <c:auto val="1"/>
        <c:lblAlgn val="ctr"/>
        <c:lblOffset val="100"/>
        <c:noMultiLvlLbl val="0"/>
      </c:catAx>
      <c:valAx>
        <c:axId val="-208791196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90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34312"/>
        <c:axId val="-2087944472"/>
      </c:lineChart>
      <c:catAx>
        <c:axId val="-208793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44472"/>
        <c:crosses val="autoZero"/>
        <c:auto val="1"/>
        <c:lblAlgn val="ctr"/>
        <c:lblOffset val="100"/>
        <c:noMultiLvlLbl val="0"/>
      </c:catAx>
      <c:valAx>
        <c:axId val="-20879444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93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21816"/>
        <c:axId val="-2099661736"/>
      </c:lineChart>
      <c:catAx>
        <c:axId val="-21026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61736"/>
        <c:crosses val="autoZero"/>
        <c:auto val="1"/>
        <c:lblAlgn val="ctr"/>
        <c:lblOffset val="100"/>
        <c:noMultiLvlLbl val="0"/>
      </c:catAx>
      <c:valAx>
        <c:axId val="-209966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2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5272"/>
        <c:axId val="-2099719464"/>
      </c:lineChart>
      <c:catAx>
        <c:axId val="-21029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19464"/>
        <c:crosses val="autoZero"/>
        <c:auto val="1"/>
        <c:lblAlgn val="ctr"/>
        <c:lblOffset val="100"/>
        <c:noMultiLvlLbl val="0"/>
      </c:catAx>
      <c:valAx>
        <c:axId val="-20997194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14232"/>
        <c:axId val="-2125888264"/>
      </c:lineChart>
      <c:catAx>
        <c:axId val="-212551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88264"/>
        <c:crosses val="autoZero"/>
        <c:auto val="1"/>
        <c:lblAlgn val="ctr"/>
        <c:lblOffset val="100"/>
        <c:noMultiLvlLbl val="0"/>
      </c:catAx>
      <c:valAx>
        <c:axId val="-212588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51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95112"/>
        <c:axId val="-2101692168"/>
      </c:lineChart>
      <c:catAx>
        <c:axId val="-21016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92168"/>
        <c:crosses val="autoZero"/>
        <c:auto val="1"/>
        <c:lblAlgn val="ctr"/>
        <c:lblOffset val="100"/>
        <c:noMultiLvlLbl val="0"/>
      </c:catAx>
      <c:valAx>
        <c:axId val="-210169216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6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81208"/>
        <c:axId val="-2103373208"/>
      </c:lineChart>
      <c:catAx>
        <c:axId val="-210328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73208"/>
        <c:crosses val="autoZero"/>
        <c:auto val="1"/>
        <c:lblAlgn val="ctr"/>
        <c:lblOffset val="100"/>
        <c:noMultiLvlLbl val="0"/>
      </c:catAx>
      <c:valAx>
        <c:axId val="-210337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8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5"/>
  <sheetViews>
    <sheetView tabSelected="1" topLeftCell="GZ1" workbookViewId="0">
      <selection activeCell="HJ5" sqref="H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</row>
    <row r="5" spans="1:21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</row>
    <row r="6" spans="1:218">
      <c r="A6" s="10"/>
      <c r="B6" s="34">
        <f>SUM(D6:MI6)</f>
        <v>-539301.81000000006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</row>
    <row r="7" spans="1:21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</row>
    <row r="8" spans="1:218">
      <c r="A8" s="8">
        <f>B8/F2</f>
        <v>-1.7564144887308532E-2</v>
      </c>
      <c r="B8" s="7">
        <f>SUM(D8:MI8)</f>
        <v>-11079.462594914223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" si="102">HJ6/HJ7</f>
        <v>90.025173819228002</v>
      </c>
    </row>
    <row r="9" spans="1:21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</row>
    <row r="10" spans="1:218">
      <c r="A10" s="10"/>
      <c r="B10" s="10">
        <f>B6/B8</f>
        <v>48.675809442919586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9"/>
  <sheetViews>
    <sheetView topLeftCell="IO1" workbookViewId="0">
      <selection activeCell="IT5" sqref="IT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4">
      <c r="C2" s="1" t="s">
        <v>20</v>
      </c>
      <c r="D2" s="1" t="s">
        <v>7</v>
      </c>
      <c r="E2">
        <v>16.73</v>
      </c>
      <c r="F2">
        <f>E2*10000</f>
        <v>167300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-5305.5300000000152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</row>
    <row r="7" spans="1:25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</row>
    <row r="8" spans="1:254">
      <c r="A8" s="8">
        <f>B8/F2</f>
        <v>-9.5354447021116385E-3</v>
      </c>
      <c r="B8" s="7">
        <f>SUM(D8:MI8)</f>
        <v>-1595.279898663277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</row>
    <row r="9" spans="1:25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</row>
    <row r="10" spans="1:254">
      <c r="B10" s="10">
        <f>B6/B8</f>
        <v>3.3257674746893291</v>
      </c>
    </row>
    <row r="12" spans="1:254">
      <c r="C12" s="17" t="s">
        <v>26</v>
      </c>
      <c r="D12" s="17" t="s">
        <v>27</v>
      </c>
    </row>
    <row r="13" spans="1:254">
      <c r="C13" s="10">
        <v>400</v>
      </c>
      <c r="D13" s="10">
        <v>8.4030000000000005</v>
      </c>
    </row>
    <row r="14" spans="1:254">
      <c r="A14" s="1" t="s">
        <v>29</v>
      </c>
      <c r="B14" s="23">
        <v>42991</v>
      </c>
      <c r="C14">
        <v>2000</v>
      </c>
      <c r="D14">
        <v>4.75</v>
      </c>
    </row>
    <row r="15" spans="1:254">
      <c r="A15" s="1" t="s">
        <v>29</v>
      </c>
      <c r="B15" s="11">
        <v>42993</v>
      </c>
      <c r="C15">
        <v>2000</v>
      </c>
      <c r="D15">
        <v>4.71</v>
      </c>
    </row>
    <row r="16" spans="1:25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20"/>
  <sheetViews>
    <sheetView topLeftCell="II1" workbookViewId="0">
      <selection activeCell="IT5" sqref="IT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-143988.91000000003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</row>
    <row r="7" spans="1:2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</row>
    <row r="8" spans="1:254">
      <c r="A8" s="8">
        <f>B8/F2</f>
        <v>-0.10264422894617183</v>
      </c>
      <c r="B8" s="7">
        <f>SUM(D8:MI8)</f>
        <v>-9720.4084812024721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" si="120">IT6/IT7</f>
        <v>202.40105540897102</v>
      </c>
    </row>
    <row r="9" spans="1:25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</row>
    <row r="10" spans="1:254">
      <c r="B10">
        <f>B6/B8</f>
        <v>14.81305135256906</v>
      </c>
      <c r="HX10" t="s">
        <v>93</v>
      </c>
    </row>
    <row r="16" spans="1:25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H1" workbookViewId="0">
      <selection activeCell="IT5" sqref="IT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4">
      <c r="C2" s="1" t="s">
        <v>11</v>
      </c>
      <c r="D2" s="1" t="s">
        <v>7</v>
      </c>
      <c r="E2">
        <v>4.05</v>
      </c>
      <c r="F2">
        <f>E2*10000</f>
        <v>40500</v>
      </c>
    </row>
    <row r="3" spans="1:254">
      <c r="C3" s="1" t="s">
        <v>1</v>
      </c>
    </row>
    <row r="4" spans="1:2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 s="27" customFormat="1">
      <c r="B6" s="28">
        <f>SUM(D6:MI6)</f>
        <v>-33390.159999999974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</row>
    <row r="7" spans="1:2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</row>
    <row r="8" spans="1:254">
      <c r="A8" s="8">
        <f>B8/F2</f>
        <v>-7.9476248502486649E-2</v>
      </c>
      <c r="B8" s="7">
        <f>SUM(D8:MI8)</f>
        <v>-3218.7880643507092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</row>
    <row r="9" spans="1:25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</row>
    <row r="10" spans="1:254">
      <c r="B10" s="10">
        <f>B6/B8</f>
        <v>10.373519266399853</v>
      </c>
      <c r="HE10" s="1" t="s">
        <v>41</v>
      </c>
      <c r="IJ10" s="1" t="s">
        <v>41</v>
      </c>
      <c r="IK10" s="1" t="s">
        <v>41</v>
      </c>
    </row>
    <row r="12" spans="1:254">
      <c r="C12" s="17" t="s">
        <v>26</v>
      </c>
      <c r="D12" s="17" t="s">
        <v>27</v>
      </c>
    </row>
    <row r="13" spans="1:254">
      <c r="C13" s="10">
        <v>300</v>
      </c>
      <c r="D13" s="10">
        <v>27.286999999999999</v>
      </c>
    </row>
    <row r="14" spans="1:25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IC1" workbookViewId="0">
      <selection activeCell="IK5" sqref="IK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5">
      <c r="C2" s="1" t="s">
        <v>8</v>
      </c>
      <c r="D2" s="1" t="s">
        <v>7</v>
      </c>
      <c r="E2">
        <v>220.39</v>
      </c>
      <c r="F2">
        <f>E2*10000</f>
        <v>2203900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</row>
    <row r="6" spans="1:245">
      <c r="B6" s="15">
        <f>SUM(D6:MI6)</f>
        <v>-275272.89999999985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</row>
    <row r="7" spans="1:24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</row>
    <row r="8" spans="1:245">
      <c r="A8" s="8">
        <f>B8/F2</f>
        <v>-6.2172948027782081E-2</v>
      </c>
      <c r="B8" s="7">
        <f>SUM(D8:MI8)</f>
        <v>-137022.96015842893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:IJ8" si="114">II6/II7</f>
        <v>-521.54430379746827</v>
      </c>
      <c r="IJ8">
        <f t="shared" ref="IJ8" si="115">IJ6/IJ7</f>
        <v>-1400.3096774193548</v>
      </c>
      <c r="IK8">
        <f t="shared" ref="IK8" si="116">IK6/IK7</f>
        <v>-602.7133757961783</v>
      </c>
    </row>
    <row r="9" spans="1:24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</row>
    <row r="10" spans="1:245">
      <c r="T10" s="22" t="s">
        <v>49</v>
      </c>
      <c r="FE10" t="s">
        <v>82</v>
      </c>
      <c r="HJ10" t="s">
        <v>91</v>
      </c>
    </row>
    <row r="13" spans="1:245">
      <c r="C13" s="1" t="s">
        <v>26</v>
      </c>
      <c r="D13" s="1" t="s">
        <v>27</v>
      </c>
      <c r="E13" s="1" t="s">
        <v>47</v>
      </c>
    </row>
    <row r="14" spans="1:24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5"/>
  <sheetViews>
    <sheetView topLeftCell="IJ1" workbookViewId="0">
      <selection activeCell="IT5" sqref="I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4">
      <c r="C2" s="1" t="s">
        <v>9</v>
      </c>
      <c r="D2" s="1" t="s">
        <v>7</v>
      </c>
      <c r="E2">
        <v>9.6</v>
      </c>
      <c r="F2">
        <f>E2*10000</f>
        <v>96000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-99454.829999999973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</row>
    <row r="7" spans="1:2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</row>
    <row r="8" spans="1:254">
      <c r="A8" s="8">
        <f>B8/F2</f>
        <v>-0.19055995165112183</v>
      </c>
      <c r="B8" s="7">
        <f>SUM(D8:MI8)</f>
        <v>-18293.755358507697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" si="120">IT6/IT7</f>
        <v>-58.161202185792348</v>
      </c>
    </row>
    <row r="9" spans="1:25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</row>
    <row r="12" spans="1:254">
      <c r="C12" s="1" t="s">
        <v>26</v>
      </c>
      <c r="D12" s="1" t="s">
        <v>27</v>
      </c>
      <c r="E12" s="1" t="s">
        <v>30</v>
      </c>
    </row>
    <row r="13" spans="1:25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4">
      <c r="C14" s="12"/>
      <c r="D14" s="13"/>
      <c r="E14" s="13"/>
    </row>
    <row r="15" spans="1:2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5"/>
  <sheetViews>
    <sheetView topLeftCell="HL1" workbookViewId="0">
      <selection activeCell="HV5" sqref="HV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0">
      <c r="C2" s="1" t="s">
        <v>15</v>
      </c>
      <c r="D2" s="1" t="s">
        <v>7</v>
      </c>
      <c r="E2">
        <v>3.89</v>
      </c>
      <c r="F2">
        <f>E2*10000</f>
        <v>38900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</row>
    <row r="6" spans="1:230">
      <c r="B6" s="15">
        <f>SUM(D6:MI6)</f>
        <v>-6506.0199999999995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</row>
    <row r="7" spans="1:2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</row>
    <row r="8" spans="1:230">
      <c r="A8" s="8">
        <f>B8/F2</f>
        <v>-4.2840211498172465E-2</v>
      </c>
      <c r="B8" s="7">
        <f>SUM(D8:MI8)</f>
        <v>-1666.484227278909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" si="109">HV6/HV7</f>
        <v>-27.68639053254438</v>
      </c>
    </row>
    <row r="9" spans="1:23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</row>
    <row r="10" spans="1:230">
      <c r="CD10" s="1" t="s">
        <v>76</v>
      </c>
      <c r="FB10" t="s">
        <v>82</v>
      </c>
      <c r="FP10" s="1" t="s">
        <v>84</v>
      </c>
      <c r="HS10" s="1" t="s">
        <v>41</v>
      </c>
    </row>
    <row r="14" spans="1:230">
      <c r="C14" s="1" t="s">
        <v>26</v>
      </c>
      <c r="D14" s="17" t="s">
        <v>27</v>
      </c>
      <c r="E14" s="1" t="s">
        <v>30</v>
      </c>
    </row>
    <row r="15" spans="1:23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8"/>
  <sheetViews>
    <sheetView topLeftCell="IE1" workbookViewId="0">
      <selection activeCell="IT5" sqref="I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-80636.240000000049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</row>
    <row r="7" spans="1:2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</row>
    <row r="8" spans="1:254">
      <c r="A8" s="8">
        <f>B8/F2</f>
        <v>-2.9950748331609631E-2</v>
      </c>
      <c r="B8" s="7">
        <f>SUM(D8:MI8)</f>
        <v>-23756.933576632757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" si="118">IT6/IT7</f>
        <v>26.693617021276594</v>
      </c>
    </row>
    <row r="9" spans="1:25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</row>
    <row r="14" spans="1:254">
      <c r="C14" s="1" t="s">
        <v>26</v>
      </c>
      <c r="D14" s="1" t="s">
        <v>27</v>
      </c>
      <c r="E14" s="1" t="s">
        <v>30</v>
      </c>
    </row>
    <row r="15" spans="1:25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5"/>
  <sheetViews>
    <sheetView topLeftCell="ID1" workbookViewId="0">
      <selection activeCell="IS5" sqref="IS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3">
      <c r="C2" s="1" t="s">
        <v>14</v>
      </c>
      <c r="D2" s="1" t="s">
        <v>7</v>
      </c>
      <c r="E2">
        <v>19.88</v>
      </c>
      <c r="F2">
        <f>E2*10000</f>
        <v>198800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</row>
    <row r="6" spans="1:253">
      <c r="B6" s="15">
        <f>SUM(D6:MI6)</f>
        <v>-50962.1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</row>
    <row r="7" spans="1:25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</row>
    <row r="8" spans="1:253">
      <c r="A8" s="8">
        <f>B8/F2</f>
        <v>-5.8684076152446564E-2</v>
      </c>
      <c r="B8" s="7">
        <f>SUM(D8:MI8)</f>
        <v>-11666.394339106377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" si="119">IS6/IS7</f>
        <v>-41.394666666666666</v>
      </c>
    </row>
    <row r="9" spans="1:25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</row>
    <row r="10" spans="1:25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3">
      <c r="C13" s="17" t="s">
        <v>26</v>
      </c>
      <c r="D13" s="17" t="s">
        <v>27</v>
      </c>
      <c r="E13" s="1" t="s">
        <v>35</v>
      </c>
    </row>
    <row r="14" spans="1:25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F2" workbookViewId="0">
      <selection activeCell="IT5" sqref="IT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-93057.470000000016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</row>
    <row r="7" spans="1:2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</row>
    <row r="8" spans="1:254">
      <c r="A8" s="8">
        <f>B8/F2</f>
        <v>-1.4588923658684786E-2</v>
      </c>
      <c r="B8" s="7">
        <f>SUM(D8:MI8)</f>
        <v>-26045.605407849947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" si="120">IT6/IT7</f>
        <v>-319.3670520231214</v>
      </c>
    </row>
    <row r="9" spans="1:25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</row>
    <row r="10" spans="1:254">
      <c r="B10">
        <f>B6/B8</f>
        <v>3.5728664603032496</v>
      </c>
      <c r="U10" s="1" t="s">
        <v>51</v>
      </c>
      <c r="V10" s="1" t="s">
        <v>41</v>
      </c>
      <c r="HV10" t="s">
        <v>92</v>
      </c>
    </row>
    <row r="12" spans="1:254">
      <c r="C12" s="1" t="s">
        <v>26</v>
      </c>
      <c r="D12" s="1" t="s">
        <v>27</v>
      </c>
    </row>
    <row r="13" spans="1:254">
      <c r="C13">
        <v>800</v>
      </c>
      <c r="D13">
        <v>9.1660000000000004</v>
      </c>
    </row>
    <row r="14" spans="1:25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4"/>
  <sheetViews>
    <sheetView topLeftCell="FT1" workbookViewId="0">
      <selection activeCell="GC5" sqref="GC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5">
      <c r="C2" s="1" t="s">
        <v>13</v>
      </c>
      <c r="D2" s="1" t="s">
        <v>7</v>
      </c>
      <c r="E2">
        <v>6.98</v>
      </c>
      <c r="F2">
        <f>E2*10000</f>
        <v>69800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</row>
    <row r="6" spans="1:185">
      <c r="B6" s="15">
        <f>SUM(D6:MI6)</f>
        <v>-181179.15999999997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</row>
    <row r="7" spans="1:18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</row>
    <row r="8" spans="1:185">
      <c r="A8" s="8">
        <f>B8/F2</f>
        <v>-0.27175564760245541</v>
      </c>
      <c r="B8" s="7">
        <f>SUM(D8:MI8)</f>
        <v>-18968.544202651388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" si="85">GC6/GC7</f>
        <v>1.5435967302452316</v>
      </c>
    </row>
    <row r="9" spans="1:18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</row>
    <row r="10" spans="1:18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5">
      <c r="C12" s="1" t="s">
        <v>26</v>
      </c>
      <c r="D12" s="1" t="s">
        <v>27</v>
      </c>
    </row>
    <row r="13" spans="1:185">
      <c r="C13">
        <v>400</v>
      </c>
      <c r="D13">
        <v>27.524999999999999</v>
      </c>
      <c r="G13" s="1" t="s">
        <v>31</v>
      </c>
    </row>
    <row r="14" spans="1:18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3"/>
  <sheetViews>
    <sheetView topLeftCell="HU1" workbookViewId="0">
      <selection activeCell="IF5" sqref="IF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0">
      <c r="C2" s="1" t="s">
        <v>53</v>
      </c>
      <c r="D2" s="1" t="s">
        <v>7</v>
      </c>
      <c r="E2">
        <v>12.56</v>
      </c>
      <c r="F2">
        <f>E2*10000</f>
        <v>125600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</row>
    <row r="6" spans="1:240">
      <c r="B6" s="15">
        <f>SUM(D6:MI6)</f>
        <v>506949.20000000013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</row>
    <row r="7" spans="1:24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</row>
    <row r="8" spans="1:240">
      <c r="A8" s="8">
        <f>B8/F2</f>
        <v>6.7685188341446842E-3</v>
      </c>
      <c r="B8" s="7">
        <f>SUM(D8:MI8)</f>
        <v>850.12596556857238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" si="113">IF6/IF7</f>
        <v>1.5307309356534685E-2</v>
      </c>
    </row>
    <row r="9" spans="1:24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</row>
    <row r="10" spans="1:240">
      <c r="B10">
        <f>B6/B8</f>
        <v>596.32245165097106</v>
      </c>
      <c r="GM10" t="s">
        <v>89</v>
      </c>
    </row>
    <row r="12" spans="1:240">
      <c r="C12" s="17" t="s">
        <v>26</v>
      </c>
      <c r="D12" s="17" t="s">
        <v>27</v>
      </c>
    </row>
    <row r="13" spans="1:24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K1" workbookViewId="0">
      <selection activeCell="IT5" sqref="IT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4">
      <c r="C2" s="1" t="s">
        <v>19</v>
      </c>
      <c r="D2" s="1" t="s">
        <v>7</v>
      </c>
      <c r="E2">
        <v>19.34</v>
      </c>
      <c r="F2">
        <f>E2*10000</f>
        <v>193400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-32883.739999999991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</row>
    <row r="7" spans="1:2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</row>
    <row r="8" spans="1:254">
      <c r="A8" s="8">
        <f>B8/F2</f>
        <v>-6.3269102473675995E-2</v>
      </c>
      <c r="B8" s="7">
        <f>SUM(D8:MI8)</f>
        <v>-12236.244418408936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" si="120">IT6/IT7</f>
        <v>-43.460093896713616</v>
      </c>
    </row>
    <row r="9" spans="1:25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</row>
    <row r="10" spans="1:254">
      <c r="DY10" s="1" t="s">
        <v>41</v>
      </c>
    </row>
    <row r="12" spans="1:254">
      <c r="C12" s="17" t="s">
        <v>26</v>
      </c>
      <c r="D12" s="17" t="s">
        <v>27</v>
      </c>
    </row>
    <row r="13" spans="1:254">
      <c r="C13" s="10">
        <v>600</v>
      </c>
      <c r="D13" s="10">
        <v>7.2480000000000002</v>
      </c>
    </row>
    <row r="14" spans="1:25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topLeftCell="IM1" workbookViewId="0">
      <selection activeCell="IT5" sqref="IT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4">
      <c r="C2" s="1" t="s">
        <v>21</v>
      </c>
      <c r="D2" s="1" t="s">
        <v>7</v>
      </c>
      <c r="E2">
        <v>5.4</v>
      </c>
      <c r="F2">
        <f>E2*10000</f>
        <v>54000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-7078.7700000000023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</row>
    <row r="7" spans="1:2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</row>
    <row r="8" spans="1:254">
      <c r="A8" s="8">
        <f>B8/F2</f>
        <v>-2.5019699141252929E-2</v>
      </c>
      <c r="B8" s="7">
        <f>SUM(D8:MI8)</f>
        <v>-1351.0637536276581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" si="120">IT6/IT7</f>
        <v>-5.8617886178861784</v>
      </c>
    </row>
    <row r="9" spans="1:25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</row>
    <row r="12" spans="1:254">
      <c r="C12" s="17" t="s">
        <v>26</v>
      </c>
      <c r="D12" s="17" t="s">
        <v>27</v>
      </c>
    </row>
    <row r="13" spans="1:254">
      <c r="C13" s="10">
        <v>300</v>
      </c>
      <c r="D13" s="10">
        <v>8.4870000000000001</v>
      </c>
    </row>
    <row r="14" spans="1:25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3"/>
  <sheetViews>
    <sheetView topLeftCell="HP1" workbookViewId="0">
      <selection activeCell="II39" sqref="II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5">
      <c r="C2" s="1" t="s">
        <v>58</v>
      </c>
      <c r="D2" s="1" t="s">
        <v>7</v>
      </c>
      <c r="E2">
        <v>7.83</v>
      </c>
      <c r="F2">
        <f>E2*10000</f>
        <v>78300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</row>
    <row r="6" spans="1:235">
      <c r="B6" s="15">
        <f>SUM(D6:MI6)</f>
        <v>-19852.37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</row>
    <row r="7" spans="1:2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</row>
    <row r="8" spans="1:235">
      <c r="A8" s="8">
        <f>B8/F2</f>
        <v>-1.9857611347339842E-2</v>
      </c>
      <c r="B8" s="7">
        <f>SUM(D8:MI8)</f>
        <v>-1554.8509684967096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" si="111">IA6/IA7</f>
        <v>-6.3402146985962018</v>
      </c>
    </row>
    <row r="9" spans="1:23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</row>
    <row r="10" spans="1:235">
      <c r="GF10" t="s">
        <v>88</v>
      </c>
    </row>
    <row r="11" spans="1:235">
      <c r="GF11" t="s">
        <v>87</v>
      </c>
    </row>
    <row r="12" spans="1:235">
      <c r="C12" s="17" t="s">
        <v>26</v>
      </c>
      <c r="D12" s="17" t="s">
        <v>27</v>
      </c>
    </row>
    <row r="13" spans="1:2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3"/>
  <sheetViews>
    <sheetView topLeftCell="DY1" workbookViewId="0">
      <selection activeCell="EJ5" sqref="E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0">
      <c r="C2" s="1" t="s">
        <v>80</v>
      </c>
      <c r="D2" s="1" t="s">
        <v>7</v>
      </c>
      <c r="E2">
        <v>6.54</v>
      </c>
      <c r="F2">
        <f>E2*10000</f>
        <v>65400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</row>
    <row r="6" spans="1:140">
      <c r="B6" s="15">
        <f>SUM(D6:MI6)</f>
        <v>-156482.66000000003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</row>
    <row r="7" spans="1:14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</row>
    <row r="8" spans="1:140">
      <c r="A8" s="8">
        <f>B8/F2</f>
        <v>-4.1742525370538484E-2</v>
      </c>
      <c r="B8" s="7">
        <f>SUM(D8:MI8)</f>
        <v>-2729.9611592332167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" si="65">EJ6/EJ7</f>
        <v>-16.147954545454546</v>
      </c>
    </row>
    <row r="9" spans="1:14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</row>
    <row r="12" spans="1:140">
      <c r="C12" s="17" t="s">
        <v>26</v>
      </c>
      <c r="D12" s="17" t="s">
        <v>27</v>
      </c>
    </row>
    <row r="13" spans="1:1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3"/>
  <sheetViews>
    <sheetView topLeftCell="DX1" workbookViewId="0">
      <selection activeCell="EJ5" sqref="E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0">
      <c r="C2" s="1" t="s">
        <v>81</v>
      </c>
      <c r="D2" s="1" t="s">
        <v>7</v>
      </c>
      <c r="E2">
        <v>10.41</v>
      </c>
      <c r="F2">
        <f>E2*10000</f>
        <v>104100</v>
      </c>
    </row>
    <row r="3" spans="1:140">
      <c r="C3" s="1" t="s">
        <v>1</v>
      </c>
    </row>
    <row r="4" spans="1:1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</row>
    <row r="5" spans="1:14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</row>
    <row r="6" spans="1:140">
      <c r="B6" s="15">
        <f>SUM(D6:MI6)</f>
        <v>-98443.959999999963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</row>
    <row r="7" spans="1:14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</row>
    <row r="8" spans="1:140">
      <c r="A8" s="8">
        <f>B8/F2</f>
        <v>-9.6302385174057113E-3</v>
      </c>
      <c r="B8" s="7">
        <f>SUM(D8:MI8)</f>
        <v>-1002.5078296619345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" si="65">EJ6/EJ7</f>
        <v>-19.980375000000002</v>
      </c>
    </row>
    <row r="9" spans="1:14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</row>
    <row r="12" spans="1:140">
      <c r="C12" s="17" t="s">
        <v>26</v>
      </c>
      <c r="D12" s="17" t="s">
        <v>27</v>
      </c>
    </row>
    <row r="13" spans="1:1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7"/>
  <sheetViews>
    <sheetView topLeftCell="II1" workbookViewId="0">
      <selection activeCell="IM38" sqref="IM38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2023.8000000000263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</row>
    <row r="7" spans="1:25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</row>
    <row r="8" spans="1:254">
      <c r="A8" s="8">
        <f>B8/F2</f>
        <v>2.6641488033437698E-4</v>
      </c>
      <c r="B8" s="7">
        <f>SUM(D8:MI8)</f>
        <v>2545.8073134992396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" si="121">IT6/IT7</f>
        <v>-65.826625386996909</v>
      </c>
    </row>
    <row r="9" spans="1:25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</row>
    <row r="10" spans="1:254">
      <c r="B10" s="10">
        <f>B6/B8</f>
        <v>0.79495411505370039</v>
      </c>
      <c r="GS10" t="s">
        <v>85</v>
      </c>
    </row>
    <row r="12" spans="1:254">
      <c r="C12" s="17" t="s">
        <v>26</v>
      </c>
      <c r="D12" s="17" t="s">
        <v>27</v>
      </c>
    </row>
    <row r="13" spans="1:254">
      <c r="C13" s="10">
        <v>1000</v>
      </c>
      <c r="D13" s="10">
        <v>7.5910000000000002</v>
      </c>
    </row>
    <row r="14" spans="1:254">
      <c r="C14">
        <v>900</v>
      </c>
      <c r="D14">
        <v>5.9</v>
      </c>
    </row>
    <row r="15" spans="1:254">
      <c r="A15" s="1" t="s">
        <v>28</v>
      </c>
      <c r="B15" s="38">
        <v>11232</v>
      </c>
      <c r="C15">
        <v>1900</v>
      </c>
      <c r="D15">
        <v>6</v>
      </c>
    </row>
    <row r="16" spans="1:25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7"/>
  <sheetViews>
    <sheetView topLeftCell="IO1" workbookViewId="0">
      <selection activeCell="IT5" sqref="I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4">
      <c r="C2" s="1" t="s">
        <v>17</v>
      </c>
      <c r="D2" s="1" t="s">
        <v>7</v>
      </c>
      <c r="E2">
        <v>220.9</v>
      </c>
      <c r="F2">
        <f>E2*10000</f>
        <v>2209000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39599.989999999889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</row>
    <row r="7" spans="1:25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</row>
    <row r="8" spans="1:254">
      <c r="A8" s="8">
        <f>B8/F2</f>
        <v>1.461521526372217E-3</v>
      </c>
      <c r="B8" s="7">
        <f>SUM(D8:MI8)</f>
        <v>3228.5010517562273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" si="118">IT6/IT7</f>
        <v>103.17005988023953</v>
      </c>
    </row>
    <row r="9" spans="1:25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</row>
    <row r="10" spans="1:254">
      <c r="B10" s="10">
        <f>B6/B8</f>
        <v>12.265750998736221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4">
      <c r="AB11" s="1" t="s">
        <v>61</v>
      </c>
    </row>
    <row r="13" spans="1:254">
      <c r="C13" s="17" t="s">
        <v>26</v>
      </c>
      <c r="D13" s="17" t="s">
        <v>27</v>
      </c>
      <c r="E13" s="1" t="s">
        <v>28</v>
      </c>
    </row>
    <row r="14" spans="1:25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5"/>
  <sheetViews>
    <sheetView topLeftCell="HM1" workbookViewId="0">
      <selection activeCell="HW5" sqref="HW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1">
      <c r="C2" s="1" t="s">
        <v>33</v>
      </c>
      <c r="D2" s="1" t="s">
        <v>7</v>
      </c>
      <c r="E2">
        <v>11.94</v>
      </c>
      <c r="F2">
        <f>E2*10000</f>
        <v>119400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</row>
    <row r="6" spans="1:231">
      <c r="B6" s="15">
        <f>SUM(D6:MI6)</f>
        <v>-50052.760000000024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</row>
    <row r="7" spans="1:2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</row>
    <row r="8" spans="1:231">
      <c r="A8" s="8">
        <f>B8/F2</f>
        <v>-0.11087785216843382</v>
      </c>
      <c r="B8" s="7">
        <f>SUM(D8:MI8)</f>
        <v>-13238.815548910998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" si="109">HW6/HW7</f>
        <v>-7.1899641577060924</v>
      </c>
    </row>
    <row r="9" spans="1:23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</row>
    <row r="10" spans="1:231">
      <c r="B10">
        <f>B6/B8</f>
        <v>3.7807581663993557</v>
      </c>
      <c r="DF10" t="s">
        <v>82</v>
      </c>
    </row>
    <row r="12" spans="1:231">
      <c r="C12" s="17" t="s">
        <v>26</v>
      </c>
      <c r="D12" s="17" t="s">
        <v>27</v>
      </c>
    </row>
    <row r="13" spans="1:231">
      <c r="C13" s="10">
        <v>800</v>
      </c>
      <c r="D13" s="10">
        <v>14.318</v>
      </c>
    </row>
    <row r="14" spans="1:23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7"/>
  <sheetViews>
    <sheetView topLeftCell="IG1" workbookViewId="0">
      <selection activeCell="IT5" sqref="I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4">
      <c r="C3" s="1" t="s">
        <v>1</v>
      </c>
    </row>
    <row r="4" spans="1:2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</row>
    <row r="5" spans="1:2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</row>
    <row r="6" spans="1:254">
      <c r="B6" s="15">
        <f>SUM(D6:MI6)</f>
        <v>-4727.8900000000758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</row>
    <row r="7" spans="1:25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</row>
    <row r="8" spans="1:254">
      <c r="A8" s="8">
        <f>B8/F2</f>
        <v>-9.7183087278638637E-4</v>
      </c>
      <c r="B8" s="7">
        <f>SUM(D8:MI8)</f>
        <v>-2871.9545952583289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" si="120">IT6/IT7</f>
        <v>501.75767918088735</v>
      </c>
    </row>
    <row r="9" spans="1:25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</row>
    <row r="10" spans="1:254">
      <c r="B10">
        <f>B6/B8</f>
        <v>1.6462272794305119</v>
      </c>
      <c r="AJ10" t="s">
        <v>65</v>
      </c>
      <c r="HN10" t="s">
        <v>90</v>
      </c>
    </row>
    <row r="12" spans="1:254">
      <c r="C12" s="17" t="s">
        <v>26</v>
      </c>
      <c r="D12" s="17" t="s">
        <v>27</v>
      </c>
      <c r="E12" s="1" t="s">
        <v>30</v>
      </c>
    </row>
    <row r="13" spans="1:25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4">
      <c r="A14" s="1" t="s">
        <v>29</v>
      </c>
      <c r="B14" s="16">
        <v>43040</v>
      </c>
      <c r="C14">
        <v>1700</v>
      </c>
      <c r="D14">
        <v>8.23</v>
      </c>
    </row>
    <row r="15" spans="1:254">
      <c r="A15" s="1" t="s">
        <v>29</v>
      </c>
      <c r="B15" s="16">
        <v>43054</v>
      </c>
      <c r="C15">
        <v>2400</v>
      </c>
      <c r="D15">
        <v>8.34</v>
      </c>
    </row>
    <row r="16" spans="1:25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2018-08-20T09:56:46Z</dcterms:modified>
</cp:coreProperties>
</file>