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8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9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0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1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drawings/drawing12.xml" ContentType="application/vnd.openxmlformats-officedocument.drawing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3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14.xml" ContentType="application/vnd.openxmlformats-officedocument.drawing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15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drawings/drawing16.xml" ContentType="application/vnd.openxmlformats-officedocument.drawing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drawings/drawing17.xml" ContentType="application/vnd.openxmlformats-officedocument.drawing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drawings/drawing18.xml" ContentType="application/vnd.openxmlformats-officedocument.drawing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drawings/drawing19.xml" ContentType="application/vnd.openxmlformats-officedocument.drawing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drawings/drawing20.xml" ContentType="application/vnd.openxmlformats-officedocument.drawing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2540" yWindow="0" windowWidth="25600" windowHeight="16060" tabRatio="996" activeTab="1"/>
  </bookViews>
  <sheets>
    <sheet name="民生银行" sheetId="13" r:id="rId1"/>
    <sheet name="美的集团" sheetId="21" r:id="rId2"/>
    <sheet name="达华智能" sheetId="1" r:id="rId3"/>
    <sheet name="沪电股份" sheetId="15" r:id="rId4"/>
    <sheet name="普邦股份" sheetId="18" r:id="rId5"/>
    <sheet name="中国石化" sheetId="5" r:id="rId6"/>
    <sheet name="宝钢股份" sheetId="12" r:id="rId7"/>
    <sheet name="浙江医药" sheetId="7" r:id="rId8"/>
    <sheet name="远大控股" sheetId="6" r:id="rId9"/>
    <sheet name="包钢股份" sheetId="3" r:id="rId10"/>
    <sheet name="景兴纸业" sheetId="4" r:id="rId11"/>
    <sheet name="中远海发" sheetId="2" r:id="rId12"/>
    <sheet name="st智慧" sheetId="9" r:id="rId13"/>
    <sheet name="中国中冶" sheetId="11" r:id="rId14"/>
    <sheet name="远望谷" sheetId="8" r:id="rId15"/>
    <sheet name="巨轮智能" sheetId="14" r:id="rId16"/>
    <sheet name="大金重工" sheetId="16" r:id="rId17"/>
    <sheet name="贵州茅台" sheetId="19" r:id="rId18"/>
    <sheet name="圆通" sheetId="20" r:id="rId19"/>
    <sheet name="天宝食品" sheetId="10" r:id="rId20"/>
    <sheet name="万方发展" sheetId="17" r:id="rId2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X8" i="20" l="1"/>
  <c r="BX9" i="20"/>
  <c r="CC8" i="19"/>
  <c r="CC9" i="19"/>
  <c r="CQ8" i="16"/>
  <c r="CQ9" i="16"/>
  <c r="CQ8" i="14"/>
  <c r="CQ9" i="14"/>
  <c r="CQ8" i="8"/>
  <c r="CQ9" i="8"/>
  <c r="CQ8" i="11"/>
  <c r="CQ9" i="11"/>
  <c r="CQ8" i="9"/>
  <c r="CQ9" i="9"/>
  <c r="CQ8" i="2"/>
  <c r="CQ9" i="2"/>
  <c r="CQ8" i="4"/>
  <c r="CQ9" i="4"/>
  <c r="CQ8" i="3"/>
  <c r="CQ9" i="3"/>
  <c r="CQ8" i="6"/>
  <c r="CQ9" i="6"/>
  <c r="CQ8" i="7"/>
  <c r="CQ9" i="7"/>
  <c r="CQ8" i="12"/>
  <c r="CQ9" i="12"/>
  <c r="CQ8" i="5"/>
  <c r="CQ9" i="5"/>
  <c r="CD8" i="18"/>
  <c r="CD9" i="18"/>
  <c r="CQ8" i="15"/>
  <c r="CQ9" i="15"/>
  <c r="BG8" i="21"/>
  <c r="BG9" i="21"/>
  <c r="CQ8" i="13"/>
  <c r="CQ9" i="13"/>
  <c r="BW8" i="20"/>
  <c r="BW9" i="20"/>
  <c r="CB8" i="19"/>
  <c r="CB9" i="19"/>
  <c r="CP8" i="16"/>
  <c r="CP9" i="16"/>
  <c r="CP8" i="14"/>
  <c r="CP9" i="14"/>
  <c r="CP8" i="8"/>
  <c r="CP9" i="8"/>
  <c r="CP8" i="11"/>
  <c r="CP9" i="11"/>
  <c r="CP8" i="9"/>
  <c r="CP9" i="9"/>
  <c r="CP8" i="2"/>
  <c r="CP9" i="2"/>
  <c r="CP8" i="4"/>
  <c r="CP9" i="4"/>
  <c r="CP8" i="3"/>
  <c r="CP9" i="3"/>
  <c r="CP8" i="6"/>
  <c r="CP9" i="6"/>
  <c r="CP8" i="7"/>
  <c r="CP9" i="7"/>
  <c r="CP8" i="12"/>
  <c r="CP9" i="12"/>
  <c r="CP8" i="5"/>
  <c r="CP9" i="5"/>
  <c r="CC8" i="18"/>
  <c r="CC9" i="18"/>
  <c r="CP8" i="15"/>
  <c r="CP9" i="15"/>
  <c r="BF8" i="21"/>
  <c r="BF9" i="21"/>
  <c r="CP8" i="13"/>
  <c r="CP9" i="13"/>
  <c r="BV8" i="20"/>
  <c r="BV9" i="20"/>
  <c r="CA8" i="19"/>
  <c r="CA9" i="19"/>
  <c r="CO8" i="16"/>
  <c r="CO9" i="16"/>
  <c r="CO8" i="14"/>
  <c r="CO9" i="14"/>
  <c r="CO8" i="8"/>
  <c r="CO9" i="8"/>
  <c r="CO8" i="11"/>
  <c r="CO9" i="11"/>
  <c r="CO8" i="9"/>
  <c r="CO9" i="9"/>
  <c r="CO8" i="2"/>
  <c r="CO9" i="2"/>
  <c r="CO8" i="4"/>
  <c r="CO9" i="4"/>
  <c r="CO8" i="3"/>
  <c r="CO9" i="3"/>
  <c r="CO8" i="6"/>
  <c r="CO9" i="6"/>
  <c r="CO8" i="7"/>
  <c r="CO9" i="7"/>
  <c r="CO8" i="12"/>
  <c r="CO9" i="12"/>
  <c r="CO8" i="5"/>
  <c r="CO9" i="5"/>
  <c r="CB8" i="18"/>
  <c r="CB9" i="18"/>
  <c r="CO8" i="15"/>
  <c r="CO9" i="15"/>
  <c r="BE8" i="21"/>
  <c r="BE9" i="21"/>
  <c r="CO8" i="13"/>
  <c r="CO9" i="13"/>
  <c r="BU8" i="20"/>
  <c r="BU9" i="20"/>
  <c r="BZ8" i="19"/>
  <c r="BZ9" i="19"/>
  <c r="CN8" i="16"/>
  <c r="CN9" i="16"/>
  <c r="CN8" i="14"/>
  <c r="CN9" i="14"/>
  <c r="CN8" i="8"/>
  <c r="CN9" i="8"/>
  <c r="CN8" i="11"/>
  <c r="CN9" i="11"/>
  <c r="CN8" i="9"/>
  <c r="CN9" i="9"/>
  <c r="CN8" i="2"/>
  <c r="CN9" i="2"/>
  <c r="CN8" i="4"/>
  <c r="CN9" i="4"/>
  <c r="CN8" i="3"/>
  <c r="CN9" i="3"/>
  <c r="CN8" i="6"/>
  <c r="CN9" i="6"/>
  <c r="CN8" i="7"/>
  <c r="CN9" i="7"/>
  <c r="CN8" i="12"/>
  <c r="CN9" i="12"/>
  <c r="CN8" i="5"/>
  <c r="CN9" i="5"/>
  <c r="CA8" i="18"/>
  <c r="CA9" i="18"/>
  <c r="CN8" i="15"/>
  <c r="CN9" i="15"/>
  <c r="BD8" i="21"/>
  <c r="BD9" i="21"/>
  <c r="CN8" i="13"/>
  <c r="CN9" i="13"/>
  <c r="BT8" i="20"/>
  <c r="BT9" i="20"/>
  <c r="BY8" i="19"/>
  <c r="BY9" i="19"/>
  <c r="CM8" i="16"/>
  <c r="CM9" i="16"/>
  <c r="CM8" i="14"/>
  <c r="CM9" i="14"/>
  <c r="CM8" i="8"/>
  <c r="CM9" i="8"/>
  <c r="CM8" i="11"/>
  <c r="CM9" i="11"/>
  <c r="CM8" i="9"/>
  <c r="CM9" i="9"/>
  <c r="CM8" i="2"/>
  <c r="CM9" i="2"/>
  <c r="CM8" i="4"/>
  <c r="CM9" i="4"/>
  <c r="CM8" i="3"/>
  <c r="CM9" i="3"/>
  <c r="CM8" i="6"/>
  <c r="CM9" i="6"/>
  <c r="CM8" i="7"/>
  <c r="CM9" i="7"/>
  <c r="CM8" i="12"/>
  <c r="CM9" i="12"/>
  <c r="CM8" i="5"/>
  <c r="CM9" i="5"/>
  <c r="BZ8" i="18"/>
  <c r="BZ9" i="18"/>
  <c r="CM8" i="15"/>
  <c r="CM9" i="15"/>
  <c r="BC8" i="21"/>
  <c r="BC9" i="21"/>
  <c r="CM8" i="13"/>
  <c r="CM9" i="13"/>
  <c r="BS8" i="20"/>
  <c r="BS9" i="20"/>
  <c r="BX8" i="19"/>
  <c r="BX9" i="19"/>
  <c r="CL8" i="16"/>
  <c r="CL9" i="16"/>
  <c r="CL8" i="14"/>
  <c r="CL9" i="14"/>
  <c r="CL8" i="8"/>
  <c r="CL9" i="8"/>
  <c r="CL8" i="11"/>
  <c r="CL9" i="11"/>
  <c r="CL8" i="9"/>
  <c r="CL9" i="9"/>
  <c r="CL8" i="2"/>
  <c r="CL9" i="2"/>
  <c r="CL8" i="4"/>
  <c r="CL9" i="4"/>
  <c r="CL8" i="3"/>
  <c r="CL9" i="3"/>
  <c r="CL8" i="6"/>
  <c r="CL9" i="6"/>
  <c r="CL8" i="7"/>
  <c r="CL9" i="7"/>
  <c r="CL8" i="12"/>
  <c r="CL9" i="12"/>
  <c r="CL8" i="5"/>
  <c r="CL9" i="5"/>
  <c r="BY8" i="18"/>
  <c r="BY9" i="18"/>
  <c r="CL8" i="15"/>
  <c r="CL9" i="15"/>
  <c r="BB8" i="21"/>
  <c r="BB9" i="21"/>
  <c r="CL8" i="13"/>
  <c r="CL9" i="13"/>
  <c r="BM8" i="20"/>
  <c r="BN8" i="20"/>
  <c r="BO8" i="20"/>
  <c r="BP8" i="20"/>
  <c r="BQ8" i="20"/>
  <c r="BR8" i="20"/>
  <c r="BM9" i="20"/>
  <c r="BN9" i="20"/>
  <c r="BO9" i="20"/>
  <c r="BP9" i="20"/>
  <c r="BQ9" i="20"/>
  <c r="BR9" i="20"/>
  <c r="BR8" i="19"/>
  <c r="BS8" i="19"/>
  <c r="BT8" i="19"/>
  <c r="BU8" i="19"/>
  <c r="BV8" i="19"/>
  <c r="BW8" i="19"/>
  <c r="BR9" i="19"/>
  <c r="BS9" i="19"/>
  <c r="BT9" i="19"/>
  <c r="BU9" i="19"/>
  <c r="BV9" i="19"/>
  <c r="BW9" i="19"/>
  <c r="CF8" i="16"/>
  <c r="CG8" i="16"/>
  <c r="CH8" i="16"/>
  <c r="CI8" i="16"/>
  <c r="CJ8" i="16"/>
  <c r="CK8" i="16"/>
  <c r="CF9" i="16"/>
  <c r="CG9" i="16"/>
  <c r="CH9" i="16"/>
  <c r="CI9" i="16"/>
  <c r="CJ9" i="16"/>
  <c r="CK9" i="16"/>
  <c r="CF8" i="14"/>
  <c r="CG8" i="14"/>
  <c r="CH8" i="14"/>
  <c r="CI8" i="14"/>
  <c r="CJ8" i="14"/>
  <c r="CK8" i="14"/>
  <c r="CF9" i="14"/>
  <c r="CG9" i="14"/>
  <c r="CH9" i="14"/>
  <c r="CI9" i="14"/>
  <c r="CJ9" i="14"/>
  <c r="CK9" i="14"/>
  <c r="CF8" i="8"/>
  <c r="CG8" i="8"/>
  <c r="CH8" i="8"/>
  <c r="CI8" i="8"/>
  <c r="CJ8" i="8"/>
  <c r="CK8" i="8"/>
  <c r="CF9" i="8"/>
  <c r="CG9" i="8"/>
  <c r="CH9" i="8"/>
  <c r="CI9" i="8"/>
  <c r="CJ9" i="8"/>
  <c r="CK9" i="8"/>
  <c r="CF8" i="11"/>
  <c r="CG8" i="11"/>
  <c r="CH8" i="11"/>
  <c r="CI8" i="11"/>
  <c r="CJ8" i="11"/>
  <c r="CK8" i="11"/>
  <c r="CF9" i="11"/>
  <c r="CG9" i="11"/>
  <c r="CH9" i="11"/>
  <c r="CI9" i="11"/>
  <c r="CJ9" i="11"/>
  <c r="CK9" i="11"/>
  <c r="CF8" i="9"/>
  <c r="CG8" i="9"/>
  <c r="CH8" i="9"/>
  <c r="CI8" i="9"/>
  <c r="CJ8" i="9"/>
  <c r="CK8" i="9"/>
  <c r="CF9" i="9"/>
  <c r="CG9" i="9"/>
  <c r="CH9" i="9"/>
  <c r="CI9" i="9"/>
  <c r="CJ9" i="9"/>
  <c r="CK9" i="9"/>
  <c r="CF8" i="2"/>
  <c r="CG8" i="2"/>
  <c r="CH8" i="2"/>
  <c r="CI8" i="2"/>
  <c r="CJ8" i="2"/>
  <c r="CK8" i="2"/>
  <c r="CF9" i="2"/>
  <c r="CG9" i="2"/>
  <c r="CH9" i="2"/>
  <c r="CI9" i="2"/>
  <c r="CJ9" i="2"/>
  <c r="CK9" i="2"/>
  <c r="CF8" i="4"/>
  <c r="CG8" i="4"/>
  <c r="CH8" i="4"/>
  <c r="CI8" i="4"/>
  <c r="CJ8" i="4"/>
  <c r="CK8" i="4"/>
  <c r="CF9" i="4"/>
  <c r="CG9" i="4"/>
  <c r="CH9" i="4"/>
  <c r="CI9" i="4"/>
  <c r="CJ9" i="4"/>
  <c r="CK9" i="4"/>
  <c r="CF8" i="3"/>
  <c r="CG8" i="3"/>
  <c r="CH8" i="3"/>
  <c r="CI8" i="3"/>
  <c r="CJ8" i="3"/>
  <c r="CK8" i="3"/>
  <c r="CF9" i="3"/>
  <c r="CG9" i="3"/>
  <c r="CH9" i="3"/>
  <c r="CI9" i="3"/>
  <c r="CJ9" i="3"/>
  <c r="CK9" i="3"/>
  <c r="CF8" i="6"/>
  <c r="CG8" i="6"/>
  <c r="CH8" i="6"/>
  <c r="CI8" i="6"/>
  <c r="CJ8" i="6"/>
  <c r="CK8" i="6"/>
  <c r="CF9" i="6"/>
  <c r="CG9" i="6"/>
  <c r="CH9" i="6"/>
  <c r="CI9" i="6"/>
  <c r="CJ9" i="6"/>
  <c r="CK9" i="6"/>
  <c r="CF8" i="7"/>
  <c r="CG8" i="7"/>
  <c r="CH8" i="7"/>
  <c r="CI8" i="7"/>
  <c r="CJ8" i="7"/>
  <c r="CK8" i="7"/>
  <c r="CF9" i="7"/>
  <c r="CG9" i="7"/>
  <c r="CH9" i="7"/>
  <c r="CI9" i="7"/>
  <c r="CJ9" i="7"/>
  <c r="CK9" i="7"/>
  <c r="CF8" i="12"/>
  <c r="CG8" i="12"/>
  <c r="CH8" i="12"/>
  <c r="CI8" i="12"/>
  <c r="CJ8" i="12"/>
  <c r="CK8" i="12"/>
  <c r="CF9" i="12"/>
  <c r="CG9" i="12"/>
  <c r="CH9" i="12"/>
  <c r="CI9" i="12"/>
  <c r="CJ9" i="12"/>
  <c r="CK9" i="12"/>
  <c r="CK8" i="5"/>
  <c r="CK9" i="5"/>
  <c r="CH8" i="5"/>
  <c r="CI8" i="5"/>
  <c r="CJ8" i="5"/>
  <c r="CH9" i="5"/>
  <c r="CI9" i="5"/>
  <c r="CJ9" i="5"/>
  <c r="CF8" i="5"/>
  <c r="CG8" i="5"/>
  <c r="CF9" i="5"/>
  <c r="CG9" i="5"/>
  <c r="BS8" i="18"/>
  <c r="BT8" i="18"/>
  <c r="BU8" i="18"/>
  <c r="BV8" i="18"/>
  <c r="BW8" i="18"/>
  <c r="BX8" i="18"/>
  <c r="BS9" i="18"/>
  <c r="BT9" i="18"/>
  <c r="BU9" i="18"/>
  <c r="BV9" i="18"/>
  <c r="BW9" i="18"/>
  <c r="BX9" i="18"/>
  <c r="CH8" i="15"/>
  <c r="CI8" i="15"/>
  <c r="CJ8" i="15"/>
  <c r="CK8" i="15"/>
  <c r="CH9" i="15"/>
  <c r="CI9" i="15"/>
  <c r="CJ9" i="15"/>
  <c r="CK9" i="15"/>
  <c r="CF8" i="15"/>
  <c r="CG8" i="15"/>
  <c r="CF9" i="15"/>
  <c r="CG9" i="15"/>
  <c r="AV8" i="21"/>
  <c r="AW8" i="21"/>
  <c r="AX8" i="21"/>
  <c r="AY8" i="21"/>
  <c r="AZ8" i="21"/>
  <c r="BA8" i="21"/>
  <c r="AV9" i="21"/>
  <c r="AW9" i="21"/>
  <c r="AX9" i="21"/>
  <c r="AY9" i="21"/>
  <c r="AZ9" i="21"/>
  <c r="BA9" i="21"/>
  <c r="CG8" i="13"/>
  <c r="CH8" i="13"/>
  <c r="CI8" i="13"/>
  <c r="CJ8" i="13"/>
  <c r="CK8" i="13"/>
  <c r="CG9" i="13"/>
  <c r="CH9" i="13"/>
  <c r="CI9" i="13"/>
  <c r="CJ9" i="13"/>
  <c r="CK9" i="13"/>
  <c r="CF8" i="13"/>
  <c r="CF9" i="13"/>
  <c r="BL8" i="20"/>
  <c r="BL9" i="20"/>
  <c r="BQ8" i="19"/>
  <c r="BQ9" i="19"/>
  <c r="CE8" i="16"/>
  <c r="CE9" i="16"/>
  <c r="CE8" i="14"/>
  <c r="CE9" i="14"/>
  <c r="CE8" i="8"/>
  <c r="CE9" i="8"/>
  <c r="CE8" i="11"/>
  <c r="CE9" i="11"/>
  <c r="CE8" i="9"/>
  <c r="CE9" i="9"/>
  <c r="CE8" i="2"/>
  <c r="CE9" i="2"/>
  <c r="CE8" i="4"/>
  <c r="CE9" i="4"/>
  <c r="CE8" i="3"/>
  <c r="CE9" i="3"/>
  <c r="CE8" i="6"/>
  <c r="CE9" i="6"/>
  <c r="CE8" i="7"/>
  <c r="CE9" i="7"/>
  <c r="CE8" i="12"/>
  <c r="CE9" i="12"/>
  <c r="CE8" i="5"/>
  <c r="CE9" i="5"/>
  <c r="BR8" i="18"/>
  <c r="BR9" i="18"/>
  <c r="CE8" i="15"/>
  <c r="CE9" i="15"/>
  <c r="AU8" i="21"/>
  <c r="AU9" i="21"/>
  <c r="CE8" i="13"/>
  <c r="CE9" i="13"/>
  <c r="BK8" i="20"/>
  <c r="BK9" i="20"/>
  <c r="BP8" i="19"/>
  <c r="BP9" i="19"/>
  <c r="CD8" i="16"/>
  <c r="CD9" i="16"/>
  <c r="CD8" i="14"/>
  <c r="CD9" i="14"/>
  <c r="CD8" i="8"/>
  <c r="CD9" i="8"/>
  <c r="CD8" i="11"/>
  <c r="CD9" i="11"/>
  <c r="CD8" i="9"/>
  <c r="CD9" i="9"/>
  <c r="CD8" i="2"/>
  <c r="CD9" i="2"/>
  <c r="CD8" i="4"/>
  <c r="CD9" i="4"/>
  <c r="CD8" i="3"/>
  <c r="CD9" i="3"/>
  <c r="CD8" i="6"/>
  <c r="CD9" i="6"/>
  <c r="CD8" i="7"/>
  <c r="CD9" i="7"/>
  <c r="CD8" i="12"/>
  <c r="CD9" i="12"/>
  <c r="CD8" i="5"/>
  <c r="CD9" i="5"/>
  <c r="BQ8" i="18"/>
  <c r="BQ9" i="18"/>
  <c r="CD8" i="15"/>
  <c r="CD9" i="15"/>
  <c r="AT8" i="21"/>
  <c r="AT9" i="21"/>
  <c r="CD8" i="13"/>
  <c r="CD9" i="13"/>
  <c r="BJ8" i="20"/>
  <c r="BJ9" i="20"/>
  <c r="BO8" i="19"/>
  <c r="BO9" i="19"/>
  <c r="CC8" i="16"/>
  <c r="CC9" i="16"/>
  <c r="CC8" i="14"/>
  <c r="CC9" i="14"/>
  <c r="CC8" i="8"/>
  <c r="CC9" i="8"/>
  <c r="CC8" i="11"/>
  <c r="CC9" i="11"/>
  <c r="CC8" i="9"/>
  <c r="CC9" i="9"/>
  <c r="CC8" i="2"/>
  <c r="CC9" i="2"/>
  <c r="CC8" i="10"/>
  <c r="CC9" i="10"/>
  <c r="CC8" i="4"/>
  <c r="CC9" i="4"/>
  <c r="CC8" i="3"/>
  <c r="CC9" i="3"/>
  <c r="CC8" i="6"/>
  <c r="CC9" i="6"/>
  <c r="CC8" i="7"/>
  <c r="CC9" i="7"/>
  <c r="CC8" i="12"/>
  <c r="CC9" i="12"/>
  <c r="CC8" i="5"/>
  <c r="CC9" i="5"/>
  <c r="BP8" i="18"/>
  <c r="BP9" i="18"/>
  <c r="CC8" i="15"/>
  <c r="CC9" i="15"/>
  <c r="CC8" i="1"/>
  <c r="CC9" i="1"/>
  <c r="AS8" i="21"/>
  <c r="AS9" i="21"/>
  <c r="CC8" i="13"/>
  <c r="CC9" i="13"/>
  <c r="BI8" i="20"/>
  <c r="BI9" i="20"/>
  <c r="BN8" i="19"/>
  <c r="BN9" i="19"/>
  <c r="BO8" i="18"/>
  <c r="BO9" i="18"/>
  <c r="CB8" i="16"/>
  <c r="CB9" i="16"/>
  <c r="CB8" i="14"/>
  <c r="CB9" i="14"/>
  <c r="CB8" i="8"/>
  <c r="CB9" i="8"/>
  <c r="CB8" i="11"/>
  <c r="CB9" i="11"/>
  <c r="CB8" i="5"/>
  <c r="CB9" i="5"/>
  <c r="CB8" i="9"/>
  <c r="CB9" i="9"/>
  <c r="CB8" i="2"/>
  <c r="CB9" i="2"/>
  <c r="CB8" i="10"/>
  <c r="CB9" i="10"/>
  <c r="CB8" i="4"/>
  <c r="CB9" i="4"/>
  <c r="CB8" i="3"/>
  <c r="CB9" i="3"/>
  <c r="CB8" i="6"/>
  <c r="CB9" i="6"/>
  <c r="CB8" i="7"/>
  <c r="CB9" i="7"/>
  <c r="CB8" i="12"/>
  <c r="CB9" i="12"/>
  <c r="CB8" i="15"/>
  <c r="CB9" i="15"/>
  <c r="CB8" i="1"/>
  <c r="CB9" i="1"/>
  <c r="AR8" i="21"/>
  <c r="AR9" i="21"/>
  <c r="CB8" i="13"/>
  <c r="CB9" i="13"/>
  <c r="BH8" i="20"/>
  <c r="BH9" i="20"/>
  <c r="BM8" i="19"/>
  <c r="BM9" i="19"/>
  <c r="BN8" i="18"/>
  <c r="BN9" i="18"/>
  <c r="CA8" i="16"/>
  <c r="CA9" i="16"/>
  <c r="CA8" i="14"/>
  <c r="CA9" i="14"/>
  <c r="CA8" i="8"/>
  <c r="CA9" i="8"/>
  <c r="CA8" i="11"/>
  <c r="CA9" i="11"/>
  <c r="CA8" i="5"/>
  <c r="CA9" i="5"/>
  <c r="CA8" i="9"/>
  <c r="CA9" i="9"/>
  <c r="CA8" i="2"/>
  <c r="CA9" i="2"/>
  <c r="CA8" i="10"/>
  <c r="CA9" i="10"/>
  <c r="CA8" i="4"/>
  <c r="CA9" i="4"/>
  <c r="CA8" i="3"/>
  <c r="CA9" i="3"/>
  <c r="CA8" i="6"/>
  <c r="CA9" i="6"/>
  <c r="CA8" i="7"/>
  <c r="CA9" i="7"/>
  <c r="CA8" i="12"/>
  <c r="CA9" i="12"/>
  <c r="CA8" i="15"/>
  <c r="CA9" i="15"/>
  <c r="CA8" i="1"/>
  <c r="CA9" i="1"/>
  <c r="AQ8" i="21"/>
  <c r="AQ9" i="21"/>
  <c r="CA8" i="13"/>
  <c r="CA9" i="13"/>
  <c r="BG8" i="20"/>
  <c r="BG9" i="20"/>
  <c r="BL8" i="19"/>
  <c r="BL9" i="19"/>
  <c r="BM8" i="18"/>
  <c r="BM9" i="18"/>
  <c r="BZ8" i="16"/>
  <c r="BZ9" i="16"/>
  <c r="BZ8" i="14"/>
  <c r="BZ9" i="14"/>
  <c r="BZ8" i="8"/>
  <c r="BZ9" i="8"/>
  <c r="BZ8" i="11"/>
  <c r="BZ9" i="11"/>
  <c r="BZ8" i="5"/>
  <c r="BZ9" i="5"/>
  <c r="BZ8" i="9"/>
  <c r="BZ9" i="9"/>
  <c r="BZ8" i="2"/>
  <c r="BZ9" i="2"/>
  <c r="BZ8" i="10"/>
  <c r="BZ9" i="10"/>
  <c r="BZ8" i="4"/>
  <c r="BZ9" i="4"/>
  <c r="BZ8" i="3"/>
  <c r="BZ9" i="3"/>
  <c r="BZ8" i="6"/>
  <c r="BZ9" i="6"/>
  <c r="BZ8" i="7"/>
  <c r="BZ9" i="7"/>
  <c r="BZ8" i="12"/>
  <c r="BZ9" i="12"/>
  <c r="BZ8" i="15"/>
  <c r="BZ9" i="15"/>
  <c r="BZ8" i="1"/>
  <c r="BZ9" i="1"/>
  <c r="AP8" i="21"/>
  <c r="AP9" i="21"/>
  <c r="BZ8" i="13"/>
  <c r="BZ9" i="13"/>
  <c r="BF8" i="20"/>
  <c r="BF9" i="20"/>
  <c r="BK8" i="19"/>
  <c r="BK9" i="19"/>
  <c r="BL8" i="18"/>
  <c r="BL9" i="18"/>
  <c r="BY8" i="16"/>
  <c r="BY9" i="16"/>
  <c r="BY8" i="14"/>
  <c r="BY9" i="14"/>
  <c r="BY8" i="8"/>
  <c r="BY9" i="8"/>
  <c r="BY8" i="11"/>
  <c r="BY9" i="11"/>
  <c r="BY8" i="5"/>
  <c r="BY9" i="5"/>
  <c r="BY8" i="9"/>
  <c r="BY9" i="9"/>
  <c r="BY8" i="2"/>
  <c r="BY9" i="2"/>
  <c r="BY8" i="10"/>
  <c r="BY9" i="10"/>
  <c r="BY8" i="4"/>
  <c r="BY9" i="4"/>
  <c r="BY8" i="3"/>
  <c r="BY9" i="3"/>
  <c r="BY8" i="6"/>
  <c r="BY9" i="6"/>
  <c r="BY8" i="7"/>
  <c r="BY9" i="7"/>
  <c r="BY8" i="12"/>
  <c r="BY9" i="12"/>
  <c r="BY8" i="15"/>
  <c r="BY9" i="15"/>
  <c r="BY8" i="1"/>
  <c r="BY9" i="1"/>
  <c r="AO8" i="21"/>
  <c r="AO9" i="21"/>
  <c r="BY8" i="13"/>
  <c r="BY9" i="13"/>
  <c r="BE8" i="20"/>
  <c r="BE9" i="20"/>
  <c r="BJ8" i="19"/>
  <c r="BJ9" i="19"/>
  <c r="BK8" i="18"/>
  <c r="BK9" i="18"/>
  <c r="BX8" i="16"/>
  <c r="BX9" i="16"/>
  <c r="BX8" i="14"/>
  <c r="BX9" i="14"/>
  <c r="BX8" i="8"/>
  <c r="BX9" i="8"/>
  <c r="BX8" i="11"/>
  <c r="BX9" i="11"/>
  <c r="BX8" i="5"/>
  <c r="BX9" i="5"/>
  <c r="BX8" i="9"/>
  <c r="BX9" i="9"/>
  <c r="BX8" i="2"/>
  <c r="BX9" i="2"/>
  <c r="BX8" i="10"/>
  <c r="BX9" i="10"/>
  <c r="BX8" i="4"/>
  <c r="BX9" i="4"/>
  <c r="BX8" i="3"/>
  <c r="BX9" i="3"/>
  <c r="BX8" i="6"/>
  <c r="BX9" i="6"/>
  <c r="BX8" i="7"/>
  <c r="BX9" i="7"/>
  <c r="BX8" i="12"/>
  <c r="BX9" i="12"/>
  <c r="BX8" i="15"/>
  <c r="BX9" i="15"/>
  <c r="BX8" i="1"/>
  <c r="BX9" i="1"/>
  <c r="AN8" i="21"/>
  <c r="AN9" i="21"/>
  <c r="BX8" i="13"/>
  <c r="BX9" i="13"/>
  <c r="B6" i="18"/>
  <c r="B8" i="18"/>
  <c r="B10" i="18"/>
  <c r="BD8" i="20"/>
  <c r="BD9" i="20"/>
  <c r="BI8" i="19"/>
  <c r="BI9" i="19"/>
  <c r="BJ8" i="18"/>
  <c r="BJ9" i="18"/>
  <c r="BW8" i="16"/>
  <c r="BW9" i="16"/>
  <c r="BW8" i="14"/>
  <c r="BW9" i="14"/>
  <c r="BW8" i="8"/>
  <c r="BW9" i="8"/>
  <c r="BW8" i="11"/>
  <c r="BW9" i="11"/>
  <c r="BW8" i="5"/>
  <c r="BW9" i="5"/>
  <c r="BW8" i="9"/>
  <c r="BW9" i="9"/>
  <c r="BW8" i="2"/>
  <c r="BW9" i="2"/>
  <c r="BW8" i="10"/>
  <c r="BW9" i="10"/>
  <c r="BW8" i="4"/>
  <c r="BW9" i="4"/>
  <c r="BW8" i="3"/>
  <c r="BW9" i="3"/>
  <c r="BW8" i="6"/>
  <c r="BW9" i="6"/>
  <c r="BW8" i="7"/>
  <c r="BW9" i="7"/>
  <c r="BW8" i="12"/>
  <c r="BW9" i="12"/>
  <c r="BW8" i="15"/>
  <c r="BW9" i="15"/>
  <c r="BW8" i="1"/>
  <c r="BW9" i="1"/>
  <c r="AM8" i="21"/>
  <c r="AM9" i="21"/>
  <c r="BW8" i="13"/>
  <c r="BW9" i="13"/>
  <c r="BC8" i="20"/>
  <c r="BC9" i="20"/>
  <c r="BH8" i="19"/>
  <c r="BH9" i="19"/>
  <c r="BI8" i="18"/>
  <c r="BI9" i="18"/>
  <c r="BV8" i="16"/>
  <c r="BV9" i="16"/>
  <c r="BV8" i="14"/>
  <c r="BV9" i="14"/>
  <c r="BV8" i="8"/>
  <c r="BV9" i="8"/>
  <c r="BV8" i="11"/>
  <c r="BV9" i="11"/>
  <c r="BV8" i="5"/>
  <c r="BV9" i="5"/>
  <c r="BV8" i="9"/>
  <c r="BV9" i="9"/>
  <c r="BV8" i="2"/>
  <c r="BV9" i="2"/>
  <c r="BV8" i="10"/>
  <c r="BV9" i="10"/>
  <c r="BV8" i="4"/>
  <c r="BV9" i="4"/>
  <c r="BV8" i="3"/>
  <c r="BV9" i="3"/>
  <c r="BV8" i="6"/>
  <c r="BV9" i="6"/>
  <c r="BV8" i="7"/>
  <c r="BV9" i="7"/>
  <c r="BV8" i="12"/>
  <c r="BV9" i="12"/>
  <c r="BV8" i="15"/>
  <c r="BV9" i="15"/>
  <c r="BV8" i="1"/>
  <c r="BV9" i="1"/>
  <c r="AL8" i="21"/>
  <c r="AL9" i="21"/>
  <c r="BV8" i="13"/>
  <c r="BV9" i="13"/>
  <c r="BB8" i="20"/>
  <c r="BB9" i="20"/>
  <c r="BG8" i="19"/>
  <c r="BG9" i="19"/>
  <c r="BH8" i="18"/>
  <c r="BH9" i="18"/>
  <c r="BU8" i="16"/>
  <c r="BU9" i="16"/>
  <c r="BU8" i="14"/>
  <c r="BU9" i="14"/>
  <c r="BU8" i="8"/>
  <c r="BU9" i="8"/>
  <c r="BU8" i="11"/>
  <c r="BU9" i="11"/>
  <c r="BU8" i="5"/>
  <c r="BU9" i="5"/>
  <c r="BU8" i="9"/>
  <c r="BU9" i="9"/>
  <c r="BU8" i="2"/>
  <c r="BU9" i="2"/>
  <c r="BU8" i="10"/>
  <c r="BU9" i="10"/>
  <c r="BU8" i="4"/>
  <c r="BU9" i="4"/>
  <c r="BU8" i="3"/>
  <c r="BU9" i="3"/>
  <c r="BU8" i="6"/>
  <c r="BU9" i="6"/>
  <c r="BU8" i="7"/>
  <c r="BU9" i="7"/>
  <c r="BU8" i="12"/>
  <c r="BU9" i="12"/>
  <c r="BU8" i="15"/>
  <c r="BU9" i="15"/>
  <c r="BU8" i="1"/>
  <c r="BU9" i="1"/>
  <c r="AK8" i="21"/>
  <c r="AK9" i="21"/>
  <c r="BU8" i="13"/>
  <c r="BU9" i="13"/>
  <c r="BA8" i="20"/>
  <c r="BA9" i="20"/>
  <c r="BF8" i="19"/>
  <c r="BF9" i="19"/>
  <c r="BG8" i="18"/>
  <c r="BG9" i="18"/>
  <c r="BT8" i="16"/>
  <c r="BT9" i="16"/>
  <c r="BT8" i="14"/>
  <c r="BT9" i="14"/>
  <c r="BT8" i="8"/>
  <c r="BT9" i="8"/>
  <c r="BT8" i="11"/>
  <c r="BT9" i="11"/>
  <c r="BT8" i="5"/>
  <c r="BT9" i="5"/>
  <c r="BT8" i="9"/>
  <c r="BT9" i="9"/>
  <c r="BT8" i="2"/>
  <c r="BT9" i="2"/>
  <c r="BT8" i="10"/>
  <c r="BT9" i="10"/>
  <c r="BT8" i="4"/>
  <c r="BT9" i="4"/>
  <c r="BT8" i="3"/>
  <c r="BT9" i="3"/>
  <c r="BT8" i="6"/>
  <c r="BT9" i="6"/>
  <c r="BT8" i="7"/>
  <c r="BT9" i="7"/>
  <c r="BT8" i="12"/>
  <c r="BT9" i="12"/>
  <c r="BT8" i="15"/>
  <c r="BT9" i="15"/>
  <c r="BT8" i="1"/>
  <c r="BT9" i="1"/>
  <c r="AJ8" i="21"/>
  <c r="AJ9" i="21"/>
  <c r="BT8" i="13"/>
  <c r="BT9" i="13"/>
  <c r="AZ8" i="20"/>
  <c r="AZ9" i="20"/>
  <c r="BE8" i="19"/>
  <c r="BE9" i="19"/>
  <c r="BF8" i="18"/>
  <c r="BF9" i="18"/>
  <c r="BS8" i="16"/>
  <c r="BS9" i="16"/>
  <c r="BS8" i="14"/>
  <c r="BS9" i="14"/>
  <c r="BS8" i="8"/>
  <c r="BS9" i="8"/>
  <c r="BS8" i="11"/>
  <c r="BS9" i="11"/>
  <c r="BS8" i="5"/>
  <c r="BS9" i="5"/>
  <c r="BS8" i="9"/>
  <c r="BS9" i="9"/>
  <c r="BS8" i="2"/>
  <c r="BS9" i="2"/>
  <c r="BS8" i="10"/>
  <c r="BS9" i="10"/>
  <c r="BS8" i="4"/>
  <c r="BS9" i="4"/>
  <c r="BS8" i="3"/>
  <c r="BS9" i="3"/>
  <c r="BS8" i="6"/>
  <c r="BS9" i="6"/>
  <c r="BS8" i="7"/>
  <c r="BS9" i="7"/>
  <c r="BS8" i="12"/>
  <c r="BS9" i="12"/>
  <c r="BS8" i="15"/>
  <c r="BS9" i="15"/>
  <c r="BS8" i="1"/>
  <c r="BS9" i="1"/>
  <c r="AI8" i="21"/>
  <c r="AI9" i="21"/>
  <c r="BS8" i="13"/>
  <c r="BS9" i="13"/>
  <c r="AY8" i="20"/>
  <c r="AY9" i="20"/>
  <c r="BD8" i="19"/>
  <c r="BD9" i="19"/>
  <c r="BE8" i="18"/>
  <c r="BE9" i="18"/>
  <c r="BR8" i="16"/>
  <c r="BR9" i="16"/>
  <c r="BR8" i="14"/>
  <c r="BR9" i="14"/>
  <c r="BR8" i="8"/>
  <c r="BR9" i="8"/>
  <c r="BR8" i="11"/>
  <c r="BR9" i="11"/>
  <c r="BR8" i="5"/>
  <c r="BR9" i="5"/>
  <c r="BR8" i="9"/>
  <c r="BR9" i="9"/>
  <c r="BR8" i="2"/>
  <c r="BR9" i="2"/>
  <c r="BR8" i="10"/>
  <c r="BR9" i="10"/>
  <c r="BR8" i="4"/>
  <c r="BR9" i="4"/>
  <c r="BR8" i="3"/>
  <c r="BR9" i="3"/>
  <c r="BR8" i="6"/>
  <c r="BR9" i="6"/>
  <c r="BR8" i="7"/>
  <c r="BR9" i="7"/>
  <c r="BR8" i="12"/>
  <c r="BR9" i="12"/>
  <c r="BR8" i="15"/>
  <c r="BR9" i="15"/>
  <c r="BR8" i="1"/>
  <c r="BR9" i="1"/>
  <c r="AH8" i="21"/>
  <c r="AH9" i="21"/>
  <c r="BR8" i="13"/>
  <c r="BR9" i="13"/>
  <c r="AX8" i="20"/>
  <c r="AX9" i="20"/>
  <c r="BC8" i="19"/>
  <c r="BC9" i="19"/>
  <c r="BD8" i="18"/>
  <c r="BD9" i="18"/>
  <c r="BQ8" i="16"/>
  <c r="BQ9" i="16"/>
  <c r="BQ8" i="14"/>
  <c r="BQ9" i="14"/>
  <c r="BQ8" i="8"/>
  <c r="BQ9" i="8"/>
  <c r="BQ8" i="11"/>
  <c r="BQ9" i="11"/>
  <c r="BQ8" i="5"/>
  <c r="BQ9" i="5"/>
  <c r="BQ8" i="9"/>
  <c r="BQ9" i="9"/>
  <c r="BQ8" i="2"/>
  <c r="BQ9" i="2"/>
  <c r="BQ8" i="10"/>
  <c r="BQ9" i="10"/>
  <c r="BQ8" i="4"/>
  <c r="BQ9" i="4"/>
  <c r="BQ8" i="3"/>
  <c r="BQ9" i="3"/>
  <c r="BQ8" i="6"/>
  <c r="BQ9" i="6"/>
  <c r="BQ8" i="7"/>
  <c r="BQ9" i="7"/>
  <c r="BQ8" i="12"/>
  <c r="BQ9" i="12"/>
  <c r="BQ8" i="15"/>
  <c r="BQ9" i="15"/>
  <c r="BQ8" i="1"/>
  <c r="BQ9" i="1"/>
  <c r="AG8" i="21"/>
  <c r="AG9" i="21"/>
  <c r="BQ8" i="13"/>
  <c r="BQ9" i="13"/>
  <c r="AW8" i="20"/>
  <c r="AW9" i="20"/>
  <c r="BB8" i="19"/>
  <c r="BB9" i="19"/>
  <c r="BC8" i="18"/>
  <c r="BC9" i="18"/>
  <c r="BP8" i="16"/>
  <c r="BP9" i="16"/>
  <c r="BP8" i="14"/>
  <c r="BP9" i="14"/>
  <c r="BP8" i="8"/>
  <c r="BP9" i="8"/>
  <c r="BP8" i="11"/>
  <c r="BP9" i="11"/>
  <c r="BP8" i="5"/>
  <c r="BP9" i="5"/>
  <c r="BP8" i="9"/>
  <c r="BP9" i="9"/>
  <c r="BP8" i="2"/>
  <c r="BP9" i="2"/>
  <c r="BP8" i="10"/>
  <c r="BP9" i="10"/>
  <c r="BP8" i="4"/>
  <c r="BP9" i="4"/>
  <c r="BP8" i="3"/>
  <c r="BP9" i="3"/>
  <c r="BP8" i="6"/>
  <c r="BP9" i="6"/>
  <c r="BP8" i="7"/>
  <c r="BP9" i="7"/>
  <c r="BP8" i="12"/>
  <c r="BP9" i="12"/>
  <c r="BP8" i="15"/>
  <c r="BP9" i="15"/>
  <c r="BP8" i="1"/>
  <c r="BP9" i="1"/>
  <c r="AF8" i="21"/>
  <c r="AF9" i="21"/>
  <c r="BP8" i="13"/>
  <c r="BP9" i="13"/>
  <c r="AV8" i="20"/>
  <c r="AV9" i="20"/>
  <c r="BA8" i="19"/>
  <c r="BA9" i="19"/>
  <c r="BB8" i="18"/>
  <c r="BB9" i="18"/>
  <c r="BO8" i="16"/>
  <c r="BO9" i="16"/>
  <c r="BO8" i="14"/>
  <c r="BO9" i="14"/>
  <c r="BO8" i="8"/>
  <c r="BO9" i="8"/>
  <c r="BO8" i="11"/>
  <c r="BO9" i="11"/>
  <c r="BO8" i="5"/>
  <c r="BO9" i="5"/>
  <c r="BO8" i="9"/>
  <c r="BO9" i="9"/>
  <c r="BO8" i="2"/>
  <c r="BO9" i="2"/>
  <c r="BO8" i="10"/>
  <c r="BO9" i="10"/>
  <c r="BO8" i="4"/>
  <c r="BO9" i="4"/>
  <c r="BO8" i="3"/>
  <c r="BO9" i="3"/>
  <c r="BO8" i="6"/>
  <c r="BO9" i="6"/>
  <c r="BO8" i="7"/>
  <c r="BO9" i="7"/>
  <c r="BO8" i="12"/>
  <c r="BO9" i="12"/>
  <c r="BO8" i="15"/>
  <c r="BO9" i="15"/>
  <c r="BO8" i="1"/>
  <c r="BO9" i="1"/>
  <c r="AE8" i="21"/>
  <c r="AE9" i="21"/>
  <c r="BO8" i="13"/>
  <c r="BO9" i="13"/>
  <c r="AU8" i="20"/>
  <c r="AU9" i="20"/>
  <c r="AZ8" i="19"/>
  <c r="AZ9" i="19"/>
  <c r="BA8" i="18"/>
  <c r="BA9" i="18"/>
  <c r="BN8" i="16"/>
  <c r="BN9" i="16"/>
  <c r="BN8" i="14"/>
  <c r="BN9" i="14"/>
  <c r="BN8" i="8"/>
  <c r="BN9" i="8"/>
  <c r="BN8" i="11"/>
  <c r="BN9" i="11"/>
  <c r="BN8" i="5"/>
  <c r="BN9" i="5"/>
  <c r="BN8" i="9"/>
  <c r="BN9" i="9"/>
  <c r="BN8" i="2"/>
  <c r="BN9" i="2"/>
  <c r="BN8" i="10"/>
  <c r="BN9" i="10"/>
  <c r="BN8" i="4"/>
  <c r="BN9" i="4"/>
  <c r="BN8" i="3"/>
  <c r="BN9" i="3"/>
  <c r="BN8" i="6"/>
  <c r="BN9" i="6"/>
  <c r="BN8" i="7"/>
  <c r="BN9" i="7"/>
  <c r="BN8" i="12"/>
  <c r="BN9" i="12"/>
  <c r="BN8" i="15"/>
  <c r="BN9" i="15"/>
  <c r="BN8" i="1"/>
  <c r="BN9" i="1"/>
  <c r="AD8" i="21"/>
  <c r="AD9" i="21"/>
  <c r="BN8" i="13"/>
  <c r="BN9" i="13"/>
  <c r="AT8" i="20"/>
  <c r="AT9" i="20"/>
  <c r="AY8" i="19"/>
  <c r="AY9" i="19"/>
  <c r="AZ8" i="18"/>
  <c r="AZ9" i="18"/>
  <c r="BM8" i="16"/>
  <c r="BM9" i="16"/>
  <c r="BM8" i="14"/>
  <c r="BM9" i="14"/>
  <c r="BM8" i="8"/>
  <c r="BM9" i="8"/>
  <c r="BM8" i="11"/>
  <c r="BM9" i="11"/>
  <c r="BM8" i="5"/>
  <c r="BM9" i="5"/>
  <c r="BM8" i="9"/>
  <c r="BM9" i="9"/>
  <c r="BM8" i="2"/>
  <c r="BM9" i="2"/>
  <c r="BM8" i="10"/>
  <c r="BM9" i="10"/>
  <c r="BM8" i="4"/>
  <c r="BM9" i="4"/>
  <c r="BM8" i="3"/>
  <c r="BM9" i="3"/>
  <c r="BM8" i="6"/>
  <c r="BM9" i="6"/>
  <c r="BM8" i="7"/>
  <c r="BM9" i="7"/>
  <c r="BM8" i="12"/>
  <c r="BM9" i="12"/>
  <c r="BM8" i="15"/>
  <c r="BM9" i="15"/>
  <c r="BM8" i="1"/>
  <c r="BM9" i="1"/>
  <c r="AC8" i="21"/>
  <c r="AC9" i="21"/>
  <c r="BM8" i="13"/>
  <c r="BM9" i="13"/>
  <c r="B6" i="19"/>
  <c r="B8" i="19"/>
  <c r="B10" i="19"/>
  <c r="AS8" i="20"/>
  <c r="AS9" i="20"/>
  <c r="AX8" i="19"/>
  <c r="AX9" i="19"/>
  <c r="AY8" i="18"/>
  <c r="AY9" i="18"/>
  <c r="BL8" i="16"/>
  <c r="BL9" i="16"/>
  <c r="BL8" i="14"/>
  <c r="BL9" i="14"/>
  <c r="BL8" i="8"/>
  <c r="BL9" i="8"/>
  <c r="BL8" i="11"/>
  <c r="BL9" i="11"/>
  <c r="BL8" i="5"/>
  <c r="BL9" i="5"/>
  <c r="BL8" i="9"/>
  <c r="BL9" i="9"/>
  <c r="BL8" i="2"/>
  <c r="BL9" i="2"/>
  <c r="BL8" i="10"/>
  <c r="BL9" i="10"/>
  <c r="BL8" i="4"/>
  <c r="BL9" i="4"/>
  <c r="BL8" i="3"/>
  <c r="BL9" i="3"/>
  <c r="BL8" i="6"/>
  <c r="BL9" i="6"/>
  <c r="BL8" i="7"/>
  <c r="BL9" i="7"/>
  <c r="BL8" i="12"/>
  <c r="BL9" i="12"/>
  <c r="BL8" i="15"/>
  <c r="BL9" i="15"/>
  <c r="BL8" i="1"/>
  <c r="BL9" i="1"/>
  <c r="AB8" i="21"/>
  <c r="AB9" i="21"/>
  <c r="B6" i="13"/>
  <c r="B8" i="13"/>
  <c r="B10" i="13"/>
  <c r="BL8" i="13"/>
  <c r="BL9" i="13"/>
  <c r="B6" i="21"/>
  <c r="AR8" i="20"/>
  <c r="AR9" i="20"/>
  <c r="AW8" i="19"/>
  <c r="AW9" i="19"/>
  <c r="AX8" i="18"/>
  <c r="AX9" i="18"/>
  <c r="BK8" i="16"/>
  <c r="BK9" i="16"/>
  <c r="BK8" i="14"/>
  <c r="BK9" i="14"/>
  <c r="BK8" i="8"/>
  <c r="BK9" i="8"/>
  <c r="BK8" i="11"/>
  <c r="BK9" i="11"/>
  <c r="BK8" i="5"/>
  <c r="BK9" i="5"/>
  <c r="BK8" i="9"/>
  <c r="BK9" i="9"/>
  <c r="BK8" i="2"/>
  <c r="BK9" i="2"/>
  <c r="BK8" i="10"/>
  <c r="BK9" i="10"/>
  <c r="BK8" i="4"/>
  <c r="BK9" i="4"/>
  <c r="BK8" i="3"/>
  <c r="BK9" i="3"/>
  <c r="BK8" i="6"/>
  <c r="BK9" i="6"/>
  <c r="BK8" i="7"/>
  <c r="BK9" i="7"/>
  <c r="BK8" i="12"/>
  <c r="BK9" i="12"/>
  <c r="BK8" i="15"/>
  <c r="BK9" i="15"/>
  <c r="BK8" i="1"/>
  <c r="BK9" i="1"/>
  <c r="AA8" i="21"/>
  <c r="AA9" i="21"/>
  <c r="BK8" i="13"/>
  <c r="BK9" i="13"/>
  <c r="AQ8" i="20"/>
  <c r="AQ9" i="20"/>
  <c r="AV8" i="19"/>
  <c r="AV9" i="19"/>
  <c r="AW8" i="18"/>
  <c r="AW9" i="18"/>
  <c r="BJ8" i="16"/>
  <c r="BJ9" i="16"/>
  <c r="BJ8" i="14"/>
  <c r="BJ9" i="14"/>
  <c r="BJ8" i="8"/>
  <c r="BJ9" i="8"/>
  <c r="BJ8" i="11"/>
  <c r="BJ9" i="11"/>
  <c r="BJ8" i="5"/>
  <c r="BJ9" i="5"/>
  <c r="BJ8" i="9"/>
  <c r="BJ9" i="9"/>
  <c r="BJ8" i="2"/>
  <c r="BJ9" i="2"/>
  <c r="BJ8" i="10"/>
  <c r="BJ9" i="10"/>
  <c r="BJ8" i="4"/>
  <c r="BJ9" i="4"/>
  <c r="BJ8" i="3"/>
  <c r="BJ9" i="3"/>
  <c r="BJ8" i="6"/>
  <c r="BJ9" i="6"/>
  <c r="BJ8" i="7"/>
  <c r="BJ9" i="7"/>
  <c r="BJ8" i="12"/>
  <c r="BJ9" i="12"/>
  <c r="BJ8" i="15"/>
  <c r="BJ9" i="15"/>
  <c r="BJ8" i="1"/>
  <c r="BJ9" i="1"/>
  <c r="Z8" i="21"/>
  <c r="Z9" i="21"/>
  <c r="BJ8" i="13"/>
  <c r="BJ9" i="13"/>
  <c r="AP8" i="20"/>
  <c r="AP9" i="20"/>
  <c r="AU8" i="19"/>
  <c r="AU9" i="19"/>
  <c r="AV8" i="18"/>
  <c r="AV9" i="18"/>
  <c r="BI8" i="16"/>
  <c r="BI9" i="16"/>
  <c r="BI8" i="14"/>
  <c r="BI9" i="14"/>
  <c r="BI8" i="8"/>
  <c r="BI9" i="8"/>
  <c r="BI8" i="11"/>
  <c r="BI9" i="11"/>
  <c r="BI8" i="5"/>
  <c r="BI9" i="5"/>
  <c r="BI8" i="9"/>
  <c r="BI9" i="9"/>
  <c r="BI8" i="2"/>
  <c r="BI9" i="2"/>
  <c r="BI8" i="10"/>
  <c r="BI9" i="10"/>
  <c r="BI8" i="4"/>
  <c r="BI9" i="4"/>
  <c r="BI8" i="3"/>
  <c r="BI9" i="3"/>
  <c r="BI8" i="6"/>
  <c r="BI9" i="6"/>
  <c r="BI8" i="7"/>
  <c r="BI9" i="7"/>
  <c r="BI8" i="12"/>
  <c r="BI9" i="12"/>
  <c r="BI8" i="15"/>
  <c r="BI9" i="15"/>
  <c r="BI8" i="1"/>
  <c r="BI9" i="1"/>
  <c r="Y8" i="21"/>
  <c r="Y9" i="21"/>
  <c r="BI8" i="13"/>
  <c r="BI9" i="13"/>
  <c r="AO8" i="20"/>
  <c r="AO9" i="20"/>
  <c r="AT8" i="19"/>
  <c r="AT9" i="19"/>
  <c r="AU8" i="18"/>
  <c r="AU9" i="18"/>
  <c r="BH8" i="16"/>
  <c r="BH9" i="16"/>
  <c r="BH8" i="14"/>
  <c r="BH9" i="14"/>
  <c r="BH8" i="8"/>
  <c r="BH9" i="8"/>
  <c r="BH8" i="11"/>
  <c r="BH9" i="11"/>
  <c r="BH8" i="5"/>
  <c r="BH9" i="5"/>
  <c r="BH8" i="9"/>
  <c r="BH9" i="9"/>
  <c r="BH8" i="2"/>
  <c r="BH9" i="2"/>
  <c r="BH8" i="10"/>
  <c r="BH9" i="10"/>
  <c r="BH8" i="4"/>
  <c r="BH9" i="4"/>
  <c r="BH8" i="3"/>
  <c r="BH9" i="3"/>
  <c r="BH8" i="6"/>
  <c r="BH9" i="6"/>
  <c r="BH8" i="7"/>
  <c r="BH9" i="7"/>
  <c r="BH8" i="12"/>
  <c r="BH9" i="12"/>
  <c r="BH8" i="15"/>
  <c r="BH9" i="15"/>
  <c r="BH8" i="1"/>
  <c r="BH9" i="1"/>
  <c r="X8" i="21"/>
  <c r="X9" i="21"/>
  <c r="BH8" i="13"/>
  <c r="BH9" i="13"/>
  <c r="AN8" i="20"/>
  <c r="AN9" i="20"/>
  <c r="AS8" i="19"/>
  <c r="AS9" i="19"/>
  <c r="AT8" i="18"/>
  <c r="AT9" i="18"/>
  <c r="BG8" i="16"/>
  <c r="BG9" i="16"/>
  <c r="BG8" i="14"/>
  <c r="BG9" i="14"/>
  <c r="BG8" i="8"/>
  <c r="BG9" i="8"/>
  <c r="BG8" i="11"/>
  <c r="BG9" i="11"/>
  <c r="BG8" i="5"/>
  <c r="BG9" i="5"/>
  <c r="BG8" i="9"/>
  <c r="BG9" i="9"/>
  <c r="BG8" i="2"/>
  <c r="BG9" i="2"/>
  <c r="BG8" i="10"/>
  <c r="BG9" i="10"/>
  <c r="BG8" i="4"/>
  <c r="BG9" i="4"/>
  <c r="BG8" i="3"/>
  <c r="BG9" i="3"/>
  <c r="BG8" i="13"/>
  <c r="BG9" i="13"/>
  <c r="BG8" i="6"/>
  <c r="BG9" i="6"/>
  <c r="W8" i="21"/>
  <c r="W9" i="21"/>
  <c r="BG8" i="7"/>
  <c r="BG9" i="7"/>
  <c r="BG8" i="12"/>
  <c r="BG9" i="12"/>
  <c r="BG8" i="15"/>
  <c r="BG9" i="15"/>
  <c r="BG8" i="1"/>
  <c r="BG9" i="1"/>
  <c r="AM8" i="20"/>
  <c r="AM9" i="20"/>
  <c r="AR8" i="19"/>
  <c r="AR9" i="19"/>
  <c r="AS8" i="18"/>
  <c r="AS9" i="18"/>
  <c r="BF8" i="16"/>
  <c r="BF9" i="16"/>
  <c r="BF8" i="14"/>
  <c r="BF9" i="14"/>
  <c r="BF8" i="8"/>
  <c r="BF9" i="8"/>
  <c r="BF8" i="11"/>
  <c r="BF9" i="11"/>
  <c r="BF8" i="5"/>
  <c r="BF9" i="5"/>
  <c r="BF8" i="9"/>
  <c r="BF9" i="9"/>
  <c r="BF8" i="2"/>
  <c r="BF9" i="2"/>
  <c r="BF8" i="10"/>
  <c r="BF9" i="10"/>
  <c r="BF8" i="4"/>
  <c r="BF9" i="4"/>
  <c r="BF8" i="3"/>
  <c r="BF9" i="3"/>
  <c r="BF8" i="13"/>
  <c r="BF9" i="13"/>
  <c r="BF8" i="6"/>
  <c r="BF9" i="6"/>
  <c r="V8" i="21"/>
  <c r="V9" i="21"/>
  <c r="BF8" i="7"/>
  <c r="BF9" i="7"/>
  <c r="BF8" i="12"/>
  <c r="BF9" i="12"/>
  <c r="BF8" i="15"/>
  <c r="BF9" i="15"/>
  <c r="BF8" i="1"/>
  <c r="BF9" i="1"/>
  <c r="AL8" i="20"/>
  <c r="AL9" i="20"/>
  <c r="AQ8" i="19"/>
  <c r="AQ9" i="19"/>
  <c r="AR8" i="18"/>
  <c r="AR9" i="18"/>
  <c r="BE8" i="16"/>
  <c r="BE9" i="16"/>
  <c r="BE8" i="14"/>
  <c r="BE9" i="14"/>
  <c r="BE8" i="8"/>
  <c r="BE9" i="8"/>
  <c r="BE8" i="11"/>
  <c r="BE9" i="11"/>
  <c r="BE8" i="5"/>
  <c r="BE9" i="5"/>
  <c r="BE8" i="9"/>
  <c r="BE9" i="9"/>
  <c r="BE8" i="2"/>
  <c r="BE9" i="2"/>
  <c r="BE8" i="10"/>
  <c r="BE9" i="10"/>
  <c r="BE8" i="4"/>
  <c r="BE9" i="4"/>
  <c r="BE8" i="3"/>
  <c r="BE9" i="3"/>
  <c r="BE8" i="13"/>
  <c r="BE9" i="13"/>
  <c r="BE8" i="6"/>
  <c r="BE9" i="6"/>
  <c r="U8" i="21"/>
  <c r="U9" i="21"/>
  <c r="BE8" i="7"/>
  <c r="BE9" i="7"/>
  <c r="BE8" i="12"/>
  <c r="BE9" i="12"/>
  <c r="BE8" i="15"/>
  <c r="BE9" i="15"/>
  <c r="BE8" i="1"/>
  <c r="BE9" i="1"/>
  <c r="AK8" i="20"/>
  <c r="AK9" i="20"/>
  <c r="AP8" i="19"/>
  <c r="AP9" i="19"/>
  <c r="AQ8" i="18"/>
  <c r="AQ9" i="18"/>
  <c r="BD8" i="16"/>
  <c r="BD9" i="16"/>
  <c r="BD8" i="14"/>
  <c r="BD9" i="14"/>
  <c r="BD8" i="8"/>
  <c r="BD9" i="8"/>
  <c r="BD8" i="11"/>
  <c r="BD9" i="11"/>
  <c r="BD8" i="5"/>
  <c r="BD9" i="5"/>
  <c r="BD8" i="12"/>
  <c r="BD9" i="12"/>
  <c r="BD8" i="9"/>
  <c r="BD9" i="9"/>
  <c r="BD8" i="2"/>
  <c r="BD9" i="2"/>
  <c r="BD8" i="10"/>
  <c r="BD9" i="10"/>
  <c r="BD8" i="7"/>
  <c r="BD9" i="7"/>
  <c r="BD8" i="4"/>
  <c r="BD9" i="4"/>
  <c r="BD8" i="3"/>
  <c r="BD9" i="3"/>
  <c r="BD8" i="13"/>
  <c r="BD9" i="13"/>
  <c r="BD8" i="1"/>
  <c r="BD9" i="1"/>
  <c r="BD8" i="15"/>
  <c r="BD9" i="15"/>
  <c r="BD8" i="6"/>
  <c r="BD9" i="6"/>
  <c r="T8" i="21"/>
  <c r="T9" i="21"/>
  <c r="AJ8" i="20"/>
  <c r="AJ9" i="20"/>
  <c r="AO8" i="19"/>
  <c r="AO9" i="19"/>
  <c r="AP8" i="18"/>
  <c r="AP9" i="18"/>
  <c r="BC8" i="16"/>
  <c r="BC9" i="16"/>
  <c r="BC8" i="14"/>
  <c r="BC9" i="14"/>
  <c r="BC8" i="8"/>
  <c r="BC9" i="8"/>
  <c r="BC8" i="11"/>
  <c r="BC9" i="11"/>
  <c r="BC8" i="5"/>
  <c r="BC9" i="5"/>
  <c r="BC8" i="12"/>
  <c r="BC9" i="12"/>
  <c r="BC8" i="9"/>
  <c r="BC9" i="9"/>
  <c r="BC8" i="2"/>
  <c r="BC9" i="2"/>
  <c r="BC8" i="10"/>
  <c r="BC9" i="10"/>
  <c r="BC8" i="7"/>
  <c r="BC9" i="7"/>
  <c r="BC8" i="4"/>
  <c r="BC9" i="4"/>
  <c r="BC8" i="3"/>
  <c r="BC9" i="3"/>
  <c r="BC8" i="13"/>
  <c r="BC9" i="13"/>
  <c r="BC8" i="1"/>
  <c r="BC9" i="1"/>
  <c r="BC8" i="15"/>
  <c r="BC9" i="15"/>
  <c r="BC8" i="6"/>
  <c r="BC9" i="6"/>
  <c r="S8" i="21"/>
  <c r="S9" i="21"/>
  <c r="AI8" i="20"/>
  <c r="AI9" i="20"/>
  <c r="AN8" i="19"/>
  <c r="AN9" i="19"/>
  <c r="AO8" i="18"/>
  <c r="AO9" i="18"/>
  <c r="BB8" i="16"/>
  <c r="BB9" i="16"/>
  <c r="BB8" i="14"/>
  <c r="BB9" i="14"/>
  <c r="BB8" i="8"/>
  <c r="BB9" i="8"/>
  <c r="BB8" i="11"/>
  <c r="BB9" i="11"/>
  <c r="BB8" i="5"/>
  <c r="BB9" i="5"/>
  <c r="BB8" i="12"/>
  <c r="BB9" i="12"/>
  <c r="BB8" i="9"/>
  <c r="BB9" i="9"/>
  <c r="BB8" i="2"/>
  <c r="BB9" i="2"/>
  <c r="BB8" i="10"/>
  <c r="BB9" i="10"/>
  <c r="BB8" i="7"/>
  <c r="BB9" i="7"/>
  <c r="BB8" i="4"/>
  <c r="BB9" i="4"/>
  <c r="BB8" i="3"/>
  <c r="BB9" i="3"/>
  <c r="BB8" i="13"/>
  <c r="BB9" i="13"/>
  <c r="BB8" i="1"/>
  <c r="BB9" i="1"/>
  <c r="BB8" i="15"/>
  <c r="BB9" i="15"/>
  <c r="BB8" i="6"/>
  <c r="BB9" i="6"/>
  <c r="R8" i="21"/>
  <c r="R9" i="21"/>
  <c r="B6" i="11"/>
  <c r="B8" i="11"/>
  <c r="B10" i="11"/>
  <c r="B6" i="5"/>
  <c r="B8" i="5"/>
  <c r="B10" i="5"/>
  <c r="B6" i="12"/>
  <c r="B8" i="12"/>
  <c r="B10" i="12"/>
  <c r="B6" i="1"/>
  <c r="B8" i="1"/>
  <c r="B10" i="1"/>
  <c r="B6" i="6"/>
  <c r="B8" i="6"/>
  <c r="B10" i="6"/>
  <c r="B6" i="15"/>
  <c r="B8" i="15"/>
  <c r="B10" i="15"/>
  <c r="B8" i="21"/>
  <c r="B10" i="21"/>
  <c r="B6" i="7"/>
  <c r="B8" i="7"/>
  <c r="B10" i="7"/>
  <c r="AH8" i="20"/>
  <c r="AH9" i="20"/>
  <c r="AM8" i="19"/>
  <c r="AM9" i="19"/>
  <c r="AN8" i="18"/>
  <c r="AN9" i="18"/>
  <c r="BA8" i="16"/>
  <c r="BA9" i="16"/>
  <c r="BA8" i="14"/>
  <c r="BA9" i="14"/>
  <c r="BA8" i="8"/>
  <c r="BA9" i="8"/>
  <c r="BA8" i="11"/>
  <c r="BA9" i="11"/>
  <c r="BA8" i="5"/>
  <c r="BA9" i="5"/>
  <c r="BA8" i="12"/>
  <c r="BA9" i="12"/>
  <c r="BA8" i="9"/>
  <c r="BA9" i="9"/>
  <c r="BA8" i="2"/>
  <c r="BA9" i="2"/>
  <c r="BA8" i="10"/>
  <c r="BA9" i="10"/>
  <c r="BA8" i="7"/>
  <c r="BA9" i="7"/>
  <c r="BA8" i="4"/>
  <c r="BA9" i="4"/>
  <c r="BA8" i="3"/>
  <c r="BA9" i="3"/>
  <c r="BA8" i="13"/>
  <c r="BA9" i="13"/>
  <c r="BA8" i="1"/>
  <c r="BA9" i="1"/>
  <c r="BA8" i="15"/>
  <c r="BA9" i="15"/>
  <c r="BA8" i="6"/>
  <c r="BA9" i="6"/>
  <c r="Q8" i="21"/>
  <c r="Q9" i="21"/>
  <c r="AG8" i="20"/>
  <c r="AG9" i="20"/>
  <c r="AL8" i="19"/>
  <c r="AL9" i="19"/>
  <c r="AM8" i="18"/>
  <c r="AM9" i="18"/>
  <c r="AZ8" i="16"/>
  <c r="AZ9" i="16"/>
  <c r="AZ8" i="14"/>
  <c r="AZ9" i="14"/>
  <c r="AZ8" i="8"/>
  <c r="AZ9" i="8"/>
  <c r="AZ8" i="11"/>
  <c r="AZ9" i="11"/>
  <c r="AZ8" i="5"/>
  <c r="AZ9" i="5"/>
  <c r="AZ8" i="12"/>
  <c r="AZ9" i="12"/>
  <c r="AZ8" i="9"/>
  <c r="AZ9" i="9"/>
  <c r="AZ8" i="2"/>
  <c r="AZ9" i="2"/>
  <c r="AZ8" i="10"/>
  <c r="AZ9" i="10"/>
  <c r="AZ8" i="7"/>
  <c r="AZ9" i="7"/>
  <c r="AZ8" i="4"/>
  <c r="AZ9" i="4"/>
  <c r="AZ8" i="3"/>
  <c r="AZ9" i="3"/>
  <c r="AZ8" i="13"/>
  <c r="AZ9" i="13"/>
  <c r="AZ8" i="1"/>
  <c r="AZ9" i="1"/>
  <c r="AZ8" i="15"/>
  <c r="AZ9" i="15"/>
  <c r="AZ8" i="6"/>
  <c r="AZ9" i="6"/>
  <c r="P8" i="21"/>
  <c r="P9" i="21"/>
  <c r="AF8" i="20"/>
  <c r="AF9" i="20"/>
  <c r="AK8" i="19"/>
  <c r="AK9" i="19"/>
  <c r="AL8" i="18"/>
  <c r="AL9" i="18"/>
  <c r="AY8" i="16"/>
  <c r="AY9" i="16"/>
  <c r="AY8" i="14"/>
  <c r="AY9" i="14"/>
  <c r="AY8" i="8"/>
  <c r="AY9" i="8"/>
  <c r="AY8" i="11"/>
  <c r="AY9" i="11"/>
  <c r="AY8" i="5"/>
  <c r="AY9" i="5"/>
  <c r="AY8" i="12"/>
  <c r="AY9" i="12"/>
  <c r="AY8" i="9"/>
  <c r="AY9" i="9"/>
  <c r="AY8" i="2"/>
  <c r="AY9" i="2"/>
  <c r="AY8" i="10"/>
  <c r="AY9" i="10"/>
  <c r="AY8" i="7"/>
  <c r="AY9" i="7"/>
  <c r="AY8" i="4"/>
  <c r="AY9" i="4"/>
  <c r="AY8" i="3"/>
  <c r="AY9" i="3"/>
  <c r="AY8" i="13"/>
  <c r="AY9" i="13"/>
  <c r="AY8" i="1"/>
  <c r="AY9" i="1"/>
  <c r="AY8" i="15"/>
  <c r="AY9" i="15"/>
  <c r="AY8" i="6"/>
  <c r="AY9" i="6"/>
  <c r="O8" i="21"/>
  <c r="O9" i="21"/>
  <c r="N8" i="21"/>
  <c r="N9" i="21"/>
  <c r="AE8" i="20"/>
  <c r="AE9" i="20"/>
  <c r="AJ8" i="19"/>
  <c r="AJ9" i="19"/>
  <c r="AK8" i="18"/>
  <c r="AK9" i="18"/>
  <c r="AX8" i="16"/>
  <c r="AX9" i="16"/>
  <c r="AX8" i="14"/>
  <c r="AX9" i="14"/>
  <c r="AX8" i="8"/>
  <c r="AX9" i="8"/>
  <c r="AX8" i="11"/>
  <c r="AX9" i="11"/>
  <c r="AX8" i="5"/>
  <c r="AX9" i="5"/>
  <c r="AX8" i="12"/>
  <c r="AX9" i="12"/>
  <c r="AX8" i="9"/>
  <c r="AX9" i="9"/>
  <c r="AX8" i="2"/>
  <c r="AX9" i="2"/>
  <c r="AX8" i="10"/>
  <c r="AX9" i="10"/>
  <c r="AX8" i="7"/>
  <c r="AX9" i="7"/>
  <c r="AX8" i="4"/>
  <c r="AX9" i="4"/>
  <c r="AX8" i="3"/>
  <c r="AX9" i="3"/>
  <c r="AX8" i="13"/>
  <c r="AX9" i="13"/>
  <c r="AX8" i="1"/>
  <c r="AX9" i="1"/>
  <c r="AX8" i="15"/>
  <c r="AX9" i="15"/>
  <c r="AX8" i="6"/>
  <c r="AX9" i="6"/>
  <c r="M8" i="21"/>
  <c r="M9" i="21"/>
  <c r="AD8" i="20"/>
  <c r="AD9" i="20"/>
  <c r="AI8" i="19"/>
  <c r="AI9" i="19"/>
  <c r="AJ8" i="18"/>
  <c r="AJ9" i="18"/>
  <c r="AW8" i="16"/>
  <c r="AW9" i="16"/>
  <c r="AW8" i="14"/>
  <c r="AW9" i="14"/>
  <c r="AW8" i="8"/>
  <c r="AW9" i="8"/>
  <c r="AW8" i="11"/>
  <c r="AW9" i="11"/>
  <c r="AW8" i="5"/>
  <c r="AW9" i="5"/>
  <c r="AW8" i="12"/>
  <c r="AW9" i="12"/>
  <c r="AW8" i="9"/>
  <c r="AW9" i="9"/>
  <c r="AW8" i="2"/>
  <c r="AW9" i="2"/>
  <c r="AW8" i="10"/>
  <c r="AW9" i="10"/>
  <c r="AW8" i="7"/>
  <c r="AW9" i="7"/>
  <c r="AW8" i="4"/>
  <c r="AW9" i="4"/>
  <c r="AW8" i="3"/>
  <c r="AW9" i="3"/>
  <c r="AW8" i="13"/>
  <c r="AW9" i="13"/>
  <c r="AW8" i="1"/>
  <c r="AW9" i="1"/>
  <c r="AW8" i="15"/>
  <c r="AW9" i="15"/>
  <c r="AW8" i="6"/>
  <c r="AW9" i="6"/>
  <c r="L8" i="21"/>
  <c r="L9" i="21"/>
  <c r="AC8" i="20"/>
  <c r="AC9" i="20"/>
  <c r="AH8" i="19"/>
  <c r="AH9" i="19"/>
  <c r="AI8" i="18"/>
  <c r="AI9" i="18"/>
  <c r="AV8" i="16"/>
  <c r="AV9" i="16"/>
  <c r="AV8" i="14"/>
  <c r="AV9" i="14"/>
  <c r="AV8" i="8"/>
  <c r="AV9" i="8"/>
  <c r="AV8" i="11"/>
  <c r="AV9" i="11"/>
  <c r="AV8" i="5"/>
  <c r="AV9" i="5"/>
  <c r="AV8" i="12"/>
  <c r="AV9" i="12"/>
  <c r="AV8" i="9"/>
  <c r="AV9" i="9"/>
  <c r="AV8" i="2"/>
  <c r="AV9" i="2"/>
  <c r="AV8" i="10"/>
  <c r="AV9" i="10"/>
  <c r="AV8" i="7"/>
  <c r="AV9" i="7"/>
  <c r="AV8" i="4"/>
  <c r="AV9" i="4"/>
  <c r="AV8" i="3"/>
  <c r="AV9" i="3"/>
  <c r="AV8" i="13"/>
  <c r="AV9" i="13"/>
  <c r="AV8" i="1"/>
  <c r="AV9" i="1"/>
  <c r="AV8" i="15"/>
  <c r="AV9" i="15"/>
  <c r="AV8" i="6"/>
  <c r="AV9" i="6"/>
  <c r="AB8" i="20"/>
  <c r="AB9" i="20"/>
  <c r="AG8" i="19"/>
  <c r="AG9" i="19"/>
  <c r="AH8" i="18"/>
  <c r="AH9" i="18"/>
  <c r="AU8" i="16"/>
  <c r="AU9" i="16"/>
  <c r="AU8" i="14"/>
  <c r="AU9" i="14"/>
  <c r="AU8" i="8"/>
  <c r="AU9" i="8"/>
  <c r="AU8" i="11"/>
  <c r="AU9" i="11"/>
  <c r="AU8" i="5"/>
  <c r="AU9" i="5"/>
  <c r="AU8" i="12"/>
  <c r="AU9" i="12"/>
  <c r="AU8" i="9"/>
  <c r="AU9" i="9"/>
  <c r="AU8" i="2"/>
  <c r="AU9" i="2"/>
  <c r="AU8" i="10"/>
  <c r="AU9" i="10"/>
  <c r="AU8" i="7"/>
  <c r="AU9" i="7"/>
  <c r="AU8" i="4"/>
  <c r="AU9" i="4"/>
  <c r="AU8" i="3"/>
  <c r="AU9" i="3"/>
  <c r="AU8" i="13"/>
  <c r="AU9" i="13"/>
  <c r="AU8" i="1"/>
  <c r="AU9" i="1"/>
  <c r="AU8" i="15"/>
  <c r="AU9" i="15"/>
  <c r="AU8" i="6"/>
  <c r="AU9" i="6"/>
  <c r="K8" i="21"/>
  <c r="K9" i="21"/>
  <c r="AA8" i="20"/>
  <c r="AA9" i="20"/>
  <c r="AF8" i="19"/>
  <c r="AF9" i="19"/>
  <c r="AG8" i="18"/>
  <c r="AG9" i="18"/>
  <c r="AT8" i="16"/>
  <c r="AT9" i="16"/>
  <c r="AT8" i="14"/>
  <c r="AT9" i="14"/>
  <c r="AT8" i="8"/>
  <c r="AT9" i="8"/>
  <c r="AT8" i="11"/>
  <c r="AT9" i="11"/>
  <c r="AT8" i="5"/>
  <c r="AT9" i="5"/>
  <c r="AT8" i="12"/>
  <c r="AT9" i="12"/>
  <c r="AT8" i="9"/>
  <c r="AT9" i="9"/>
  <c r="AT8" i="2"/>
  <c r="AT9" i="2"/>
  <c r="AT8" i="10"/>
  <c r="AT9" i="10"/>
  <c r="AT8" i="7"/>
  <c r="AT9" i="7"/>
  <c r="AT8" i="4"/>
  <c r="AT9" i="4"/>
  <c r="AT8" i="3"/>
  <c r="AT9" i="3"/>
  <c r="AT8" i="13"/>
  <c r="AT9" i="13"/>
  <c r="AT8" i="1"/>
  <c r="AT9" i="1"/>
  <c r="AT8" i="15"/>
  <c r="AT9" i="15"/>
  <c r="AT8" i="6"/>
  <c r="AT9" i="6"/>
  <c r="J8" i="21"/>
  <c r="J9" i="21"/>
  <c r="Z8" i="20"/>
  <c r="Z9" i="20"/>
  <c r="AE8" i="19"/>
  <c r="AE9" i="19"/>
  <c r="AF8" i="18"/>
  <c r="AF9" i="18"/>
  <c r="AS8" i="16"/>
  <c r="AS9" i="16"/>
  <c r="AS8" i="14"/>
  <c r="AS9" i="14"/>
  <c r="AS8" i="8"/>
  <c r="AS9" i="8"/>
  <c r="AS8" i="11"/>
  <c r="AS9" i="11"/>
  <c r="AS8" i="5"/>
  <c r="AS9" i="5"/>
  <c r="AS8" i="12"/>
  <c r="AS9" i="12"/>
  <c r="AS8" i="9"/>
  <c r="AS9" i="9"/>
  <c r="AS8" i="2"/>
  <c r="AS9" i="2"/>
  <c r="AS8" i="10"/>
  <c r="AS9" i="10"/>
  <c r="AS8" i="7"/>
  <c r="AS9" i="7"/>
  <c r="AS8" i="4"/>
  <c r="AS9" i="4"/>
  <c r="AS8" i="3"/>
  <c r="AS9" i="3"/>
  <c r="AS8" i="13"/>
  <c r="AS9" i="13"/>
  <c r="AS8" i="1"/>
  <c r="AS9" i="1"/>
  <c r="AS8" i="15"/>
  <c r="AS9" i="15"/>
  <c r="AS8" i="6"/>
  <c r="AS9" i="6"/>
  <c r="I8" i="21"/>
  <c r="I9" i="21"/>
  <c r="F2" i="21"/>
  <c r="F2" i="20"/>
  <c r="A8" i="21"/>
  <c r="B8" i="20"/>
  <c r="A8" i="20"/>
  <c r="E9" i="21"/>
  <c r="F9" i="21"/>
  <c r="G9" i="21"/>
  <c r="H9" i="21"/>
  <c r="D9" i="21"/>
  <c r="D9" i="20"/>
  <c r="E8" i="21"/>
  <c r="F8" i="21"/>
  <c r="G8" i="21"/>
  <c r="H8" i="21"/>
  <c r="D8" i="21"/>
  <c r="D8" i="20"/>
  <c r="B6" i="10"/>
  <c r="Y8" i="20"/>
  <c r="Y9" i="20"/>
  <c r="AD8" i="19"/>
  <c r="AD9" i="19"/>
  <c r="AE8" i="18"/>
  <c r="AE9" i="18"/>
  <c r="AR8" i="16"/>
  <c r="AR9" i="16"/>
  <c r="AR8" i="14"/>
  <c r="AR9" i="14"/>
  <c r="AR8" i="8"/>
  <c r="AR9" i="8"/>
  <c r="AR8" i="11"/>
  <c r="AR9" i="11"/>
  <c r="AR8" i="5"/>
  <c r="AR9" i="5"/>
  <c r="AR8" i="12"/>
  <c r="AR9" i="12"/>
  <c r="AR8" i="9"/>
  <c r="AR9" i="9"/>
  <c r="AR8" i="2"/>
  <c r="AR9" i="2"/>
  <c r="AR8" i="10"/>
  <c r="AR9" i="10"/>
  <c r="AR8" i="7"/>
  <c r="AR9" i="7"/>
  <c r="AR8" i="4"/>
  <c r="AR9" i="4"/>
  <c r="AR8" i="3"/>
  <c r="AR9" i="3"/>
  <c r="AR8" i="13"/>
  <c r="AR9" i="13"/>
  <c r="AR8" i="1"/>
  <c r="AR9" i="1"/>
  <c r="AR8" i="15"/>
  <c r="AR9" i="15"/>
  <c r="AR8" i="6"/>
  <c r="AR9" i="6"/>
  <c r="X8" i="20"/>
  <c r="X9" i="20"/>
  <c r="AC8" i="19"/>
  <c r="AC9" i="19"/>
  <c r="AD8" i="18"/>
  <c r="AD9" i="18"/>
  <c r="AQ8" i="16"/>
  <c r="AQ9" i="16"/>
  <c r="AQ8" i="14"/>
  <c r="AQ9" i="14"/>
  <c r="AQ8" i="8"/>
  <c r="AQ9" i="8"/>
  <c r="AQ8" i="11"/>
  <c r="AQ9" i="11"/>
  <c r="AQ8" i="5"/>
  <c r="AQ9" i="5"/>
  <c r="AQ8" i="12"/>
  <c r="AQ9" i="12"/>
  <c r="AQ8" i="9"/>
  <c r="AQ9" i="9"/>
  <c r="AQ8" i="2"/>
  <c r="AQ9" i="2"/>
  <c r="AQ8" i="10"/>
  <c r="AQ9" i="10"/>
  <c r="AQ8" i="7"/>
  <c r="AQ9" i="7"/>
  <c r="AQ8" i="4"/>
  <c r="AQ9" i="4"/>
  <c r="AQ8" i="3"/>
  <c r="AQ9" i="3"/>
  <c r="AQ8" i="13"/>
  <c r="AQ9" i="13"/>
  <c r="AQ8" i="1"/>
  <c r="AQ9" i="1"/>
  <c r="AQ8" i="15"/>
  <c r="AQ9" i="15"/>
  <c r="AQ8" i="6"/>
  <c r="AQ9" i="6"/>
  <c r="W8" i="20"/>
  <c r="W9" i="20"/>
  <c r="AB8" i="19"/>
  <c r="AB9" i="19"/>
  <c r="AC8" i="18"/>
  <c r="AC9" i="18"/>
  <c r="AP8" i="16"/>
  <c r="AP9" i="16"/>
  <c r="AP8" i="14"/>
  <c r="AP9" i="14"/>
  <c r="AP8" i="8"/>
  <c r="AP9" i="8"/>
  <c r="AP8" i="11"/>
  <c r="AP9" i="11"/>
  <c r="AP8" i="5"/>
  <c r="AP9" i="5"/>
  <c r="AP8" i="12"/>
  <c r="AP9" i="12"/>
  <c r="AP8" i="9"/>
  <c r="AP9" i="9"/>
  <c r="AP8" i="2"/>
  <c r="AP9" i="2"/>
  <c r="AP8" i="10"/>
  <c r="AP9" i="10"/>
  <c r="AP8" i="7"/>
  <c r="AP9" i="7"/>
  <c r="AP8" i="4"/>
  <c r="AP9" i="4"/>
  <c r="AP8" i="3"/>
  <c r="AP9" i="3"/>
  <c r="AP8" i="13"/>
  <c r="AP9" i="13"/>
  <c r="AP8" i="1"/>
  <c r="AP9" i="1"/>
  <c r="AP8" i="15"/>
  <c r="AP9" i="15"/>
  <c r="AP8" i="6"/>
  <c r="AP9" i="6"/>
  <c r="V8" i="20"/>
  <c r="V9" i="20"/>
  <c r="AA8" i="19"/>
  <c r="AA9" i="19"/>
  <c r="AB8" i="18"/>
  <c r="AB9" i="18"/>
  <c r="AO8" i="16"/>
  <c r="AO9" i="16"/>
  <c r="AO8" i="14"/>
  <c r="AO9" i="14"/>
  <c r="AO8" i="8"/>
  <c r="AO9" i="8"/>
  <c r="AO8" i="11"/>
  <c r="AO9" i="11"/>
  <c r="AO8" i="5"/>
  <c r="AO9" i="5"/>
  <c r="AO8" i="12"/>
  <c r="AO9" i="12"/>
  <c r="AO8" i="9"/>
  <c r="AO9" i="9"/>
  <c r="AO8" i="2"/>
  <c r="AO9" i="2"/>
  <c r="AO8" i="10"/>
  <c r="AO9" i="10"/>
  <c r="AO8" i="7"/>
  <c r="AO9" i="7"/>
  <c r="AO8" i="4"/>
  <c r="AO9" i="4"/>
  <c r="AO8" i="3"/>
  <c r="AO9" i="3"/>
  <c r="AO8" i="13"/>
  <c r="AO9" i="13"/>
  <c r="AO8" i="1"/>
  <c r="AO9" i="1"/>
  <c r="AO8" i="15"/>
  <c r="AO9" i="15"/>
  <c r="AO8" i="6"/>
  <c r="AO9" i="6"/>
  <c r="U8" i="20"/>
  <c r="U9" i="20"/>
  <c r="Z8" i="19"/>
  <c r="Z9" i="19"/>
  <c r="AA8" i="18"/>
  <c r="AA9" i="18"/>
  <c r="AN8" i="16"/>
  <c r="AN9" i="16"/>
  <c r="AN8" i="14"/>
  <c r="AN9" i="14"/>
  <c r="AN8" i="8"/>
  <c r="AN9" i="8"/>
  <c r="AN8" i="11"/>
  <c r="AN9" i="11"/>
  <c r="AN8" i="5"/>
  <c r="AN9" i="5"/>
  <c r="AN8" i="12"/>
  <c r="AN9" i="12"/>
  <c r="AN8" i="9"/>
  <c r="AN9" i="9"/>
  <c r="AN8" i="2"/>
  <c r="AN9" i="2"/>
  <c r="AN8" i="10"/>
  <c r="AN9" i="10"/>
  <c r="AN8" i="7"/>
  <c r="AN9" i="7"/>
  <c r="AN8" i="4"/>
  <c r="AN9" i="4"/>
  <c r="AN8" i="3"/>
  <c r="AN9" i="3"/>
  <c r="AN8" i="13"/>
  <c r="AN9" i="13"/>
  <c r="AN8" i="1"/>
  <c r="AN9" i="1"/>
  <c r="AN8" i="15"/>
  <c r="AN9" i="15"/>
  <c r="AN8" i="6"/>
  <c r="AN9" i="6"/>
  <c r="T8" i="20"/>
  <c r="T9" i="20"/>
  <c r="Y8" i="19"/>
  <c r="Y9" i="19"/>
  <c r="Z8" i="18"/>
  <c r="Z9" i="18"/>
  <c r="AM8" i="16"/>
  <c r="AM9" i="16"/>
  <c r="AM8" i="14"/>
  <c r="AM9" i="14"/>
  <c r="AM8" i="8"/>
  <c r="AM9" i="8"/>
  <c r="AM8" i="11"/>
  <c r="AM9" i="11"/>
  <c r="AM8" i="5"/>
  <c r="AM9" i="5"/>
  <c r="AM8" i="12"/>
  <c r="AM9" i="12"/>
  <c r="AM8" i="9"/>
  <c r="AM9" i="9"/>
  <c r="AM8" i="2"/>
  <c r="AM9" i="2"/>
  <c r="AM8" i="10"/>
  <c r="AM9" i="10"/>
  <c r="AM8" i="7"/>
  <c r="AM9" i="7"/>
  <c r="AM8" i="4"/>
  <c r="AM9" i="4"/>
  <c r="AM8" i="3"/>
  <c r="AM9" i="3"/>
  <c r="AM8" i="13"/>
  <c r="AM9" i="13"/>
  <c r="AM8" i="1"/>
  <c r="AM9" i="1"/>
  <c r="AM8" i="15"/>
  <c r="AM9" i="15"/>
  <c r="AM8" i="6"/>
  <c r="AM9" i="6"/>
  <c r="S8" i="20"/>
  <c r="S9" i="20"/>
  <c r="X8" i="19"/>
  <c r="X9" i="19"/>
  <c r="Y8" i="18"/>
  <c r="Y9" i="18"/>
  <c r="AL8" i="16"/>
  <c r="AL9" i="16"/>
  <c r="AL8" i="14"/>
  <c r="AL9" i="14"/>
  <c r="AL8" i="8"/>
  <c r="AL9" i="8"/>
  <c r="AL8" i="11"/>
  <c r="AL9" i="11"/>
  <c r="AL8" i="5"/>
  <c r="AL9" i="5"/>
  <c r="AL8" i="12"/>
  <c r="AL9" i="12"/>
  <c r="AL8" i="9"/>
  <c r="AL9" i="9"/>
  <c r="AL8" i="2"/>
  <c r="AL9" i="2"/>
  <c r="AL8" i="10"/>
  <c r="AL9" i="10"/>
  <c r="AL8" i="7"/>
  <c r="AL9" i="7"/>
  <c r="AL8" i="4"/>
  <c r="AL9" i="4"/>
  <c r="AL8" i="3"/>
  <c r="AL9" i="3"/>
  <c r="AL8" i="13"/>
  <c r="AL9" i="13"/>
  <c r="AL8" i="1"/>
  <c r="AL9" i="1"/>
  <c r="AL8" i="15"/>
  <c r="AL9" i="15"/>
  <c r="AL8" i="6"/>
  <c r="AL9" i="6"/>
  <c r="R8" i="20"/>
  <c r="R9" i="20"/>
  <c r="W8" i="19"/>
  <c r="W9" i="19"/>
  <c r="X8" i="18"/>
  <c r="X9" i="18"/>
  <c r="AK8" i="16"/>
  <c r="AK9" i="16"/>
  <c r="AK8" i="14"/>
  <c r="AK9" i="14"/>
  <c r="AK8" i="8"/>
  <c r="AK9" i="8"/>
  <c r="AK8" i="11"/>
  <c r="AK9" i="11"/>
  <c r="AK8" i="5"/>
  <c r="AK9" i="5"/>
  <c r="AK8" i="12"/>
  <c r="AK9" i="12"/>
  <c r="AK8" i="9"/>
  <c r="AK9" i="9"/>
  <c r="AK8" i="2"/>
  <c r="AK9" i="2"/>
  <c r="AK8" i="10"/>
  <c r="AK9" i="10"/>
  <c r="AK8" i="7"/>
  <c r="AK9" i="7"/>
  <c r="AK8" i="4"/>
  <c r="AK9" i="4"/>
  <c r="AK8" i="3"/>
  <c r="AK9" i="3"/>
  <c r="AK8" i="13"/>
  <c r="AK9" i="13"/>
  <c r="AK8" i="1"/>
  <c r="AK9" i="1"/>
  <c r="AK8" i="15"/>
  <c r="AK9" i="15"/>
  <c r="AK8" i="6"/>
  <c r="AK9" i="6"/>
  <c r="Q8" i="20"/>
  <c r="Q9" i="20"/>
  <c r="V8" i="19"/>
  <c r="V9" i="19"/>
  <c r="W8" i="18"/>
  <c r="W9" i="18"/>
  <c r="AJ8" i="16"/>
  <c r="AJ9" i="16"/>
  <c r="AJ8" i="14"/>
  <c r="AJ9" i="14"/>
  <c r="AJ8" i="8"/>
  <c r="AJ9" i="8"/>
  <c r="AJ8" i="11"/>
  <c r="AJ9" i="11"/>
  <c r="AJ8" i="5"/>
  <c r="AJ9" i="5"/>
  <c r="AJ8" i="12"/>
  <c r="AJ9" i="12"/>
  <c r="AJ8" i="9"/>
  <c r="AJ9" i="9"/>
  <c r="AJ8" i="2"/>
  <c r="AJ9" i="2"/>
  <c r="AJ8" i="10"/>
  <c r="AJ9" i="10"/>
  <c r="AJ8" i="7"/>
  <c r="AJ9" i="7"/>
  <c r="AJ8" i="4"/>
  <c r="AJ9" i="4"/>
  <c r="AJ8" i="3"/>
  <c r="AJ9" i="3"/>
  <c r="AJ8" i="13"/>
  <c r="AJ9" i="13"/>
  <c r="AJ8" i="1"/>
  <c r="AJ9" i="1"/>
  <c r="AJ8" i="15"/>
  <c r="AJ9" i="15"/>
  <c r="AJ8" i="6"/>
  <c r="AJ9" i="6"/>
  <c r="P8" i="20"/>
  <c r="P9" i="20"/>
  <c r="U8" i="19"/>
  <c r="U9" i="19"/>
  <c r="V8" i="18"/>
  <c r="V9" i="18"/>
  <c r="AI8" i="16"/>
  <c r="AI9" i="16"/>
  <c r="AI8" i="14"/>
  <c r="AI9" i="14"/>
  <c r="AI8" i="8"/>
  <c r="AI9" i="8"/>
  <c r="AI8" i="11"/>
  <c r="AI9" i="11"/>
  <c r="AI8" i="5"/>
  <c r="AI9" i="5"/>
  <c r="AI8" i="12"/>
  <c r="AI9" i="12"/>
  <c r="AI8" i="9"/>
  <c r="AI9" i="9"/>
  <c r="AI8" i="2"/>
  <c r="AI9" i="2"/>
  <c r="AI8" i="10"/>
  <c r="AI9" i="10"/>
  <c r="AI8" i="7"/>
  <c r="AI9" i="7"/>
  <c r="AI8" i="4"/>
  <c r="AI9" i="4"/>
  <c r="AI8" i="3"/>
  <c r="AI9" i="3"/>
  <c r="AI8" i="13"/>
  <c r="AI9" i="13"/>
  <c r="AI8" i="1"/>
  <c r="AI9" i="1"/>
  <c r="AI8" i="15"/>
  <c r="AI9" i="15"/>
  <c r="AI8" i="6"/>
  <c r="AI9" i="6"/>
  <c r="O8" i="20"/>
  <c r="O9" i="20"/>
  <c r="T8" i="19"/>
  <c r="T9" i="19"/>
  <c r="U8" i="18"/>
  <c r="U9" i="18"/>
  <c r="AH8" i="16"/>
  <c r="AH9" i="16"/>
  <c r="AH8" i="14"/>
  <c r="AH9" i="14"/>
  <c r="AH8" i="8"/>
  <c r="AH9" i="8"/>
  <c r="AH8" i="11"/>
  <c r="AH9" i="11"/>
  <c r="AH8" i="5"/>
  <c r="AH9" i="5"/>
  <c r="AH8" i="12"/>
  <c r="AH9" i="12"/>
  <c r="AH8" i="9"/>
  <c r="AH9" i="9"/>
  <c r="AH8" i="2"/>
  <c r="AH9" i="2"/>
  <c r="AH8" i="10"/>
  <c r="AH9" i="10"/>
  <c r="AH8" i="7"/>
  <c r="AH9" i="7"/>
  <c r="AH8" i="4"/>
  <c r="AH9" i="4"/>
  <c r="AH8" i="3"/>
  <c r="AH9" i="3"/>
  <c r="AH8" i="13"/>
  <c r="AH9" i="13"/>
  <c r="AH8" i="1"/>
  <c r="AH9" i="1"/>
  <c r="AH8" i="15"/>
  <c r="AH9" i="15"/>
  <c r="AH8" i="6"/>
  <c r="AH9" i="6"/>
  <c r="N8" i="20"/>
  <c r="N9" i="20"/>
  <c r="S8" i="19"/>
  <c r="S9" i="19"/>
  <c r="T8" i="18"/>
  <c r="T9" i="18"/>
  <c r="AG8" i="16"/>
  <c r="AG9" i="16"/>
  <c r="AG8" i="14"/>
  <c r="AG9" i="14"/>
  <c r="AG8" i="8"/>
  <c r="AG9" i="8"/>
  <c r="AG8" i="11"/>
  <c r="AG9" i="11"/>
  <c r="AG8" i="5"/>
  <c r="AG9" i="5"/>
  <c r="AG8" i="12"/>
  <c r="AG9" i="12"/>
  <c r="AG8" i="9"/>
  <c r="AG9" i="9"/>
  <c r="AG8" i="2"/>
  <c r="AG9" i="2"/>
  <c r="AG8" i="10"/>
  <c r="AG9" i="10"/>
  <c r="AG8" i="7"/>
  <c r="AG9" i="7"/>
  <c r="AG8" i="4"/>
  <c r="AG9" i="4"/>
  <c r="AG8" i="3"/>
  <c r="AG9" i="3"/>
  <c r="AG8" i="13"/>
  <c r="AG9" i="13"/>
  <c r="AG8" i="1"/>
  <c r="AG9" i="1"/>
  <c r="AG8" i="15"/>
  <c r="AG9" i="15"/>
  <c r="AG8" i="6"/>
  <c r="AG9" i="6"/>
  <c r="M8" i="20"/>
  <c r="M9" i="20"/>
  <c r="R8" i="19"/>
  <c r="R9" i="19"/>
  <c r="S8" i="18"/>
  <c r="S9" i="18"/>
  <c r="AF8" i="16"/>
  <c r="AF9" i="16"/>
  <c r="AF8" i="14"/>
  <c r="AF9" i="14"/>
  <c r="AF8" i="8"/>
  <c r="AF9" i="8"/>
  <c r="AF8" i="11"/>
  <c r="AF9" i="11"/>
  <c r="AF8" i="5"/>
  <c r="AF9" i="5"/>
  <c r="AF8" i="12"/>
  <c r="AF9" i="12"/>
  <c r="AF8" i="9"/>
  <c r="AF9" i="9"/>
  <c r="AF8" i="10"/>
  <c r="AF9" i="10"/>
  <c r="AF8" i="7"/>
  <c r="AF9" i="7"/>
  <c r="AF8" i="4"/>
  <c r="AF9" i="4"/>
  <c r="AF8" i="3"/>
  <c r="AF9" i="3"/>
  <c r="AF8" i="2"/>
  <c r="AF9" i="2"/>
  <c r="AF8" i="13"/>
  <c r="AF9" i="13"/>
  <c r="AF8" i="1"/>
  <c r="AF9" i="1"/>
  <c r="AF8" i="15"/>
  <c r="AF9" i="15"/>
  <c r="AF8" i="6"/>
  <c r="AF9" i="6"/>
  <c r="L8" i="20"/>
  <c r="L9" i="20"/>
  <c r="Q8" i="19"/>
  <c r="Q9" i="19"/>
  <c r="R8" i="18"/>
  <c r="R9" i="18"/>
  <c r="AE8" i="16"/>
  <c r="AE9" i="16"/>
  <c r="AE8" i="14"/>
  <c r="AE9" i="14"/>
  <c r="AE8" i="8"/>
  <c r="AE9" i="8"/>
  <c r="AE8" i="11"/>
  <c r="AE9" i="11"/>
  <c r="AE8" i="5"/>
  <c r="AE9" i="5"/>
  <c r="AE8" i="12"/>
  <c r="AE9" i="12"/>
  <c r="AE8" i="10"/>
  <c r="AE9" i="10"/>
  <c r="AE8" i="9"/>
  <c r="AE9" i="9"/>
  <c r="AE8" i="7"/>
  <c r="AE9" i="7"/>
  <c r="AE8" i="4"/>
  <c r="AE9" i="4"/>
  <c r="AE8" i="3"/>
  <c r="AE9" i="3"/>
  <c r="AE8" i="2"/>
  <c r="AE9" i="2"/>
  <c r="AE8" i="13"/>
  <c r="AE9" i="13"/>
  <c r="AE8" i="1"/>
  <c r="AE9" i="1"/>
  <c r="AE8" i="15"/>
  <c r="AE9" i="15"/>
  <c r="AE8" i="6"/>
  <c r="AE9" i="6"/>
  <c r="E9" i="19"/>
  <c r="F9" i="19"/>
  <c r="G9" i="19"/>
  <c r="H9" i="19"/>
  <c r="I9" i="19"/>
  <c r="J9" i="19"/>
  <c r="K9" i="19"/>
  <c r="L9" i="19"/>
  <c r="M9" i="19"/>
  <c r="N9" i="19"/>
  <c r="O9" i="19"/>
  <c r="P9" i="19"/>
  <c r="E9" i="17"/>
  <c r="F9" i="17"/>
  <c r="G9" i="17"/>
  <c r="H9" i="17"/>
  <c r="E9" i="18"/>
  <c r="F9" i="18"/>
  <c r="G9" i="18"/>
  <c r="H9" i="18"/>
  <c r="I9" i="18"/>
  <c r="J9" i="18"/>
  <c r="K9" i="18"/>
  <c r="L9" i="18"/>
  <c r="M9" i="18"/>
  <c r="N9" i="18"/>
  <c r="O9" i="18"/>
  <c r="P9" i="18"/>
  <c r="Q9" i="18"/>
  <c r="E9" i="16"/>
  <c r="F9" i="16"/>
  <c r="G9" i="16"/>
  <c r="H9" i="16"/>
  <c r="I9" i="16"/>
  <c r="J9" i="16"/>
  <c r="K9" i="16"/>
  <c r="L9" i="16"/>
  <c r="M9" i="16"/>
  <c r="N9" i="16"/>
  <c r="O9" i="16"/>
  <c r="P9" i="16"/>
  <c r="Q9" i="16"/>
  <c r="R9" i="16"/>
  <c r="S9" i="16"/>
  <c r="T9" i="16"/>
  <c r="U9" i="16"/>
  <c r="V9" i="16"/>
  <c r="W9" i="16"/>
  <c r="X9" i="16"/>
  <c r="Y9" i="16"/>
  <c r="Z9" i="16"/>
  <c r="AA9" i="16"/>
  <c r="AB9" i="16"/>
  <c r="AC9" i="16"/>
  <c r="AD9" i="16"/>
  <c r="E9" i="14"/>
  <c r="F9" i="14"/>
  <c r="G9" i="14"/>
  <c r="H9" i="14"/>
  <c r="I9" i="14"/>
  <c r="J9" i="14"/>
  <c r="K9" i="14"/>
  <c r="L9" i="14"/>
  <c r="M9" i="14"/>
  <c r="N9" i="14"/>
  <c r="O9" i="14"/>
  <c r="P9" i="14"/>
  <c r="Q9" i="14"/>
  <c r="R9" i="14"/>
  <c r="S9" i="14"/>
  <c r="T9" i="14"/>
  <c r="U9" i="14"/>
  <c r="V9" i="14"/>
  <c r="W9" i="14"/>
  <c r="X9" i="14"/>
  <c r="Y9" i="14"/>
  <c r="Z9" i="14"/>
  <c r="AA9" i="14"/>
  <c r="AB9" i="14"/>
  <c r="AC9" i="14"/>
  <c r="AD9" i="14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AD9" i="8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U9" i="12"/>
  <c r="V9" i="12"/>
  <c r="W9" i="12"/>
  <c r="X9" i="12"/>
  <c r="Y9" i="12"/>
  <c r="Z9" i="12"/>
  <c r="AA9" i="12"/>
  <c r="AB9" i="12"/>
  <c r="AC9" i="12"/>
  <c r="AD9" i="12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Z9" i="10"/>
  <c r="AA9" i="10"/>
  <c r="AB9" i="10"/>
  <c r="AC9" i="10"/>
  <c r="AD9" i="10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AB9" i="9"/>
  <c r="AC9" i="9"/>
  <c r="AD9" i="9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E9" i="13"/>
  <c r="F9" i="13"/>
  <c r="G9" i="13"/>
  <c r="H9" i="13"/>
  <c r="I9" i="13"/>
  <c r="J9" i="13"/>
  <c r="K9" i="13"/>
  <c r="L9" i="13"/>
  <c r="M9" i="13"/>
  <c r="N9" i="13"/>
  <c r="O9" i="13"/>
  <c r="P9" i="13"/>
  <c r="Q9" i="13"/>
  <c r="R9" i="13"/>
  <c r="S9" i="13"/>
  <c r="T9" i="13"/>
  <c r="U9" i="13"/>
  <c r="V9" i="13"/>
  <c r="W9" i="13"/>
  <c r="X9" i="13"/>
  <c r="Y9" i="13"/>
  <c r="Z9" i="13"/>
  <c r="AA9" i="13"/>
  <c r="AB9" i="13"/>
  <c r="AC9" i="13"/>
  <c r="AD9" i="13"/>
  <c r="E9" i="20"/>
  <c r="F9" i="20"/>
  <c r="G9" i="20"/>
  <c r="H9" i="20"/>
  <c r="I9" i="20"/>
  <c r="J9" i="20"/>
  <c r="K9" i="20"/>
  <c r="D9" i="19"/>
  <c r="D9" i="17"/>
  <c r="D9" i="18"/>
  <c r="D9" i="16"/>
  <c r="D9" i="14"/>
  <c r="D9" i="8"/>
  <c r="D9" i="11"/>
  <c r="D9" i="5"/>
  <c r="D9" i="12"/>
  <c r="D9" i="10"/>
  <c r="D9" i="9"/>
  <c r="D9" i="7"/>
  <c r="D9" i="4"/>
  <c r="D9" i="3"/>
  <c r="D9" i="2"/>
  <c r="D9" i="13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D9" i="1"/>
  <c r="F9" i="15"/>
  <c r="G9" i="15"/>
  <c r="H9" i="15"/>
  <c r="I9" i="15"/>
  <c r="J9" i="15"/>
  <c r="K9" i="15"/>
  <c r="L9" i="15"/>
  <c r="M9" i="15"/>
  <c r="N9" i="15"/>
  <c r="O9" i="15"/>
  <c r="P9" i="15"/>
  <c r="Q9" i="15"/>
  <c r="R9" i="15"/>
  <c r="S9" i="15"/>
  <c r="T9" i="15"/>
  <c r="U9" i="15"/>
  <c r="V9" i="15"/>
  <c r="W9" i="15"/>
  <c r="X9" i="15"/>
  <c r="Y9" i="15"/>
  <c r="Z9" i="15"/>
  <c r="AA9" i="15"/>
  <c r="AB9" i="15"/>
  <c r="AC9" i="15"/>
  <c r="AD9" i="15"/>
  <c r="E9" i="15"/>
  <c r="D9" i="15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H9" i="6"/>
  <c r="G9" i="6"/>
  <c r="F9" i="6"/>
  <c r="E9" i="6"/>
  <c r="D9" i="6"/>
  <c r="K8" i="20"/>
  <c r="P8" i="19"/>
  <c r="Q8" i="18"/>
  <c r="AD8" i="16"/>
  <c r="AD8" i="14"/>
  <c r="AD8" i="8"/>
  <c r="AD8" i="11"/>
  <c r="AD8" i="5"/>
  <c r="AD8" i="12"/>
  <c r="AD8" i="10"/>
  <c r="AD8" i="9"/>
  <c r="AD8" i="7"/>
  <c r="AD8" i="4"/>
  <c r="AD8" i="3"/>
  <c r="AD8" i="2"/>
  <c r="AD8" i="13"/>
  <c r="AD8" i="1"/>
  <c r="AD8" i="15"/>
  <c r="AD8" i="6"/>
  <c r="J8" i="20"/>
  <c r="O8" i="19"/>
  <c r="P8" i="18"/>
  <c r="AC8" i="16"/>
  <c r="AC8" i="14"/>
  <c r="AC8" i="8"/>
  <c r="AC8" i="11"/>
  <c r="AC8" i="5"/>
  <c r="AC8" i="12"/>
  <c r="AC8" i="10"/>
  <c r="AC8" i="9"/>
  <c r="AC8" i="7"/>
  <c r="AC8" i="4"/>
  <c r="AC8" i="1"/>
  <c r="AC8" i="3"/>
  <c r="AC8" i="2"/>
  <c r="AC8" i="13"/>
  <c r="AC8" i="15"/>
  <c r="AC8" i="6"/>
  <c r="I8" i="20"/>
  <c r="N8" i="19"/>
  <c r="O8" i="18"/>
  <c r="AB8" i="16"/>
  <c r="AB8" i="14"/>
  <c r="AB8" i="8"/>
  <c r="AB8" i="11"/>
  <c r="AB8" i="5"/>
  <c r="AB8" i="12"/>
  <c r="AB8" i="10"/>
  <c r="AB8" i="9"/>
  <c r="AB8" i="7"/>
  <c r="AB8" i="4"/>
  <c r="AB8" i="1"/>
  <c r="AB8" i="3"/>
  <c r="AB8" i="2"/>
  <c r="AB8" i="13"/>
  <c r="AB8" i="15"/>
  <c r="AB8" i="6"/>
  <c r="H8" i="20"/>
  <c r="G8" i="20"/>
  <c r="F8" i="20"/>
  <c r="E8" i="20"/>
  <c r="B6" i="20"/>
  <c r="M8" i="19"/>
  <c r="N8" i="18"/>
  <c r="AA8" i="16"/>
  <c r="AA8" i="15"/>
  <c r="AA8" i="14"/>
  <c r="AA8" i="8"/>
  <c r="AA8" i="11"/>
  <c r="AA8" i="5"/>
  <c r="Z8" i="12"/>
  <c r="AA8" i="12"/>
  <c r="AA8" i="10"/>
  <c r="AA8" i="9"/>
  <c r="AA8" i="7"/>
  <c r="AA8" i="4"/>
  <c r="AA8" i="3"/>
  <c r="AA8" i="2"/>
  <c r="AA8" i="13"/>
  <c r="AA8" i="6"/>
  <c r="AA8" i="1"/>
  <c r="L8" i="19"/>
  <c r="M8" i="18"/>
  <c r="Z8" i="16"/>
  <c r="Z8" i="15"/>
  <c r="Z8" i="14"/>
  <c r="Z8" i="8"/>
  <c r="Z8" i="11"/>
  <c r="Z8" i="5"/>
  <c r="Z8" i="10"/>
  <c r="Z8" i="9"/>
  <c r="Z8" i="7"/>
  <c r="Z8" i="4"/>
  <c r="Z8" i="3"/>
  <c r="Z8" i="2"/>
  <c r="Z8" i="13"/>
  <c r="Z8" i="6"/>
  <c r="Z8" i="1"/>
  <c r="K8" i="19"/>
  <c r="L8" i="18"/>
  <c r="Y8" i="16"/>
  <c r="Y8" i="15"/>
  <c r="Y8" i="14"/>
  <c r="Y8" i="8"/>
  <c r="Y8" i="11"/>
  <c r="Y8" i="5"/>
  <c r="Y8" i="12"/>
  <c r="Y8" i="10"/>
  <c r="Y8" i="9"/>
  <c r="Y8" i="7"/>
  <c r="Y8" i="4"/>
  <c r="Y8" i="3"/>
  <c r="Y8" i="2"/>
  <c r="Y8" i="13"/>
  <c r="Y8" i="6"/>
  <c r="Y8" i="1"/>
  <c r="J8" i="19"/>
  <c r="K8" i="18"/>
  <c r="X8" i="16"/>
  <c r="X8" i="15"/>
  <c r="X8" i="14"/>
  <c r="X8" i="8"/>
  <c r="X8" i="11"/>
  <c r="X8" i="5"/>
  <c r="X8" i="12"/>
  <c r="X8" i="10"/>
  <c r="X8" i="9"/>
  <c r="X8" i="7"/>
  <c r="X8" i="4"/>
  <c r="X8" i="3"/>
  <c r="X8" i="2"/>
  <c r="X8" i="13"/>
  <c r="X8" i="6"/>
  <c r="X8" i="1"/>
  <c r="I8" i="19"/>
  <c r="H8" i="19"/>
  <c r="G8" i="19"/>
  <c r="F8" i="19"/>
  <c r="E8" i="19"/>
  <c r="D8" i="19"/>
  <c r="F2" i="19"/>
  <c r="A8" i="19"/>
  <c r="J8" i="18"/>
  <c r="W8" i="16"/>
  <c r="W8" i="15"/>
  <c r="W8" i="14"/>
  <c r="W8" i="11"/>
  <c r="W8" i="8"/>
  <c r="W8" i="6"/>
  <c r="W8" i="5"/>
  <c r="W8" i="12"/>
  <c r="W8" i="10"/>
  <c r="W8" i="9"/>
  <c r="W8" i="7"/>
  <c r="W8" i="4"/>
  <c r="W8" i="3"/>
  <c r="W8" i="2"/>
  <c r="W8" i="13"/>
  <c r="W8" i="1"/>
  <c r="I8" i="18"/>
  <c r="V8" i="16"/>
  <c r="V8" i="15"/>
  <c r="V8" i="14"/>
  <c r="V8" i="11"/>
  <c r="V8" i="8"/>
  <c r="V8" i="6"/>
  <c r="V8" i="5"/>
  <c r="V8" i="3"/>
  <c r="V8" i="12"/>
  <c r="V8" i="10"/>
  <c r="V8" i="9"/>
  <c r="V8" i="7"/>
  <c r="V8" i="4"/>
  <c r="V8" i="2"/>
  <c r="V8" i="13"/>
  <c r="V8" i="1"/>
  <c r="H8" i="18"/>
  <c r="U8" i="16"/>
  <c r="U8" i="15"/>
  <c r="U8" i="14"/>
  <c r="U8" i="11"/>
  <c r="U8" i="8"/>
  <c r="U8" i="6"/>
  <c r="U8" i="5"/>
  <c r="U8" i="3"/>
  <c r="U8" i="12"/>
  <c r="U8" i="10"/>
  <c r="U8" i="9"/>
  <c r="U8" i="7"/>
  <c r="U8" i="4"/>
  <c r="U8" i="2"/>
  <c r="U8" i="13"/>
  <c r="U8" i="1"/>
  <c r="T8" i="16"/>
  <c r="T8" i="15"/>
  <c r="T8" i="14"/>
  <c r="T8" i="11"/>
  <c r="T8" i="8"/>
  <c r="T8" i="6"/>
  <c r="T8" i="5"/>
  <c r="T8" i="3"/>
  <c r="T8" i="12"/>
  <c r="T8" i="10"/>
  <c r="T8" i="9"/>
  <c r="T8" i="7"/>
  <c r="T8" i="4"/>
  <c r="T8" i="2"/>
  <c r="T8" i="13"/>
  <c r="T8" i="1"/>
  <c r="S8" i="16"/>
  <c r="S8" i="15"/>
  <c r="S8" i="14"/>
  <c r="S8" i="11"/>
  <c r="S8" i="8"/>
  <c r="S8" i="6"/>
  <c r="S8" i="5"/>
  <c r="S8" i="3"/>
  <c r="S8" i="12"/>
  <c r="S8" i="10"/>
  <c r="S8" i="9"/>
  <c r="S8" i="7"/>
  <c r="S8" i="4"/>
  <c r="S8" i="2"/>
  <c r="S8" i="13"/>
  <c r="S8" i="1"/>
  <c r="R8" i="16"/>
  <c r="R8" i="15"/>
  <c r="R8" i="14"/>
  <c r="R8" i="11"/>
  <c r="R8" i="8"/>
  <c r="R8" i="6"/>
  <c r="R8" i="5"/>
  <c r="R8" i="3"/>
  <c r="R8" i="12"/>
  <c r="R8" i="13"/>
  <c r="R8" i="10"/>
  <c r="R8" i="9"/>
  <c r="R8" i="7"/>
  <c r="R8" i="4"/>
  <c r="R8" i="2"/>
  <c r="R8" i="1"/>
  <c r="Q8" i="16"/>
  <c r="Q8" i="15"/>
  <c r="Q8" i="14"/>
  <c r="Q8" i="12"/>
  <c r="Q8" i="11"/>
  <c r="Q8" i="8"/>
  <c r="Q8" i="6"/>
  <c r="Q8" i="5"/>
  <c r="Q8" i="3"/>
  <c r="Q8" i="13"/>
  <c r="Q8" i="10"/>
  <c r="Q8" i="9"/>
  <c r="Q8" i="7"/>
  <c r="Q8" i="4"/>
  <c r="Q8" i="2"/>
  <c r="Q8" i="1"/>
  <c r="P8" i="16"/>
  <c r="P8" i="15"/>
  <c r="P8" i="14"/>
  <c r="P8" i="13"/>
  <c r="P8" i="12"/>
  <c r="P8" i="11"/>
  <c r="P8" i="9"/>
  <c r="P8" i="8"/>
  <c r="P8" i="7"/>
  <c r="P8" i="6"/>
  <c r="P8" i="5"/>
  <c r="P8" i="4"/>
  <c r="P8" i="3"/>
  <c r="P8" i="2"/>
  <c r="P8" i="1"/>
  <c r="P8" i="10"/>
  <c r="O8" i="15"/>
  <c r="O8" i="16"/>
  <c r="O8" i="14"/>
  <c r="O8" i="13"/>
  <c r="O8" i="12"/>
  <c r="O8" i="11"/>
  <c r="O8" i="10"/>
  <c r="O8" i="9"/>
  <c r="O8" i="8"/>
  <c r="O8" i="7"/>
  <c r="O8" i="6"/>
  <c r="O8" i="5"/>
  <c r="O8" i="4"/>
  <c r="O8" i="3"/>
  <c r="O8" i="2"/>
  <c r="O8" i="1"/>
  <c r="N8" i="16"/>
  <c r="N8" i="15"/>
  <c r="N8" i="14"/>
  <c r="N8" i="13"/>
  <c r="N8" i="12"/>
  <c r="N8" i="11"/>
  <c r="N8" i="10"/>
  <c r="N8" i="9"/>
  <c r="N8" i="8"/>
  <c r="N8" i="7"/>
  <c r="N8" i="6"/>
  <c r="N8" i="5"/>
  <c r="N8" i="4"/>
  <c r="N8" i="3"/>
  <c r="N8" i="2"/>
  <c r="N8" i="1"/>
  <c r="M8" i="16"/>
  <c r="M8" i="15"/>
  <c r="M8" i="14"/>
  <c r="M8" i="13"/>
  <c r="M8" i="12"/>
  <c r="M8" i="11"/>
  <c r="M8" i="10"/>
  <c r="M8" i="9"/>
  <c r="M8" i="8"/>
  <c r="M8" i="7"/>
  <c r="M8" i="6"/>
  <c r="M8" i="5"/>
  <c r="M8" i="4"/>
  <c r="M8" i="3"/>
  <c r="M8" i="2"/>
  <c r="M8" i="1"/>
  <c r="H8" i="17"/>
  <c r="B8" i="17"/>
  <c r="B8" i="16"/>
  <c r="B8" i="14"/>
  <c r="B8" i="10"/>
  <c r="B8" i="9"/>
  <c r="D8" i="8"/>
  <c r="E8" i="8"/>
  <c r="F8" i="8"/>
  <c r="G8" i="8"/>
  <c r="H8" i="8"/>
  <c r="I8" i="8"/>
  <c r="J8" i="8"/>
  <c r="K8" i="8"/>
  <c r="L8" i="8"/>
  <c r="B8" i="8"/>
  <c r="B8" i="4"/>
  <c r="B8" i="3"/>
  <c r="B8" i="2"/>
  <c r="L8" i="16"/>
  <c r="L8" i="15"/>
  <c r="L8" i="14"/>
  <c r="L8" i="13"/>
  <c r="L8" i="12"/>
  <c r="L8" i="11"/>
  <c r="L8" i="10"/>
  <c r="L8" i="9"/>
  <c r="L8" i="7"/>
  <c r="L8" i="6"/>
  <c r="L8" i="5"/>
  <c r="L8" i="4"/>
  <c r="L8" i="3"/>
  <c r="L8" i="2"/>
  <c r="L8" i="1"/>
  <c r="B6" i="17"/>
  <c r="B6" i="16"/>
  <c r="B6" i="14"/>
  <c r="B6" i="9"/>
  <c r="B6" i="8"/>
  <c r="B6" i="4"/>
  <c r="B6" i="3"/>
  <c r="B6" i="2"/>
  <c r="K8" i="16"/>
  <c r="K8" i="15"/>
  <c r="K8" i="14"/>
  <c r="K8" i="13"/>
  <c r="K8" i="12"/>
  <c r="K8" i="11"/>
  <c r="K8" i="10"/>
  <c r="K8" i="9"/>
  <c r="K8" i="7"/>
  <c r="K8" i="6"/>
  <c r="K8" i="5"/>
  <c r="K8" i="4"/>
  <c r="K8" i="3"/>
  <c r="K8" i="2"/>
  <c r="K8" i="1"/>
  <c r="J8" i="16"/>
  <c r="J8" i="15"/>
  <c r="J8" i="14"/>
  <c r="J8" i="13"/>
  <c r="J8" i="12"/>
  <c r="J8" i="11"/>
  <c r="J8" i="10"/>
  <c r="J8" i="9"/>
  <c r="J8" i="7"/>
  <c r="J8" i="6"/>
  <c r="J8" i="5"/>
  <c r="J8" i="4"/>
  <c r="J8" i="3"/>
  <c r="J8" i="2"/>
  <c r="J8" i="1"/>
  <c r="I8" i="16"/>
  <c r="I8" i="14"/>
  <c r="I8" i="13"/>
  <c r="I8" i="12"/>
  <c r="I8" i="11"/>
  <c r="I8" i="10"/>
  <c r="I8" i="9"/>
  <c r="I8" i="7"/>
  <c r="I8" i="6"/>
  <c r="I8" i="5"/>
  <c r="I8" i="4"/>
  <c r="I8" i="3"/>
  <c r="I8" i="2"/>
  <c r="I8" i="1"/>
  <c r="I8" i="15"/>
  <c r="G8" i="18"/>
  <c r="F8" i="18"/>
  <c r="E8" i="18"/>
  <c r="D8" i="18"/>
  <c r="F2" i="18"/>
  <c r="A8" i="18"/>
  <c r="G8" i="17"/>
  <c r="F8" i="17"/>
  <c r="E8" i="17"/>
  <c r="D8" i="17"/>
  <c r="F2" i="17"/>
  <c r="A8" i="17"/>
  <c r="H8" i="16"/>
  <c r="G8" i="16"/>
  <c r="F8" i="16"/>
  <c r="E8" i="16"/>
  <c r="D8" i="16"/>
  <c r="F2" i="16"/>
  <c r="A8" i="16"/>
  <c r="H8" i="15"/>
  <c r="G8" i="15"/>
  <c r="F8" i="15"/>
  <c r="E8" i="15"/>
  <c r="D8" i="15"/>
  <c r="F2" i="15"/>
  <c r="A8" i="15"/>
  <c r="H8" i="14"/>
  <c r="G8" i="14"/>
  <c r="F8" i="14"/>
  <c r="E8" i="14"/>
  <c r="D8" i="14"/>
  <c r="F2" i="14"/>
  <c r="A8" i="14"/>
  <c r="H8" i="13"/>
  <c r="G8" i="13"/>
  <c r="F8" i="13"/>
  <c r="E8" i="13"/>
  <c r="D8" i="13"/>
  <c r="F2" i="13"/>
  <c r="A8" i="13"/>
  <c r="H8" i="12"/>
  <c r="G8" i="12"/>
  <c r="F8" i="12"/>
  <c r="E8" i="12"/>
  <c r="D8" i="12"/>
  <c r="F2" i="12"/>
  <c r="A8" i="12"/>
  <c r="H8" i="11"/>
  <c r="G8" i="11"/>
  <c r="F8" i="11"/>
  <c r="E8" i="11"/>
  <c r="D8" i="11"/>
  <c r="F2" i="11"/>
  <c r="A8" i="11"/>
  <c r="H8" i="10"/>
  <c r="G8" i="10"/>
  <c r="F8" i="10"/>
  <c r="E8" i="10"/>
  <c r="D8" i="10"/>
  <c r="F2" i="10"/>
  <c r="A8" i="10"/>
  <c r="H8" i="9"/>
  <c r="G8" i="9"/>
  <c r="F8" i="9"/>
  <c r="E8" i="9"/>
  <c r="D8" i="9"/>
  <c r="F2" i="9"/>
  <c r="A8" i="9"/>
  <c r="F2" i="8"/>
  <c r="A8" i="8"/>
  <c r="H8" i="7"/>
  <c r="G8" i="7"/>
  <c r="F8" i="7"/>
  <c r="E8" i="7"/>
  <c r="D8" i="7"/>
  <c r="F2" i="7"/>
  <c r="A8" i="7"/>
  <c r="H8" i="6"/>
  <c r="G8" i="6"/>
  <c r="F8" i="6"/>
  <c r="E8" i="6"/>
  <c r="D8" i="6"/>
  <c r="F2" i="6"/>
  <c r="A8" i="6"/>
  <c r="H8" i="5"/>
  <c r="G8" i="5"/>
  <c r="F8" i="5"/>
  <c r="E8" i="5"/>
  <c r="D8" i="5"/>
  <c r="F2" i="5"/>
  <c r="A8" i="5"/>
  <c r="H8" i="4"/>
  <c r="G8" i="4"/>
  <c r="F8" i="4"/>
  <c r="E8" i="4"/>
  <c r="D8" i="4"/>
  <c r="F2" i="4"/>
  <c r="A8" i="4"/>
  <c r="H8" i="3"/>
  <c r="G8" i="3"/>
  <c r="F8" i="3"/>
  <c r="E8" i="3"/>
  <c r="D8" i="3"/>
  <c r="F2" i="3"/>
  <c r="A8" i="3"/>
  <c r="F2" i="2"/>
  <c r="F2" i="1"/>
  <c r="H8" i="2"/>
  <c r="G8" i="2"/>
  <c r="F8" i="2"/>
  <c r="E8" i="2"/>
  <c r="D8" i="2"/>
  <c r="A8" i="2"/>
  <c r="D8" i="1"/>
  <c r="E8" i="1"/>
  <c r="F8" i="1"/>
  <c r="G8" i="1"/>
  <c r="H8" i="1"/>
  <c r="A8" i="1"/>
</calcChain>
</file>

<file path=xl/sharedStrings.xml><?xml version="1.0" encoding="utf-8"?>
<sst xmlns="http://schemas.openxmlformats.org/spreadsheetml/2006/main" count="308" uniqueCount="81">
  <si>
    <t>达华智能</t>
  </si>
  <si>
    <t>万元</t>
  </si>
  <si>
    <t>净流入（万元）</t>
  </si>
  <si>
    <t>收盘价（元）</t>
  </si>
  <si>
    <t>持股净增(万股）</t>
  </si>
  <si>
    <t>日期</t>
  </si>
  <si>
    <t>中远海发</t>
  </si>
  <si>
    <t>流通股本（亿）</t>
  </si>
  <si>
    <t>包钢股份</t>
  </si>
  <si>
    <t>景兴纸业</t>
  </si>
  <si>
    <t>中国石化</t>
  </si>
  <si>
    <t>远大控股</t>
  </si>
  <si>
    <t>浙江医药</t>
  </si>
  <si>
    <t>远望谷</t>
  </si>
  <si>
    <t>st智慧</t>
  </si>
  <si>
    <t>天宝食品</t>
  </si>
  <si>
    <t>中国中冶</t>
  </si>
  <si>
    <t>宝钢股份</t>
  </si>
  <si>
    <t>民生银行</t>
  </si>
  <si>
    <t>巨轮智能</t>
  </si>
  <si>
    <t>沪电股份</t>
  </si>
  <si>
    <t>大金重工</t>
  </si>
  <si>
    <t>万方发展</t>
  </si>
  <si>
    <t>亏646.88</t>
  </si>
  <si>
    <t>走得及时啊</t>
  </si>
  <si>
    <t>亏1179.38</t>
  </si>
  <si>
    <t>亏692.88</t>
  </si>
  <si>
    <t>持仓</t>
  </si>
  <si>
    <t>均价</t>
  </si>
  <si>
    <t>卖</t>
  </si>
  <si>
    <t>买</t>
  </si>
  <si>
    <t>卖价</t>
  </si>
  <si>
    <t>跌得太厉害了，抖动都懒得理</t>
  </si>
  <si>
    <r>
      <t>md</t>
    </r>
    <r>
      <rPr>
        <sz val="12"/>
        <color theme="1"/>
        <rFont val="宋体"/>
        <family val="2"/>
        <charset val="134"/>
      </rPr>
      <t>戴帽子了，落刀子不能接</t>
    </r>
  </si>
  <si>
    <t>普邦股份</t>
  </si>
  <si>
    <t>亏946.47</t>
  </si>
  <si>
    <t>卖出价</t>
  </si>
  <si>
    <t>亏1814.68</t>
  </si>
  <si>
    <r>
      <t xml:space="preserve">4.0 </t>
    </r>
    <r>
      <rPr>
        <sz val="12"/>
        <color theme="1"/>
        <rFont val="宋体"/>
        <family val="2"/>
        <charset val="134"/>
      </rPr>
      <t>卖</t>
    </r>
  </si>
  <si>
    <t>亏485.96</t>
  </si>
  <si>
    <t>卖了居然涨停</t>
  </si>
  <si>
    <t>亏249.64</t>
  </si>
  <si>
    <t>涨停</t>
  </si>
  <si>
    <t>又卖亏了。。。</t>
  </si>
  <si>
    <t>应该补而不是卖</t>
  </si>
  <si>
    <t>散户接盘</t>
  </si>
  <si>
    <t>不该卖，主力有5亿还在，怕啥?</t>
  </si>
  <si>
    <t>找机会低吸一下</t>
  </si>
  <si>
    <t>卖出</t>
  </si>
  <si>
    <t>抖水</t>
  </si>
  <si>
    <t>瞬间跑1亿。。。</t>
  </si>
  <si>
    <t>涨停。。。</t>
  </si>
  <si>
    <t>有数据怕啥？！</t>
  </si>
  <si>
    <t>亚涨停</t>
  </si>
  <si>
    <t>贵州茅台</t>
  </si>
  <si>
    <t>抖水？</t>
  </si>
  <si>
    <t>走了1亿</t>
  </si>
  <si>
    <t>入早了，买股等下午</t>
  </si>
  <si>
    <t>赌输了</t>
  </si>
  <si>
    <t>圆通</t>
  </si>
  <si>
    <r>
      <t>1</t>
    </r>
    <r>
      <rPr>
        <sz val="12"/>
        <color theme="1"/>
        <rFont val="宋体"/>
        <family val="2"/>
        <charset val="134"/>
      </rPr>
      <t>亿</t>
    </r>
  </si>
  <si>
    <r>
      <t>md 3.7</t>
    </r>
    <r>
      <rPr>
        <sz val="12"/>
        <color theme="1"/>
        <rFont val="宋体"/>
        <family val="2"/>
        <charset val="134"/>
      </rPr>
      <t>亿</t>
    </r>
  </si>
  <si>
    <t>看准了，不自信，没跑。不过很开心，看准了</t>
  </si>
  <si>
    <t>当日累计</t>
  </si>
  <si>
    <r>
      <t>5.22</t>
    </r>
    <r>
      <rPr>
        <sz val="12"/>
        <color theme="1"/>
        <rFont val="宋体"/>
        <family val="2"/>
        <charset val="134"/>
      </rPr>
      <t>卖</t>
    </r>
  </si>
  <si>
    <t>亏295.49</t>
  </si>
  <si>
    <t>XD</t>
  </si>
  <si>
    <t>美的集团</t>
  </si>
  <si>
    <t>小赚</t>
  </si>
  <si>
    <t>木有早跑</t>
  </si>
  <si>
    <t>又高买低卖了。。。</t>
  </si>
  <si>
    <t>sell</t>
  </si>
  <si>
    <t>没拿住啊</t>
  </si>
  <si>
    <t>小赚，大盘股涨幅慢</t>
  </si>
  <si>
    <t>少赚2k啊。。。，而且接盘了，民生反而暴涨。要相信自己的判断，不要贪心</t>
  </si>
  <si>
    <t>跑</t>
  </si>
  <si>
    <t>闪崩跌停</t>
  </si>
  <si>
    <t>停牌</t>
  </si>
  <si>
    <t>质押平仓，停牌</t>
  </si>
  <si>
    <t>buy</t>
  </si>
  <si>
    <t>亏2k多，当断则断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</si>
</sst>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8000"/>
      <name val="Calibri"/>
      <scheme val="minor"/>
    </font>
    <font>
      <sz val="12"/>
      <name val="Calibri"/>
      <scheme val="minor"/>
    </font>
    <font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theme="0" tint="-0.34998626667073579"/>
      <name val="宋体"/>
      <family val="2"/>
      <charset val="134"/>
    </font>
    <font>
      <sz val="12"/>
      <color rgb="FF000000"/>
      <name val="宋体"/>
      <family val="2"/>
      <charset val="134"/>
    </font>
    <font>
      <b/>
      <sz val="12"/>
      <color rgb="FF008000"/>
      <name val="宋体"/>
      <charset val="134"/>
    </font>
    <font>
      <sz val="12"/>
      <color rgb="FFFF0000"/>
      <name val="宋体"/>
      <charset val="134"/>
    </font>
    <font>
      <b/>
      <sz val="12"/>
      <color rgb="FF008000"/>
      <name val="Calibri"/>
      <scheme val="minor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5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3">
    <xf numFmtId="0" fontId="0" fillId="0" borderId="0" xfId="0"/>
    <xf numFmtId="0" fontId="4" fillId="0" borderId="0" xfId="0" applyFont="1"/>
    <xf numFmtId="14" fontId="0" fillId="0" borderId="0" xfId="0" applyNumberFormat="1"/>
    <xf numFmtId="164" fontId="0" fillId="0" borderId="0" xfId="0" applyNumberFormat="1"/>
    <xf numFmtId="164" fontId="6" fillId="0" borderId="0" xfId="0" applyNumberFormat="1" applyFont="1"/>
    <xf numFmtId="165" fontId="1" fillId="0" borderId="0" xfId="0" applyNumberFormat="1" applyFont="1"/>
    <xf numFmtId="165" fontId="5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7" fillId="0" borderId="0" xfId="0" applyNumberFormat="1" applyFont="1"/>
    <xf numFmtId="0" fontId="7" fillId="0" borderId="0" xfId="0" applyFont="1"/>
    <xf numFmtId="16" fontId="0" fillId="0" borderId="0" xfId="0" applyNumberFormat="1"/>
    <xf numFmtId="16" fontId="8" fillId="0" borderId="0" xfId="0" applyNumberFormat="1" applyFont="1"/>
    <xf numFmtId="0" fontId="8" fillId="0" borderId="0" xfId="0" applyFont="1"/>
    <xf numFmtId="0" fontId="9" fillId="0" borderId="0" xfId="0" applyFont="1"/>
    <xf numFmtId="165" fontId="0" fillId="0" borderId="0" xfId="0" applyNumberFormat="1"/>
    <xf numFmtId="16" fontId="7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2" borderId="0" xfId="0" applyFont="1" applyFill="1"/>
    <xf numFmtId="0" fontId="4" fillId="2" borderId="0" xfId="0" applyFont="1" applyFill="1"/>
    <xf numFmtId="16" fontId="4" fillId="0" borderId="0" xfId="0" applyNumberFormat="1" applyFont="1"/>
    <xf numFmtId="0" fontId="0" fillId="2" borderId="0" xfId="0" applyFill="1"/>
    <xf numFmtId="0" fontId="0" fillId="3" borderId="0" xfId="0" applyFill="1"/>
    <xf numFmtId="0" fontId="4" fillId="3" borderId="0" xfId="0" applyFont="1" applyFill="1"/>
    <xf numFmtId="0" fontId="0" fillId="0" borderId="0" xfId="0" applyFill="1"/>
    <xf numFmtId="165" fontId="0" fillId="0" borderId="0" xfId="0" applyNumberFormat="1" applyFill="1"/>
    <xf numFmtId="0" fontId="4" fillId="0" borderId="0" xfId="0" applyFont="1" applyFill="1"/>
    <xf numFmtId="165" fontId="1" fillId="0" borderId="0" xfId="0" applyNumberFormat="1" applyFont="1" applyFill="1"/>
    <xf numFmtId="165" fontId="5" fillId="0" borderId="0" xfId="0" applyNumberFormat="1" applyFont="1" applyFill="1"/>
    <xf numFmtId="164" fontId="6" fillId="0" borderId="0" xfId="0" applyNumberFormat="1" applyFont="1" applyFill="1"/>
    <xf numFmtId="164" fontId="0" fillId="0" borderId="0" xfId="0" applyNumberFormat="1" applyFill="1"/>
    <xf numFmtId="165" fontId="7" fillId="0" borderId="0" xfId="0" applyNumberFormat="1" applyFont="1"/>
    <xf numFmtId="164" fontId="7" fillId="0" borderId="0" xfId="0" applyNumberFormat="1" applyFont="1"/>
    <xf numFmtId="0" fontId="7" fillId="0" borderId="0" xfId="0" applyFont="1" applyFill="1"/>
    <xf numFmtId="0" fontId="7" fillId="0" borderId="0" xfId="0" applyFont="1" applyFill="1" applyAlignment="1"/>
    <xf numFmtId="17" fontId="0" fillId="0" borderId="0" xfId="0" applyNumberFormat="1"/>
    <xf numFmtId="17" fontId="7" fillId="0" borderId="0" xfId="0" applyNumberFormat="1" applyFont="1"/>
    <xf numFmtId="17" fontId="4" fillId="0" borderId="0" xfId="0" applyNumberFormat="1" applyFont="1"/>
    <xf numFmtId="0" fontId="10" fillId="0" borderId="0" xfId="0" applyFont="1" applyFill="1" applyAlignment="1"/>
    <xf numFmtId="0" fontId="7" fillId="0" borderId="0" xfId="0" applyFont="1" applyFill="1"/>
  </cellXfs>
  <cellStyles count="15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theme" Target="theme/theme1.xml"/><Relationship Id="rId23" Type="http://schemas.openxmlformats.org/officeDocument/2006/relationships/styles" Target="styles.xml"/><Relationship Id="rId24" Type="http://schemas.openxmlformats.org/officeDocument/2006/relationships/sharedStrings" Target="sharedStrings.xml"/><Relationship Id="rId25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民生银行!$D$9:$FD$9</c:f>
              <c:numCache>
                <c:formatCode>[Red]0.00;[Green]\-0.00</c:formatCode>
                <c:ptCount val="157"/>
                <c:pt idx="0">
                  <c:v>-3240.47</c:v>
                </c:pt>
                <c:pt idx="1">
                  <c:v>-13135.3</c:v>
                </c:pt>
                <c:pt idx="2">
                  <c:v>-12840.04</c:v>
                </c:pt>
                <c:pt idx="3">
                  <c:v>-23001.95</c:v>
                </c:pt>
                <c:pt idx="4">
                  <c:v>-25627.95</c:v>
                </c:pt>
                <c:pt idx="5">
                  <c:v>-24133</c:v>
                </c:pt>
                <c:pt idx="6">
                  <c:v>-31359.41</c:v>
                </c:pt>
                <c:pt idx="7">
                  <c:v>-30005.74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</c:v>
                </c:pt>
                <c:pt idx="11">
                  <c:v>-19154.85</c:v>
                </c:pt>
                <c:pt idx="12">
                  <c:v>-26531.94</c:v>
                </c:pt>
                <c:pt idx="13">
                  <c:v>-28730.49</c:v>
                </c:pt>
                <c:pt idx="14">
                  <c:v>-39789.84</c:v>
                </c:pt>
                <c:pt idx="15">
                  <c:v>-41842.56</c:v>
                </c:pt>
                <c:pt idx="16">
                  <c:v>-39206.19</c:v>
                </c:pt>
                <c:pt idx="17">
                  <c:v>-34321.05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-48406.3</c:v>
                </c:pt>
                <c:pt idx="28">
                  <c:v>-50849.77</c:v>
                </c:pt>
                <c:pt idx="29">
                  <c:v>-49668.04</c:v>
                </c:pt>
                <c:pt idx="30">
                  <c:v>-59772</c:v>
                </c:pt>
                <c:pt idx="31">
                  <c:v>-49960.01999999998</c:v>
                </c:pt>
                <c:pt idx="32">
                  <c:v>-49606.64</c:v>
                </c:pt>
                <c:pt idx="33">
                  <c:v>-56084.72</c:v>
                </c:pt>
                <c:pt idx="34">
                  <c:v>-56660.18</c:v>
                </c:pt>
                <c:pt idx="35">
                  <c:v>-60949.24</c:v>
                </c:pt>
                <c:pt idx="36">
                  <c:v>-57139.35</c:v>
                </c:pt>
                <c:pt idx="37">
                  <c:v>-56294.9</c:v>
                </c:pt>
                <c:pt idx="38">
                  <c:v>-51203.25</c:v>
                </c:pt>
                <c:pt idx="39">
                  <c:v>-51889.36</c:v>
                </c:pt>
                <c:pt idx="40">
                  <c:v>-52373.05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-46866.0</c:v>
                </c:pt>
                <c:pt idx="47">
                  <c:v>-28894.91</c:v>
                </c:pt>
                <c:pt idx="48">
                  <c:v>-30966.08</c:v>
                </c:pt>
                <c:pt idx="49">
                  <c:v>-23949.42</c:v>
                </c:pt>
                <c:pt idx="50">
                  <c:v>-11382.67</c:v>
                </c:pt>
                <c:pt idx="51">
                  <c:v>-3887.460000000002</c:v>
                </c:pt>
                <c:pt idx="52">
                  <c:v>26402.72</c:v>
                </c:pt>
                <c:pt idx="53">
                  <c:v>31587.11</c:v>
                </c:pt>
                <c:pt idx="54">
                  <c:v>34990.0</c:v>
                </c:pt>
                <c:pt idx="55">
                  <c:v>63211.38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127166.14</c:v>
                </c:pt>
                <c:pt idx="59">
                  <c:v>135946.57</c:v>
                </c:pt>
                <c:pt idx="60">
                  <c:v>163631.36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165476.33</c:v>
                </c:pt>
                <c:pt idx="65">
                  <c:v>240946.51</c:v>
                </c:pt>
                <c:pt idx="66">
                  <c:v>251753.34</c:v>
                </c:pt>
                <c:pt idx="67">
                  <c:v>257099.78</c:v>
                </c:pt>
                <c:pt idx="68">
                  <c:v>296552.15</c:v>
                </c:pt>
                <c:pt idx="69">
                  <c:v>304436.97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288580.27</c:v>
                </c:pt>
                <c:pt idx="73">
                  <c:v>286736.3699999999</c:v>
                </c:pt>
                <c:pt idx="74">
                  <c:v>287407.1699999999</c:v>
                </c:pt>
                <c:pt idx="75">
                  <c:v>285346.98</c:v>
                </c:pt>
                <c:pt idx="76">
                  <c:v>288353.54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</c:v>
                </c:pt>
                <c:pt idx="80">
                  <c:v>303013.5399999998</c:v>
                </c:pt>
                <c:pt idx="81">
                  <c:v>296728.5799999998</c:v>
                </c:pt>
                <c:pt idx="82">
                  <c:v>286042.8799999998</c:v>
                </c:pt>
                <c:pt idx="83">
                  <c:v>285819.0199999998</c:v>
                </c:pt>
                <c:pt idx="84">
                  <c:v>278671.1099999999</c:v>
                </c:pt>
                <c:pt idx="85">
                  <c:v>274195.0999999998</c:v>
                </c:pt>
                <c:pt idx="86">
                  <c:v>275515.4199999998</c:v>
                </c:pt>
                <c:pt idx="87">
                  <c:v>279346.3099999999</c:v>
                </c:pt>
                <c:pt idx="88">
                  <c:v>281949.8199999999</c:v>
                </c:pt>
                <c:pt idx="89">
                  <c:v>284900.0699999999</c:v>
                </c:pt>
                <c:pt idx="90">
                  <c:v>280307.22</c:v>
                </c:pt>
                <c:pt idx="91">
                  <c:v>280383.74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8905640"/>
        <c:axId val="2088788568"/>
      </c:lineChart>
      <c:catAx>
        <c:axId val="2088905640"/>
        <c:scaling>
          <c:orientation val="minMax"/>
        </c:scaling>
        <c:delete val="0"/>
        <c:axPos val="b"/>
        <c:majorTickMark val="out"/>
        <c:minorTickMark val="none"/>
        <c:tickLblPos val="nextTo"/>
        <c:crossAx val="2088788568"/>
        <c:crosses val="autoZero"/>
        <c:auto val="1"/>
        <c:lblAlgn val="ctr"/>
        <c:lblOffset val="100"/>
        <c:noMultiLvlLbl val="0"/>
      </c:catAx>
      <c:valAx>
        <c:axId val="20887885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8905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沪电股份!$D$9:$FD$9</c:f>
              <c:numCache>
                <c:formatCode>[Red]0.00;[Green]\-0.00</c:formatCode>
                <c:ptCount val="157"/>
                <c:pt idx="0">
                  <c:v>-296.07</c:v>
                </c:pt>
                <c:pt idx="1">
                  <c:v>-104.29</c:v>
                </c:pt>
                <c:pt idx="2">
                  <c:v>251.21</c:v>
                </c:pt>
                <c:pt idx="3">
                  <c:v>1642.84</c:v>
                </c:pt>
                <c:pt idx="4">
                  <c:v>3324.3</c:v>
                </c:pt>
                <c:pt idx="5">
                  <c:v>3322.99</c:v>
                </c:pt>
                <c:pt idx="6">
                  <c:v>4343.570000000001</c:v>
                </c:pt>
                <c:pt idx="7">
                  <c:v>6146.61</c:v>
                </c:pt>
                <c:pt idx="8">
                  <c:v>6811.070000000001</c:v>
                </c:pt>
                <c:pt idx="9">
                  <c:v>7772.870000000001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7028.950000000001</c:v>
                </c:pt>
                <c:pt idx="13">
                  <c:v>6087.030000000001</c:v>
                </c:pt>
                <c:pt idx="14">
                  <c:v>6048.940000000001</c:v>
                </c:pt>
                <c:pt idx="15">
                  <c:v>6046.910000000001</c:v>
                </c:pt>
                <c:pt idx="16">
                  <c:v>6437.35</c:v>
                </c:pt>
                <c:pt idx="17">
                  <c:v>7191.540000000001</c:v>
                </c:pt>
                <c:pt idx="18">
                  <c:v>8042.460000000001</c:v>
                </c:pt>
                <c:pt idx="19">
                  <c:v>9088.080000000001</c:v>
                </c:pt>
                <c:pt idx="20">
                  <c:v>10397.82</c:v>
                </c:pt>
                <c:pt idx="21">
                  <c:v>11079.18</c:v>
                </c:pt>
                <c:pt idx="22">
                  <c:v>12507.08</c:v>
                </c:pt>
                <c:pt idx="23">
                  <c:v>13407.72</c:v>
                </c:pt>
                <c:pt idx="24">
                  <c:v>12386.88</c:v>
                </c:pt>
                <c:pt idx="25">
                  <c:v>13373.08</c:v>
                </c:pt>
                <c:pt idx="26">
                  <c:v>12786.29</c:v>
                </c:pt>
                <c:pt idx="27">
                  <c:v>15082.57</c:v>
                </c:pt>
                <c:pt idx="28">
                  <c:v>16816.9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16898.51</c:v>
                </c:pt>
                <c:pt idx="32">
                  <c:v>17017.7</c:v>
                </c:pt>
                <c:pt idx="33">
                  <c:v>18924.37</c:v>
                </c:pt>
                <c:pt idx="34">
                  <c:v>19212.12999999999</c:v>
                </c:pt>
                <c:pt idx="35">
                  <c:v>20559.39999999999</c:v>
                </c:pt>
                <c:pt idx="36">
                  <c:v>22485.94999999999</c:v>
                </c:pt>
                <c:pt idx="37">
                  <c:v>29103.09999999999</c:v>
                </c:pt>
                <c:pt idx="38">
                  <c:v>32234.97</c:v>
                </c:pt>
                <c:pt idx="39">
                  <c:v>34856.06</c:v>
                </c:pt>
                <c:pt idx="40">
                  <c:v>34266.54</c:v>
                </c:pt>
                <c:pt idx="41">
                  <c:v>33359.81</c:v>
                </c:pt>
                <c:pt idx="42">
                  <c:v>32475.67999999999</c:v>
                </c:pt>
                <c:pt idx="43">
                  <c:v>31584.83999999999</c:v>
                </c:pt>
                <c:pt idx="44">
                  <c:v>30362.16999999999</c:v>
                </c:pt>
                <c:pt idx="45">
                  <c:v>30337.92999999999</c:v>
                </c:pt>
                <c:pt idx="46">
                  <c:v>30595.83999999999</c:v>
                </c:pt>
                <c:pt idx="47">
                  <c:v>31325.57999999999</c:v>
                </c:pt>
                <c:pt idx="48">
                  <c:v>35871.18999999998</c:v>
                </c:pt>
                <c:pt idx="49">
                  <c:v>37908.40999999998</c:v>
                </c:pt>
                <c:pt idx="50">
                  <c:v>37911.19999999999</c:v>
                </c:pt>
                <c:pt idx="51">
                  <c:v>41690.6</c:v>
                </c:pt>
                <c:pt idx="52">
                  <c:v>44817.68</c:v>
                </c:pt>
                <c:pt idx="53">
                  <c:v>45911.39</c:v>
                </c:pt>
                <c:pt idx="54">
                  <c:v>45738.15999999998</c:v>
                </c:pt>
                <c:pt idx="55">
                  <c:v>45973.29999999999</c:v>
                </c:pt>
                <c:pt idx="56">
                  <c:v>47422.68999999998</c:v>
                </c:pt>
                <c:pt idx="57">
                  <c:v>47458.96999999998</c:v>
                </c:pt>
                <c:pt idx="58">
                  <c:v>47552.63999999998</c:v>
                </c:pt>
                <c:pt idx="59">
                  <c:v>50465.02999999998</c:v>
                </c:pt>
                <c:pt idx="60">
                  <c:v>49729.21999999998</c:v>
                </c:pt>
                <c:pt idx="61">
                  <c:v>50982.44999999998</c:v>
                </c:pt>
                <c:pt idx="62">
                  <c:v>48471.08999999998</c:v>
                </c:pt>
                <c:pt idx="63">
                  <c:v>47227.61999999998</c:v>
                </c:pt>
                <c:pt idx="64">
                  <c:v>47687.93999999998</c:v>
                </c:pt>
                <c:pt idx="65">
                  <c:v>46669.74</c:v>
                </c:pt>
                <c:pt idx="66">
                  <c:v>46382.9</c:v>
                </c:pt>
                <c:pt idx="67">
                  <c:v>46154.33</c:v>
                </c:pt>
                <c:pt idx="68">
                  <c:v>43294.37</c:v>
                </c:pt>
                <c:pt idx="69">
                  <c:v>40080.17</c:v>
                </c:pt>
                <c:pt idx="70">
                  <c:v>40197.91</c:v>
                </c:pt>
                <c:pt idx="71">
                  <c:v>38992.17</c:v>
                </c:pt>
                <c:pt idx="72">
                  <c:v>39796.87</c:v>
                </c:pt>
                <c:pt idx="73">
                  <c:v>38728.6</c:v>
                </c:pt>
                <c:pt idx="74">
                  <c:v>38535.12</c:v>
                </c:pt>
                <c:pt idx="75">
                  <c:v>38794.55</c:v>
                </c:pt>
                <c:pt idx="76">
                  <c:v>38865.64</c:v>
                </c:pt>
                <c:pt idx="77">
                  <c:v>38351.68</c:v>
                </c:pt>
                <c:pt idx="78">
                  <c:v>39009.44999999998</c:v>
                </c:pt>
                <c:pt idx="79">
                  <c:v>37149.71</c:v>
                </c:pt>
                <c:pt idx="80">
                  <c:v>38122.03</c:v>
                </c:pt>
                <c:pt idx="81">
                  <c:v>37596.22999999999</c:v>
                </c:pt>
                <c:pt idx="82">
                  <c:v>37086.57999999998</c:v>
                </c:pt>
                <c:pt idx="83">
                  <c:v>38229.29999999999</c:v>
                </c:pt>
                <c:pt idx="84">
                  <c:v>34859.51999999998</c:v>
                </c:pt>
                <c:pt idx="85">
                  <c:v>32745.68999999999</c:v>
                </c:pt>
                <c:pt idx="86">
                  <c:v>31957.78999999999</c:v>
                </c:pt>
                <c:pt idx="87">
                  <c:v>31762.63999999998</c:v>
                </c:pt>
                <c:pt idx="88">
                  <c:v>34359.87999999998</c:v>
                </c:pt>
                <c:pt idx="89">
                  <c:v>36432.73999999998</c:v>
                </c:pt>
                <c:pt idx="90">
                  <c:v>36288.88999999998</c:v>
                </c:pt>
                <c:pt idx="91">
                  <c:v>35811.75999999998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8913272"/>
        <c:axId val="2088916280"/>
      </c:lineChart>
      <c:catAx>
        <c:axId val="2088913272"/>
        <c:scaling>
          <c:orientation val="minMax"/>
        </c:scaling>
        <c:delete val="0"/>
        <c:axPos val="b"/>
        <c:majorTickMark val="out"/>
        <c:minorTickMark val="none"/>
        <c:tickLblPos val="nextTo"/>
        <c:crossAx val="2088916280"/>
        <c:crosses val="autoZero"/>
        <c:auto val="1"/>
        <c:lblAlgn val="ctr"/>
        <c:lblOffset val="100"/>
        <c:noMultiLvlLbl val="0"/>
      </c:catAx>
      <c:valAx>
        <c:axId val="20889162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89132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13723739998087"/>
          <c:y val="0.0575221238938053"/>
          <c:w val="0.918052217157066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沪电股份!$D$7:$FD$7</c:f>
              <c:numCache>
                <c:formatCode>#,##0.00;[Red]#,##0.00</c:formatCode>
                <c:ptCount val="157"/>
                <c:pt idx="0">
                  <c:v>4.37</c:v>
                </c:pt>
                <c:pt idx="1">
                  <c:v>4.44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4.52</c:v>
                </c:pt>
                <c:pt idx="9">
                  <c:v>4.52</c:v>
                </c:pt>
                <c:pt idx="10">
                  <c:v>4.57</c:v>
                </c:pt>
                <c:pt idx="11">
                  <c:v>4.61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</c:v>
                </c:pt>
                <c:pt idx="26">
                  <c:v>4.72</c:v>
                </c:pt>
                <c:pt idx="27">
                  <c:v>4.81</c:v>
                </c:pt>
                <c:pt idx="28">
                  <c:v>4.88</c:v>
                </c:pt>
                <c:pt idx="29">
                  <c:v>4.81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</c:v>
                </c:pt>
                <c:pt idx="34">
                  <c:v>4.9</c:v>
                </c:pt>
                <c:pt idx="35">
                  <c:v>4.94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5.1</c:v>
                </c:pt>
                <c:pt idx="43">
                  <c:v>5.02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3778664"/>
        <c:axId val="-2073809368"/>
      </c:lineChart>
      <c:catAx>
        <c:axId val="-20737786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3809368"/>
        <c:crosses val="autoZero"/>
        <c:auto val="1"/>
        <c:lblAlgn val="ctr"/>
        <c:lblOffset val="100"/>
        <c:noMultiLvlLbl val="0"/>
      </c:catAx>
      <c:valAx>
        <c:axId val="-2073809368"/>
        <c:scaling>
          <c:orientation val="minMax"/>
          <c:min val="4.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737786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沪电股份!$D$6:$FD$6</c:f>
              <c:numCache>
                <c:formatCode>[Red]0.00;[Green]\-0.00</c:formatCode>
                <c:ptCount val="157"/>
                <c:pt idx="0">
                  <c:v>-296.07</c:v>
                </c:pt>
                <c:pt idx="1">
                  <c:v>191.78</c:v>
                </c:pt>
                <c:pt idx="2">
                  <c:v>355.5</c:v>
                </c:pt>
                <c:pt idx="3">
                  <c:v>1391.63</c:v>
                </c:pt>
                <c:pt idx="4">
                  <c:v>1681.46</c:v>
                </c:pt>
                <c:pt idx="5">
                  <c:v>-1.31</c:v>
                </c:pt>
                <c:pt idx="6">
                  <c:v>1020.58</c:v>
                </c:pt>
                <c:pt idx="7">
                  <c:v>1803.04</c:v>
                </c:pt>
                <c:pt idx="8">
                  <c:v>664.46</c:v>
                </c:pt>
                <c:pt idx="9">
                  <c:v>961.8</c:v>
                </c:pt>
                <c:pt idx="10">
                  <c:v>213.69</c:v>
                </c:pt>
                <c:pt idx="11">
                  <c:v>-201.84</c:v>
                </c:pt>
                <c:pt idx="12">
                  <c:v>-755.77</c:v>
                </c:pt>
                <c:pt idx="13">
                  <c:v>-941.92</c:v>
                </c:pt>
                <c:pt idx="14">
                  <c:v>-38.09</c:v>
                </c:pt>
                <c:pt idx="15">
                  <c:v>-2.03</c:v>
                </c:pt>
                <c:pt idx="16">
                  <c:v>390.44</c:v>
                </c:pt>
                <c:pt idx="17">
                  <c:v>754.19</c:v>
                </c:pt>
                <c:pt idx="18">
                  <c:v>850.92</c:v>
                </c:pt>
                <c:pt idx="19">
                  <c:v>1045.62</c:v>
                </c:pt>
                <c:pt idx="20">
                  <c:v>1309.74</c:v>
                </c:pt>
                <c:pt idx="21">
                  <c:v>681.36</c:v>
                </c:pt>
                <c:pt idx="22">
                  <c:v>1427.9</c:v>
                </c:pt>
                <c:pt idx="23">
                  <c:v>900.64</c:v>
                </c:pt>
                <c:pt idx="24">
                  <c:v>-1020.84</c:v>
                </c:pt>
                <c:pt idx="25">
                  <c:v>986.2</c:v>
                </c:pt>
                <c:pt idx="26">
                  <c:v>-586.79</c:v>
                </c:pt>
                <c:pt idx="27">
                  <c:v>2296.28</c:v>
                </c:pt>
                <c:pt idx="28">
                  <c:v>1734.33</c:v>
                </c:pt>
                <c:pt idx="29">
                  <c:v>528.37</c:v>
                </c:pt>
                <c:pt idx="30">
                  <c:v>-22.04</c:v>
                </c:pt>
                <c:pt idx="31">
                  <c:v>-424.72</c:v>
                </c:pt>
                <c:pt idx="32">
                  <c:v>119.19</c:v>
                </c:pt>
                <c:pt idx="33">
                  <c:v>1906.67</c:v>
                </c:pt>
                <c:pt idx="34">
                  <c:v>287.76</c:v>
                </c:pt>
                <c:pt idx="35">
                  <c:v>1347.27</c:v>
                </c:pt>
                <c:pt idx="36">
                  <c:v>1926.55</c:v>
                </c:pt>
                <c:pt idx="37">
                  <c:v>6617.15</c:v>
                </c:pt>
                <c:pt idx="38">
                  <c:v>3131.87</c:v>
                </c:pt>
                <c:pt idx="39">
                  <c:v>2621.09</c:v>
                </c:pt>
                <c:pt idx="40">
                  <c:v>-589.52</c:v>
                </c:pt>
                <c:pt idx="41">
                  <c:v>-906.73</c:v>
                </c:pt>
                <c:pt idx="42">
                  <c:v>-884.13</c:v>
                </c:pt>
                <c:pt idx="43">
                  <c:v>-890.84</c:v>
                </c:pt>
                <c:pt idx="44">
                  <c:v>-1222.67</c:v>
                </c:pt>
                <c:pt idx="45">
                  <c:v>-24.24</c:v>
                </c:pt>
                <c:pt idx="46">
                  <c:v>257.91</c:v>
                </c:pt>
                <c:pt idx="47">
                  <c:v>729.74</c:v>
                </c:pt>
                <c:pt idx="48">
                  <c:v>4545.61</c:v>
                </c:pt>
                <c:pt idx="49">
                  <c:v>2037.22</c:v>
                </c:pt>
                <c:pt idx="50">
                  <c:v>2.79</c:v>
                </c:pt>
                <c:pt idx="51">
                  <c:v>3779.4</c:v>
                </c:pt>
                <c:pt idx="52">
                  <c:v>3127.08</c:v>
                </c:pt>
                <c:pt idx="53">
                  <c:v>1093.71</c:v>
                </c:pt>
                <c:pt idx="54">
                  <c:v>-173.23</c:v>
                </c:pt>
                <c:pt idx="55">
                  <c:v>235.14</c:v>
                </c:pt>
                <c:pt idx="56">
                  <c:v>1449.39</c:v>
                </c:pt>
                <c:pt idx="57">
                  <c:v>36.28</c:v>
                </c:pt>
                <c:pt idx="58">
                  <c:v>93.67</c:v>
                </c:pt>
                <c:pt idx="59">
                  <c:v>2912.39</c:v>
                </c:pt>
                <c:pt idx="60">
                  <c:v>-735.8099999999999</c:v>
                </c:pt>
                <c:pt idx="61">
                  <c:v>1253.23</c:v>
                </c:pt>
                <c:pt idx="62">
                  <c:v>-2511.36</c:v>
                </c:pt>
                <c:pt idx="63">
                  <c:v>-1243.47</c:v>
                </c:pt>
                <c:pt idx="64">
                  <c:v>460.32</c:v>
                </c:pt>
                <c:pt idx="65">
                  <c:v>-1018.2</c:v>
                </c:pt>
                <c:pt idx="66">
                  <c:v>-286.84</c:v>
                </c:pt>
                <c:pt idx="67">
                  <c:v>-228.57</c:v>
                </c:pt>
                <c:pt idx="68">
                  <c:v>-2859.96</c:v>
                </c:pt>
                <c:pt idx="69">
                  <c:v>-3214.2</c:v>
                </c:pt>
                <c:pt idx="70">
                  <c:v>117.74</c:v>
                </c:pt>
                <c:pt idx="71">
                  <c:v>-1205.74</c:v>
                </c:pt>
                <c:pt idx="72">
                  <c:v>804.7</c:v>
                </c:pt>
                <c:pt idx="73">
                  <c:v>-1068.27</c:v>
                </c:pt>
                <c:pt idx="74">
                  <c:v>-193.48</c:v>
                </c:pt>
                <c:pt idx="75">
                  <c:v>259.43</c:v>
                </c:pt>
                <c:pt idx="76">
                  <c:v>71.09</c:v>
                </c:pt>
                <c:pt idx="77">
                  <c:v>-513.96</c:v>
                </c:pt>
                <c:pt idx="78">
                  <c:v>657.77</c:v>
                </c:pt>
                <c:pt idx="79">
                  <c:v>-1859.74</c:v>
                </c:pt>
                <c:pt idx="80">
                  <c:v>972.32</c:v>
                </c:pt>
                <c:pt idx="81">
                  <c:v>-525.8</c:v>
                </c:pt>
                <c:pt idx="82">
                  <c:v>-509.65</c:v>
                </c:pt>
                <c:pt idx="83">
                  <c:v>1142.72</c:v>
                </c:pt>
                <c:pt idx="84">
                  <c:v>-3369.78</c:v>
                </c:pt>
                <c:pt idx="85">
                  <c:v>-2113.83</c:v>
                </c:pt>
                <c:pt idx="86">
                  <c:v>-787.9</c:v>
                </c:pt>
                <c:pt idx="87">
                  <c:v>-195.15</c:v>
                </c:pt>
                <c:pt idx="88">
                  <c:v>2597.24</c:v>
                </c:pt>
                <c:pt idx="89">
                  <c:v>2072.86</c:v>
                </c:pt>
                <c:pt idx="90">
                  <c:v>-143.85</c:v>
                </c:pt>
                <c:pt idx="91">
                  <c:v>-477.13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3861960"/>
        <c:axId val="-2073746264"/>
      </c:barChart>
      <c:catAx>
        <c:axId val="-20738619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3746264"/>
        <c:crosses val="autoZero"/>
        <c:auto val="1"/>
        <c:lblAlgn val="ctr"/>
        <c:lblOffset val="100"/>
        <c:noMultiLvlLbl val="0"/>
      </c:catAx>
      <c:valAx>
        <c:axId val="-20737462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38619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普邦股份!$D$9:$FD$9</c:f>
              <c:numCache>
                <c:formatCode>[Red]0.00;[Green]\-0.00</c:formatCode>
                <c:ptCount val="157"/>
                <c:pt idx="0">
                  <c:v>-1286.24</c:v>
                </c:pt>
                <c:pt idx="1">
                  <c:v>-499.48</c:v>
                </c:pt>
                <c:pt idx="2">
                  <c:v>85.04999999999995</c:v>
                </c:pt>
                <c:pt idx="3">
                  <c:v>945.67</c:v>
                </c:pt>
                <c:pt idx="4">
                  <c:v>-2738.79</c:v>
                </c:pt>
                <c:pt idx="5">
                  <c:v>-2678.67</c:v>
                </c:pt>
                <c:pt idx="6">
                  <c:v>-3655.86</c:v>
                </c:pt>
                <c:pt idx="7">
                  <c:v>-1304.35</c:v>
                </c:pt>
                <c:pt idx="8">
                  <c:v>-154.6399999999999</c:v>
                </c:pt>
                <c:pt idx="9">
                  <c:v>-21.44999999999987</c:v>
                </c:pt>
                <c:pt idx="10">
                  <c:v>-94.71999999999987</c:v>
                </c:pt>
                <c:pt idx="11">
                  <c:v>-215.2699999999999</c:v>
                </c:pt>
                <c:pt idx="12">
                  <c:v>-138.6699999999999</c:v>
                </c:pt>
                <c:pt idx="13">
                  <c:v>101.0000000000001</c:v>
                </c:pt>
                <c:pt idx="14">
                  <c:v>30.71000000000011</c:v>
                </c:pt>
                <c:pt idx="15">
                  <c:v>152.2800000000001</c:v>
                </c:pt>
                <c:pt idx="16">
                  <c:v>-802.79</c:v>
                </c:pt>
                <c:pt idx="17">
                  <c:v>-1225.66</c:v>
                </c:pt>
                <c:pt idx="18">
                  <c:v>-2072.2</c:v>
                </c:pt>
                <c:pt idx="19">
                  <c:v>-2430.06</c:v>
                </c:pt>
                <c:pt idx="20">
                  <c:v>-2467.79</c:v>
                </c:pt>
                <c:pt idx="21">
                  <c:v>-2563.46</c:v>
                </c:pt>
                <c:pt idx="22">
                  <c:v>-2297.06</c:v>
                </c:pt>
                <c:pt idx="23">
                  <c:v>-3233.71</c:v>
                </c:pt>
                <c:pt idx="24">
                  <c:v>-2951.09</c:v>
                </c:pt>
                <c:pt idx="25">
                  <c:v>-3119.37</c:v>
                </c:pt>
                <c:pt idx="26">
                  <c:v>-2806.51</c:v>
                </c:pt>
                <c:pt idx="27">
                  <c:v>-1945.23</c:v>
                </c:pt>
                <c:pt idx="28">
                  <c:v>-2282.85</c:v>
                </c:pt>
                <c:pt idx="29">
                  <c:v>-2662.610000000001</c:v>
                </c:pt>
                <c:pt idx="30">
                  <c:v>-2486.58</c:v>
                </c:pt>
                <c:pt idx="31">
                  <c:v>-2468.89</c:v>
                </c:pt>
                <c:pt idx="32">
                  <c:v>-1816.58</c:v>
                </c:pt>
                <c:pt idx="33">
                  <c:v>1438.26</c:v>
                </c:pt>
                <c:pt idx="34">
                  <c:v>189.9099999999999</c:v>
                </c:pt>
                <c:pt idx="35">
                  <c:v>431.6199999999999</c:v>
                </c:pt>
                <c:pt idx="36">
                  <c:v>308.5399999999999</c:v>
                </c:pt>
                <c:pt idx="37">
                  <c:v>978.2099999999998</c:v>
                </c:pt>
                <c:pt idx="38">
                  <c:v>304.4099999999999</c:v>
                </c:pt>
                <c:pt idx="39">
                  <c:v>1179.57</c:v>
                </c:pt>
                <c:pt idx="40">
                  <c:v>171.2699999999998</c:v>
                </c:pt>
                <c:pt idx="41">
                  <c:v>-47.91000000000025</c:v>
                </c:pt>
                <c:pt idx="42">
                  <c:v>-375.7100000000003</c:v>
                </c:pt>
                <c:pt idx="43">
                  <c:v>-441.7400000000002</c:v>
                </c:pt>
                <c:pt idx="44">
                  <c:v>-722.4600000000003</c:v>
                </c:pt>
                <c:pt idx="45">
                  <c:v>-890.8100000000003</c:v>
                </c:pt>
                <c:pt idx="46">
                  <c:v>-18.61000000000024</c:v>
                </c:pt>
                <c:pt idx="47">
                  <c:v>185.6599999999998</c:v>
                </c:pt>
                <c:pt idx="48">
                  <c:v>103.0799999999998</c:v>
                </c:pt>
                <c:pt idx="49">
                  <c:v>339.1599999999998</c:v>
                </c:pt>
                <c:pt idx="50">
                  <c:v>379.2899999999998</c:v>
                </c:pt>
                <c:pt idx="51">
                  <c:v>622.8999999999999</c:v>
                </c:pt>
                <c:pt idx="52">
                  <c:v>1832.98</c:v>
                </c:pt>
                <c:pt idx="53">
                  <c:v>2053.38</c:v>
                </c:pt>
                <c:pt idx="54">
                  <c:v>1783.05</c:v>
                </c:pt>
                <c:pt idx="55">
                  <c:v>2065.75</c:v>
                </c:pt>
                <c:pt idx="56">
                  <c:v>2968.19</c:v>
                </c:pt>
                <c:pt idx="57">
                  <c:v>3067.88</c:v>
                </c:pt>
                <c:pt idx="58">
                  <c:v>3000.73</c:v>
                </c:pt>
                <c:pt idx="59">
                  <c:v>3167.869999999999</c:v>
                </c:pt>
                <c:pt idx="60">
                  <c:v>3412.349999999999</c:v>
                </c:pt>
                <c:pt idx="61">
                  <c:v>3943.75</c:v>
                </c:pt>
                <c:pt idx="62">
                  <c:v>4070.79</c:v>
                </c:pt>
                <c:pt idx="63">
                  <c:v>4260.55</c:v>
                </c:pt>
                <c:pt idx="64">
                  <c:v>5230.27</c:v>
                </c:pt>
                <c:pt idx="65">
                  <c:v>5834.57</c:v>
                </c:pt>
                <c:pt idx="66">
                  <c:v>6277.24</c:v>
                </c:pt>
                <c:pt idx="67">
                  <c:v>5963.15</c:v>
                </c:pt>
                <c:pt idx="68">
                  <c:v>5612.52</c:v>
                </c:pt>
                <c:pt idx="69">
                  <c:v>5197.78</c:v>
                </c:pt>
                <c:pt idx="70">
                  <c:v>5082.87</c:v>
                </c:pt>
                <c:pt idx="71">
                  <c:v>4859.61</c:v>
                </c:pt>
                <c:pt idx="72">
                  <c:v>4678.56</c:v>
                </c:pt>
                <c:pt idx="73">
                  <c:v>4636.76</c:v>
                </c:pt>
                <c:pt idx="74">
                  <c:v>4490.32</c:v>
                </c:pt>
                <c:pt idx="75">
                  <c:v>4658.62</c:v>
                </c:pt>
                <c:pt idx="76">
                  <c:v>4786.63</c:v>
                </c:pt>
                <c:pt idx="77">
                  <c:v>4882.62</c:v>
                </c:pt>
                <c:pt idx="78">
                  <c:v>5095.91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3653816"/>
        <c:axId val="-2073845016"/>
      </c:lineChart>
      <c:catAx>
        <c:axId val="-20736538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3845016"/>
        <c:crosses val="autoZero"/>
        <c:auto val="1"/>
        <c:lblAlgn val="ctr"/>
        <c:lblOffset val="100"/>
        <c:noMultiLvlLbl val="0"/>
      </c:catAx>
      <c:valAx>
        <c:axId val="-20738450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36538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830819459012"/>
          <c:y val="0.0590909090909091"/>
          <c:w val="0.86945482768549"/>
          <c:h val="0.82569720830350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普邦股份!$D$7:$FD$7</c:f>
              <c:numCache>
                <c:formatCode>#,##0.00;[Red]#,##0.00</c:formatCode>
                <c:ptCount val="157"/>
                <c:pt idx="0">
                  <c:v>5.41</c:v>
                </c:pt>
                <c:pt idx="1">
                  <c:v>5.41</c:v>
                </c:pt>
                <c:pt idx="2">
                  <c:v>5.45</c:v>
                </c:pt>
                <c:pt idx="3">
                  <c:v>5.49</c:v>
                </c:pt>
                <c:pt idx="4">
                  <c:v>5.6</c:v>
                </c:pt>
                <c:pt idx="5">
                  <c:v>5.63</c:v>
                </c:pt>
                <c:pt idx="6">
                  <c:v>5.66</c:v>
                </c:pt>
                <c:pt idx="7">
                  <c:v>5.67</c:v>
                </c:pt>
                <c:pt idx="8">
                  <c:v>5.7</c:v>
                </c:pt>
                <c:pt idx="9">
                  <c:v>5.64</c:v>
                </c:pt>
                <c:pt idx="10">
                  <c:v>5.63</c:v>
                </c:pt>
                <c:pt idx="11">
                  <c:v>5.59</c:v>
                </c:pt>
                <c:pt idx="12">
                  <c:v>5.6</c:v>
                </c:pt>
                <c:pt idx="13">
                  <c:v>5.65</c:v>
                </c:pt>
                <c:pt idx="14">
                  <c:v>5.6</c:v>
                </c:pt>
                <c:pt idx="15">
                  <c:v>5.63</c:v>
                </c:pt>
                <c:pt idx="16">
                  <c:v>5.52</c:v>
                </c:pt>
                <c:pt idx="17">
                  <c:v>5.48</c:v>
                </c:pt>
                <c:pt idx="18">
                  <c:v>5.32</c:v>
                </c:pt>
                <c:pt idx="19">
                  <c:v>5.33</c:v>
                </c:pt>
                <c:pt idx="20">
                  <c:v>5.35</c:v>
                </c:pt>
                <c:pt idx="21">
                  <c:v>5.31</c:v>
                </c:pt>
                <c:pt idx="22">
                  <c:v>5.36</c:v>
                </c:pt>
                <c:pt idx="23">
                  <c:v>5.42</c:v>
                </c:pt>
                <c:pt idx="24">
                  <c:v>5.49</c:v>
                </c:pt>
                <c:pt idx="25">
                  <c:v>5.5</c:v>
                </c:pt>
                <c:pt idx="26">
                  <c:v>5.46</c:v>
                </c:pt>
                <c:pt idx="27">
                  <c:v>5.57</c:v>
                </c:pt>
                <c:pt idx="28">
                  <c:v>5.45</c:v>
                </c:pt>
                <c:pt idx="29">
                  <c:v>5.42</c:v>
                </c:pt>
                <c:pt idx="30">
                  <c:v>5.41</c:v>
                </c:pt>
                <c:pt idx="31">
                  <c:v>5.37</c:v>
                </c:pt>
                <c:pt idx="32">
                  <c:v>5.43</c:v>
                </c:pt>
                <c:pt idx="33">
                  <c:v>5.65</c:v>
                </c:pt>
                <c:pt idx="34">
                  <c:v>5.56</c:v>
                </c:pt>
                <c:pt idx="35">
                  <c:v>5.59</c:v>
                </c:pt>
                <c:pt idx="36">
                  <c:v>5.54</c:v>
                </c:pt>
                <c:pt idx="37">
                  <c:v>5.49</c:v>
                </c:pt>
                <c:pt idx="38">
                  <c:v>5.36</c:v>
                </c:pt>
                <c:pt idx="39">
                  <c:v>5.52</c:v>
                </c:pt>
                <c:pt idx="40">
                  <c:v>5.4</c:v>
                </c:pt>
                <c:pt idx="41">
                  <c:v>5.35</c:v>
                </c:pt>
                <c:pt idx="42">
                  <c:v>5.32</c:v>
                </c:pt>
                <c:pt idx="43">
                  <c:v>5.39</c:v>
                </c:pt>
                <c:pt idx="44">
                  <c:v>5.35</c:v>
                </c:pt>
                <c:pt idx="45">
                  <c:v>5.35</c:v>
                </c:pt>
                <c:pt idx="46">
                  <c:v>5.47</c:v>
                </c:pt>
                <c:pt idx="47">
                  <c:v>5.52</c:v>
                </c:pt>
                <c:pt idx="48">
                  <c:v>5.4</c:v>
                </c:pt>
                <c:pt idx="49">
                  <c:v>5.36</c:v>
                </c:pt>
                <c:pt idx="50">
                  <c:v>5.37</c:v>
                </c:pt>
                <c:pt idx="51">
                  <c:v>5.36</c:v>
                </c:pt>
                <c:pt idx="52">
                  <c:v>5.35</c:v>
                </c:pt>
                <c:pt idx="53">
                  <c:v>5.36</c:v>
                </c:pt>
                <c:pt idx="54">
                  <c:v>5.31</c:v>
                </c:pt>
                <c:pt idx="55">
                  <c:v>5.31</c:v>
                </c:pt>
                <c:pt idx="56">
                  <c:v>5.32</c:v>
                </c:pt>
                <c:pt idx="57">
                  <c:v>5.32</c:v>
                </c:pt>
                <c:pt idx="58">
                  <c:v>5.31</c:v>
                </c:pt>
                <c:pt idx="59">
                  <c:v>5.34</c:v>
                </c:pt>
                <c:pt idx="60">
                  <c:v>5.39</c:v>
                </c:pt>
                <c:pt idx="61">
                  <c:v>5.39</c:v>
                </c:pt>
                <c:pt idx="62">
                  <c:v>5.38</c:v>
                </c:pt>
                <c:pt idx="63">
                  <c:v>5.35</c:v>
                </c:pt>
                <c:pt idx="64">
                  <c:v>5.4</c:v>
                </c:pt>
                <c:pt idx="65">
                  <c:v>5.48</c:v>
                </c:pt>
                <c:pt idx="66">
                  <c:v>5.47</c:v>
                </c:pt>
                <c:pt idx="67">
                  <c:v>5.48</c:v>
                </c:pt>
                <c:pt idx="68">
                  <c:v>5.49</c:v>
                </c:pt>
                <c:pt idx="69">
                  <c:v>5.38</c:v>
                </c:pt>
                <c:pt idx="70">
                  <c:v>5.41</c:v>
                </c:pt>
                <c:pt idx="71">
                  <c:v>5.39</c:v>
                </c:pt>
                <c:pt idx="72">
                  <c:v>5.35</c:v>
                </c:pt>
                <c:pt idx="73">
                  <c:v>5.34</c:v>
                </c:pt>
                <c:pt idx="74">
                  <c:v>5.34</c:v>
                </c:pt>
                <c:pt idx="75">
                  <c:v>5.38</c:v>
                </c:pt>
                <c:pt idx="76">
                  <c:v>5.38</c:v>
                </c:pt>
                <c:pt idx="77">
                  <c:v>5.38</c:v>
                </c:pt>
                <c:pt idx="78">
                  <c:v>5.37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3093208"/>
        <c:axId val="-2073090200"/>
      </c:lineChart>
      <c:catAx>
        <c:axId val="-20730932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3090200"/>
        <c:crosses val="autoZero"/>
        <c:auto val="1"/>
        <c:lblAlgn val="ctr"/>
        <c:lblOffset val="100"/>
        <c:noMultiLvlLbl val="0"/>
      </c:catAx>
      <c:valAx>
        <c:axId val="-2073090200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730932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普邦股份!$D$6:$FD$6</c:f>
              <c:numCache>
                <c:formatCode>[Red]0.00;[Green]\-0.00</c:formatCode>
                <c:ptCount val="157"/>
                <c:pt idx="0">
                  <c:v>-1286.24</c:v>
                </c:pt>
                <c:pt idx="1">
                  <c:v>786.76</c:v>
                </c:pt>
                <c:pt idx="2">
                  <c:v>584.53</c:v>
                </c:pt>
                <c:pt idx="3">
                  <c:v>860.62</c:v>
                </c:pt>
                <c:pt idx="4">
                  <c:v>-3684.46</c:v>
                </c:pt>
                <c:pt idx="5">
                  <c:v>60.12</c:v>
                </c:pt>
                <c:pt idx="6">
                  <c:v>-977.19</c:v>
                </c:pt>
                <c:pt idx="7">
                  <c:v>2351.51</c:v>
                </c:pt>
                <c:pt idx="8">
                  <c:v>1149.71</c:v>
                </c:pt>
                <c:pt idx="9">
                  <c:v>133.19</c:v>
                </c:pt>
                <c:pt idx="10">
                  <c:v>-73.27</c:v>
                </c:pt>
                <c:pt idx="11">
                  <c:v>-120.55</c:v>
                </c:pt>
                <c:pt idx="12">
                  <c:v>76.6</c:v>
                </c:pt>
                <c:pt idx="13">
                  <c:v>239.67</c:v>
                </c:pt>
                <c:pt idx="14">
                  <c:v>-70.29</c:v>
                </c:pt>
                <c:pt idx="15">
                  <c:v>121.57</c:v>
                </c:pt>
                <c:pt idx="16">
                  <c:v>-955.07</c:v>
                </c:pt>
                <c:pt idx="17">
                  <c:v>-422.87</c:v>
                </c:pt>
                <c:pt idx="18">
                  <c:v>-846.54</c:v>
                </c:pt>
                <c:pt idx="19">
                  <c:v>-357.86</c:v>
                </c:pt>
                <c:pt idx="20">
                  <c:v>-37.73</c:v>
                </c:pt>
                <c:pt idx="21">
                  <c:v>-95.67</c:v>
                </c:pt>
                <c:pt idx="22">
                  <c:v>266.4</c:v>
                </c:pt>
                <c:pt idx="23">
                  <c:v>-936.65</c:v>
                </c:pt>
                <c:pt idx="24">
                  <c:v>282.62</c:v>
                </c:pt>
                <c:pt idx="25">
                  <c:v>-168.28</c:v>
                </c:pt>
                <c:pt idx="26">
                  <c:v>312.86</c:v>
                </c:pt>
                <c:pt idx="27">
                  <c:v>861.28</c:v>
                </c:pt>
                <c:pt idx="28">
                  <c:v>-337.62</c:v>
                </c:pt>
                <c:pt idx="29">
                  <c:v>-379.76</c:v>
                </c:pt>
                <c:pt idx="30">
                  <c:v>176.03</c:v>
                </c:pt>
                <c:pt idx="31">
                  <c:v>17.69</c:v>
                </c:pt>
                <c:pt idx="32">
                  <c:v>652.3099999999999</c:v>
                </c:pt>
                <c:pt idx="33">
                  <c:v>3254.84</c:v>
                </c:pt>
                <c:pt idx="34">
                  <c:v>-1248.35</c:v>
                </c:pt>
                <c:pt idx="35">
                  <c:v>241.71</c:v>
                </c:pt>
                <c:pt idx="36">
                  <c:v>-123.08</c:v>
                </c:pt>
                <c:pt idx="37">
                  <c:v>669.67</c:v>
                </c:pt>
                <c:pt idx="38">
                  <c:v>-673.8</c:v>
                </c:pt>
                <c:pt idx="39">
                  <c:v>875.16</c:v>
                </c:pt>
                <c:pt idx="40">
                  <c:v>-1008.3</c:v>
                </c:pt>
                <c:pt idx="41">
                  <c:v>-219.18</c:v>
                </c:pt>
                <c:pt idx="42">
                  <c:v>-327.8</c:v>
                </c:pt>
                <c:pt idx="43">
                  <c:v>-66.03</c:v>
                </c:pt>
                <c:pt idx="44">
                  <c:v>-280.72</c:v>
                </c:pt>
                <c:pt idx="45">
                  <c:v>-168.35</c:v>
                </c:pt>
                <c:pt idx="46">
                  <c:v>872.2</c:v>
                </c:pt>
                <c:pt idx="47">
                  <c:v>204.27</c:v>
                </c:pt>
                <c:pt idx="48">
                  <c:v>-82.58</c:v>
                </c:pt>
                <c:pt idx="49">
                  <c:v>236.08</c:v>
                </c:pt>
                <c:pt idx="50">
                  <c:v>40.13</c:v>
                </c:pt>
                <c:pt idx="51">
                  <c:v>243.61</c:v>
                </c:pt>
                <c:pt idx="52">
                  <c:v>1210.08</c:v>
                </c:pt>
                <c:pt idx="53">
                  <c:v>220.4</c:v>
                </c:pt>
                <c:pt idx="54">
                  <c:v>-270.33</c:v>
                </c:pt>
                <c:pt idx="55">
                  <c:v>282.7</c:v>
                </c:pt>
                <c:pt idx="56">
                  <c:v>902.4400000000001</c:v>
                </c:pt>
                <c:pt idx="57">
                  <c:v>99.69</c:v>
                </c:pt>
                <c:pt idx="58">
                  <c:v>-67.15000000000001</c:v>
                </c:pt>
                <c:pt idx="59">
                  <c:v>167.14</c:v>
                </c:pt>
                <c:pt idx="60">
                  <c:v>244.48</c:v>
                </c:pt>
                <c:pt idx="61">
                  <c:v>531.4</c:v>
                </c:pt>
                <c:pt idx="62">
                  <c:v>127.04</c:v>
                </c:pt>
                <c:pt idx="63">
                  <c:v>189.76</c:v>
                </c:pt>
                <c:pt idx="64">
                  <c:v>969.72</c:v>
                </c:pt>
                <c:pt idx="65">
                  <c:v>604.3</c:v>
                </c:pt>
                <c:pt idx="66">
                  <c:v>442.67</c:v>
                </c:pt>
                <c:pt idx="67">
                  <c:v>-314.09</c:v>
                </c:pt>
                <c:pt idx="68">
                  <c:v>-350.63</c:v>
                </c:pt>
                <c:pt idx="69">
                  <c:v>-414.74</c:v>
                </c:pt>
                <c:pt idx="70">
                  <c:v>-114.91</c:v>
                </c:pt>
                <c:pt idx="71">
                  <c:v>-223.26</c:v>
                </c:pt>
                <c:pt idx="72">
                  <c:v>-181.05</c:v>
                </c:pt>
                <c:pt idx="73">
                  <c:v>-41.8</c:v>
                </c:pt>
                <c:pt idx="74">
                  <c:v>-146.44</c:v>
                </c:pt>
                <c:pt idx="75">
                  <c:v>168.3</c:v>
                </c:pt>
                <c:pt idx="76">
                  <c:v>128.01</c:v>
                </c:pt>
                <c:pt idx="77">
                  <c:v>95.99</c:v>
                </c:pt>
                <c:pt idx="78">
                  <c:v>213.29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3069016"/>
        <c:axId val="-2073066008"/>
      </c:barChart>
      <c:catAx>
        <c:axId val="-20730690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3066008"/>
        <c:crosses val="autoZero"/>
        <c:auto val="1"/>
        <c:lblAlgn val="ctr"/>
        <c:lblOffset val="100"/>
        <c:noMultiLvlLbl val="0"/>
      </c:catAx>
      <c:valAx>
        <c:axId val="-20730660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30690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中国石化!$D$9:$FD$9</c:f>
              <c:numCache>
                <c:formatCode>[Red]0.00;[Green]\-0.00</c:formatCode>
                <c:ptCount val="157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24790.38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</c:v>
                </c:pt>
                <c:pt idx="13">
                  <c:v>16739.73</c:v>
                </c:pt>
                <c:pt idx="14">
                  <c:v>15923.44</c:v>
                </c:pt>
                <c:pt idx="15">
                  <c:v>13159.97</c:v>
                </c:pt>
                <c:pt idx="16">
                  <c:v>2062.340000000004</c:v>
                </c:pt>
                <c:pt idx="17">
                  <c:v>853.8700000000038</c:v>
                </c:pt>
                <c:pt idx="18">
                  <c:v>10490.57000000001</c:v>
                </c:pt>
                <c:pt idx="19">
                  <c:v>10380.91000000001</c:v>
                </c:pt>
                <c:pt idx="20">
                  <c:v>2043.270000000006</c:v>
                </c:pt>
                <c:pt idx="21">
                  <c:v>-619.7399999999943</c:v>
                </c:pt>
                <c:pt idx="22">
                  <c:v>-8082.319999999994</c:v>
                </c:pt>
                <c:pt idx="23">
                  <c:v>-16171.50999999999</c:v>
                </c:pt>
                <c:pt idx="24">
                  <c:v>-17946.84</c:v>
                </c:pt>
                <c:pt idx="25">
                  <c:v>-27188.3</c:v>
                </c:pt>
                <c:pt idx="26">
                  <c:v>-36716.6</c:v>
                </c:pt>
                <c:pt idx="27">
                  <c:v>-36874.79</c:v>
                </c:pt>
                <c:pt idx="28">
                  <c:v>-39769.29</c:v>
                </c:pt>
                <c:pt idx="29">
                  <c:v>-40306.03</c:v>
                </c:pt>
                <c:pt idx="30">
                  <c:v>-31193.71999999999</c:v>
                </c:pt>
                <c:pt idx="31">
                  <c:v>-5675.939999999995</c:v>
                </c:pt>
                <c:pt idx="32">
                  <c:v>10995.42000000001</c:v>
                </c:pt>
                <c:pt idx="33">
                  <c:v>12881.82000000001</c:v>
                </c:pt>
                <c:pt idx="34">
                  <c:v>15555.00000000001</c:v>
                </c:pt>
                <c:pt idx="35">
                  <c:v>18171.26000000001</c:v>
                </c:pt>
                <c:pt idx="36">
                  <c:v>12631.29</c:v>
                </c:pt>
                <c:pt idx="37">
                  <c:v>13157.97</c:v>
                </c:pt>
                <c:pt idx="38">
                  <c:v>12893.25000000001</c:v>
                </c:pt>
                <c:pt idx="39">
                  <c:v>9852.610000000006</c:v>
                </c:pt>
                <c:pt idx="40">
                  <c:v>-3078.609999999993</c:v>
                </c:pt>
                <c:pt idx="41">
                  <c:v>976.2800000000065</c:v>
                </c:pt>
                <c:pt idx="42">
                  <c:v>5133.600000000006</c:v>
                </c:pt>
                <c:pt idx="43">
                  <c:v>38011.49000000001</c:v>
                </c:pt>
                <c:pt idx="44">
                  <c:v>51106.84</c:v>
                </c:pt>
                <c:pt idx="45">
                  <c:v>53866.13</c:v>
                </c:pt>
                <c:pt idx="46">
                  <c:v>58136.67000000001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90519.1</c:v>
                </c:pt>
                <c:pt idx="51">
                  <c:v>118276.49</c:v>
                </c:pt>
                <c:pt idx="52">
                  <c:v>112301.74</c:v>
                </c:pt>
                <c:pt idx="53">
                  <c:v>135257.39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89765.99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143327.39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167242.44</c:v>
                </c:pt>
                <c:pt idx="80">
                  <c:v>164030.89</c:v>
                </c:pt>
                <c:pt idx="81">
                  <c:v>157937.5</c:v>
                </c:pt>
                <c:pt idx="82">
                  <c:v>160617.08</c:v>
                </c:pt>
                <c:pt idx="83">
                  <c:v>159248.02</c:v>
                </c:pt>
                <c:pt idx="84">
                  <c:v>155630.94</c:v>
                </c:pt>
                <c:pt idx="85">
                  <c:v>152061.04</c:v>
                </c:pt>
                <c:pt idx="86">
                  <c:v>152555.23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163032.84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3672456"/>
        <c:axId val="-2073632968"/>
      </c:lineChart>
      <c:catAx>
        <c:axId val="-20736724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3632968"/>
        <c:crosses val="autoZero"/>
        <c:auto val="1"/>
        <c:lblAlgn val="ctr"/>
        <c:lblOffset val="100"/>
        <c:noMultiLvlLbl val="0"/>
      </c:catAx>
      <c:valAx>
        <c:axId val="-20736329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36724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0415100551455"/>
          <c:y val="0.0539419087136929"/>
          <c:w val="0.8746598223011"/>
          <c:h val="0.84088541836834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中国石化!$D$7:$FD$7</c:f>
              <c:numCache>
                <c:formatCode>#,##0.00;[Red]#,##0.00</c:formatCode>
                <c:ptCount val="157"/>
                <c:pt idx="0">
                  <c:v>6.0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6.0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6.0</c:v>
                </c:pt>
                <c:pt idx="66">
                  <c:v>6.0</c:v>
                </c:pt>
                <c:pt idx="67">
                  <c:v>6.0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3899784"/>
        <c:axId val="-2073909400"/>
      </c:lineChart>
      <c:catAx>
        <c:axId val="-20738997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3909400"/>
        <c:crosses val="autoZero"/>
        <c:auto val="1"/>
        <c:lblAlgn val="ctr"/>
        <c:lblOffset val="100"/>
        <c:noMultiLvlLbl val="0"/>
      </c:catAx>
      <c:valAx>
        <c:axId val="-2073909400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738997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中国石化!$D$6:$FD$6</c:f>
              <c:numCache>
                <c:formatCode>[Red]0.00;[Green]\-0.00</c:formatCode>
                <c:ptCount val="157"/>
                <c:pt idx="0">
                  <c:v>12051.06</c:v>
                </c:pt>
                <c:pt idx="1">
                  <c:v>4064.21</c:v>
                </c:pt>
                <c:pt idx="2">
                  <c:v>-5780.02</c:v>
                </c:pt>
                <c:pt idx="3">
                  <c:v>5066.84</c:v>
                </c:pt>
                <c:pt idx="4">
                  <c:v>-7926.78</c:v>
                </c:pt>
                <c:pt idx="5">
                  <c:v>-577.0599999999999</c:v>
                </c:pt>
                <c:pt idx="6">
                  <c:v>20892.51</c:v>
                </c:pt>
                <c:pt idx="7">
                  <c:v>3421.93</c:v>
                </c:pt>
                <c:pt idx="8">
                  <c:v>-6422.31</c:v>
                </c:pt>
                <c:pt idx="9">
                  <c:v>7295.31</c:v>
                </c:pt>
                <c:pt idx="10">
                  <c:v>7988.74</c:v>
                </c:pt>
                <c:pt idx="11">
                  <c:v>-12717.05</c:v>
                </c:pt>
                <c:pt idx="12">
                  <c:v>-2480.6</c:v>
                </c:pt>
                <c:pt idx="13">
                  <c:v>-8137.05</c:v>
                </c:pt>
                <c:pt idx="14">
                  <c:v>-816.29</c:v>
                </c:pt>
                <c:pt idx="15">
                  <c:v>-2763.47</c:v>
                </c:pt>
                <c:pt idx="16">
                  <c:v>-11097.63</c:v>
                </c:pt>
                <c:pt idx="17">
                  <c:v>-1208.47</c:v>
                </c:pt>
                <c:pt idx="18">
                  <c:v>9636.7</c:v>
                </c:pt>
                <c:pt idx="19">
                  <c:v>-109.66</c:v>
                </c:pt>
                <c:pt idx="20">
                  <c:v>-8337.639999999999</c:v>
                </c:pt>
                <c:pt idx="21">
                  <c:v>-2663.01</c:v>
                </c:pt>
                <c:pt idx="22">
                  <c:v>-7462.58</c:v>
                </c:pt>
                <c:pt idx="23">
                  <c:v>-8089.19</c:v>
                </c:pt>
                <c:pt idx="24">
                  <c:v>-1775.33</c:v>
                </c:pt>
                <c:pt idx="25">
                  <c:v>-9241.459999999999</c:v>
                </c:pt>
                <c:pt idx="26">
                  <c:v>-9528.299999999999</c:v>
                </c:pt>
                <c:pt idx="27">
                  <c:v>-158.19</c:v>
                </c:pt>
                <c:pt idx="28">
                  <c:v>-2894.5</c:v>
                </c:pt>
                <c:pt idx="29">
                  <c:v>-536.74</c:v>
                </c:pt>
                <c:pt idx="30">
                  <c:v>9112.309999999999</c:v>
                </c:pt>
                <c:pt idx="31">
                  <c:v>25517.78</c:v>
                </c:pt>
                <c:pt idx="32">
                  <c:v>16671.36</c:v>
                </c:pt>
                <c:pt idx="33">
                  <c:v>1886.4</c:v>
                </c:pt>
                <c:pt idx="34">
                  <c:v>2673.18</c:v>
                </c:pt>
                <c:pt idx="35">
                  <c:v>2616.26</c:v>
                </c:pt>
                <c:pt idx="36">
                  <c:v>-5539.97</c:v>
                </c:pt>
                <c:pt idx="37">
                  <c:v>526.68</c:v>
                </c:pt>
                <c:pt idx="38">
                  <c:v>-264.72</c:v>
                </c:pt>
                <c:pt idx="39">
                  <c:v>-3040.64</c:v>
                </c:pt>
                <c:pt idx="40">
                  <c:v>-12931.22</c:v>
                </c:pt>
                <c:pt idx="41">
                  <c:v>4054.89</c:v>
                </c:pt>
                <c:pt idx="42">
                  <c:v>4157.32</c:v>
                </c:pt>
                <c:pt idx="43">
                  <c:v>32877.89</c:v>
                </c:pt>
                <c:pt idx="44">
                  <c:v>13095.35</c:v>
                </c:pt>
                <c:pt idx="45">
                  <c:v>2759.29</c:v>
                </c:pt>
                <c:pt idx="46">
                  <c:v>4270.54</c:v>
                </c:pt>
                <c:pt idx="47">
                  <c:v>35419.3</c:v>
                </c:pt>
                <c:pt idx="48">
                  <c:v>3606.23</c:v>
                </c:pt>
                <c:pt idx="49">
                  <c:v>-5902.02</c:v>
                </c:pt>
                <c:pt idx="50">
                  <c:v>-741.08</c:v>
                </c:pt>
                <c:pt idx="51">
                  <c:v>27757.39</c:v>
                </c:pt>
                <c:pt idx="52">
                  <c:v>-5974.75</c:v>
                </c:pt>
                <c:pt idx="53">
                  <c:v>22955.65</c:v>
                </c:pt>
                <c:pt idx="54">
                  <c:v>5379.92</c:v>
                </c:pt>
                <c:pt idx="55">
                  <c:v>22002.85</c:v>
                </c:pt>
                <c:pt idx="56">
                  <c:v>13172.9</c:v>
                </c:pt>
                <c:pt idx="57">
                  <c:v>-2392.08</c:v>
                </c:pt>
                <c:pt idx="58">
                  <c:v>-12951.62</c:v>
                </c:pt>
                <c:pt idx="59">
                  <c:v>620.4299999999999</c:v>
                </c:pt>
                <c:pt idx="60">
                  <c:v>-22446.19</c:v>
                </c:pt>
                <c:pt idx="61">
                  <c:v>-7506.07</c:v>
                </c:pt>
                <c:pt idx="62">
                  <c:v>-5892.94</c:v>
                </c:pt>
                <c:pt idx="63">
                  <c:v>-26201.55</c:v>
                </c:pt>
                <c:pt idx="64">
                  <c:v>-9277.049999999999</c:v>
                </c:pt>
                <c:pt idx="65">
                  <c:v>15523.88</c:v>
                </c:pt>
                <c:pt idx="66">
                  <c:v>7123.63</c:v>
                </c:pt>
                <c:pt idx="67">
                  <c:v>-1206.86</c:v>
                </c:pt>
                <c:pt idx="68">
                  <c:v>44218.52</c:v>
                </c:pt>
                <c:pt idx="69">
                  <c:v>-546.22</c:v>
                </c:pt>
                <c:pt idx="70">
                  <c:v>-4514.13</c:v>
                </c:pt>
                <c:pt idx="71">
                  <c:v>1063.28</c:v>
                </c:pt>
                <c:pt idx="72">
                  <c:v>-7759.88</c:v>
                </c:pt>
                <c:pt idx="73">
                  <c:v>-340.82</c:v>
                </c:pt>
                <c:pt idx="74">
                  <c:v>-34.11</c:v>
                </c:pt>
                <c:pt idx="75">
                  <c:v>-369.66</c:v>
                </c:pt>
                <c:pt idx="76">
                  <c:v>3157.35</c:v>
                </c:pt>
                <c:pt idx="77">
                  <c:v>19277.27</c:v>
                </c:pt>
                <c:pt idx="78">
                  <c:v>3123.62</c:v>
                </c:pt>
                <c:pt idx="79">
                  <c:v>-1239.42</c:v>
                </c:pt>
                <c:pt idx="80">
                  <c:v>-3211.55</c:v>
                </c:pt>
                <c:pt idx="81">
                  <c:v>-6093.39</c:v>
                </c:pt>
                <c:pt idx="82">
                  <c:v>2679.58</c:v>
                </c:pt>
                <c:pt idx="83">
                  <c:v>-1369.06</c:v>
                </c:pt>
                <c:pt idx="84">
                  <c:v>-3617.08</c:v>
                </c:pt>
                <c:pt idx="85">
                  <c:v>-3569.9</c:v>
                </c:pt>
                <c:pt idx="86">
                  <c:v>494.19</c:v>
                </c:pt>
                <c:pt idx="87">
                  <c:v>1231.51</c:v>
                </c:pt>
                <c:pt idx="88">
                  <c:v>2075.91</c:v>
                </c:pt>
                <c:pt idx="89">
                  <c:v>792.64</c:v>
                </c:pt>
                <c:pt idx="90">
                  <c:v>3236.62</c:v>
                </c:pt>
                <c:pt idx="91">
                  <c:v>3140.93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3772232"/>
        <c:axId val="2089790456"/>
      </c:barChart>
      <c:catAx>
        <c:axId val="-2073772232"/>
        <c:scaling>
          <c:orientation val="minMax"/>
        </c:scaling>
        <c:delete val="0"/>
        <c:axPos val="b"/>
        <c:majorTickMark val="out"/>
        <c:minorTickMark val="none"/>
        <c:tickLblPos val="nextTo"/>
        <c:crossAx val="2089790456"/>
        <c:crosses val="autoZero"/>
        <c:auto val="1"/>
        <c:lblAlgn val="ctr"/>
        <c:lblOffset val="100"/>
        <c:noMultiLvlLbl val="0"/>
      </c:catAx>
      <c:valAx>
        <c:axId val="20897904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37722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宝钢股份!$D$9:$FD$9</c:f>
              <c:numCache>
                <c:formatCode>[Red]0.00;[Green]\-0.00</c:formatCode>
                <c:ptCount val="157"/>
                <c:pt idx="0">
                  <c:v>-6879.03</c:v>
                </c:pt>
                <c:pt idx="1">
                  <c:v>-4611.48</c:v>
                </c:pt>
                <c:pt idx="2">
                  <c:v>2585.780000000001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</c:v>
                </c:pt>
                <c:pt idx="9">
                  <c:v>20455.0</c:v>
                </c:pt>
                <c:pt idx="10">
                  <c:v>18528.72</c:v>
                </c:pt>
                <c:pt idx="11">
                  <c:v>23207.29</c:v>
                </c:pt>
                <c:pt idx="12">
                  <c:v>25359.25</c:v>
                </c:pt>
                <c:pt idx="13">
                  <c:v>59870.12000000001</c:v>
                </c:pt>
                <c:pt idx="14">
                  <c:v>50999.09000000001</c:v>
                </c:pt>
                <c:pt idx="15">
                  <c:v>88276.02000000001</c:v>
                </c:pt>
                <c:pt idx="16">
                  <c:v>94688.35000000002</c:v>
                </c:pt>
                <c:pt idx="17">
                  <c:v>78559.26000000002</c:v>
                </c:pt>
                <c:pt idx="18">
                  <c:v>81074.66000000001</c:v>
                </c:pt>
                <c:pt idx="19">
                  <c:v>73200.97000000001</c:v>
                </c:pt>
                <c:pt idx="20">
                  <c:v>61032.62000000002</c:v>
                </c:pt>
                <c:pt idx="21">
                  <c:v>48740.53000000001</c:v>
                </c:pt>
                <c:pt idx="22">
                  <c:v>43846.81000000001</c:v>
                </c:pt>
                <c:pt idx="23">
                  <c:v>46929.04000000002</c:v>
                </c:pt>
                <c:pt idx="24">
                  <c:v>9746.550000000017</c:v>
                </c:pt>
                <c:pt idx="25">
                  <c:v>-18400.42999999998</c:v>
                </c:pt>
                <c:pt idx="26">
                  <c:v>-33202.11999999998</c:v>
                </c:pt>
                <c:pt idx="27">
                  <c:v>-42781.40999999998</c:v>
                </c:pt>
                <c:pt idx="28">
                  <c:v>-41152.03999999997</c:v>
                </c:pt>
                <c:pt idx="29">
                  <c:v>-48824.01999999997</c:v>
                </c:pt>
                <c:pt idx="30">
                  <c:v>-51380.68999999997</c:v>
                </c:pt>
                <c:pt idx="31">
                  <c:v>-53915.68999999997</c:v>
                </c:pt>
                <c:pt idx="32">
                  <c:v>-48306.69999999997</c:v>
                </c:pt>
                <c:pt idx="33">
                  <c:v>-37693.62999999997</c:v>
                </c:pt>
                <c:pt idx="34">
                  <c:v>-37635.30999999997</c:v>
                </c:pt>
                <c:pt idx="35">
                  <c:v>-35244.94999999997</c:v>
                </c:pt>
                <c:pt idx="36">
                  <c:v>-35528.88999999997</c:v>
                </c:pt>
                <c:pt idx="37">
                  <c:v>-41919.46999999997</c:v>
                </c:pt>
                <c:pt idx="38">
                  <c:v>-41874.47999999998</c:v>
                </c:pt>
                <c:pt idx="39">
                  <c:v>-38857.41999999998</c:v>
                </c:pt>
                <c:pt idx="40">
                  <c:v>-26828.42999999999</c:v>
                </c:pt>
                <c:pt idx="41">
                  <c:v>-19621.22999999999</c:v>
                </c:pt>
                <c:pt idx="42">
                  <c:v>-21352.26999999999</c:v>
                </c:pt>
                <c:pt idx="43">
                  <c:v>-23151.41999999999</c:v>
                </c:pt>
                <c:pt idx="44">
                  <c:v>-12837.14999999999</c:v>
                </c:pt>
                <c:pt idx="45">
                  <c:v>-5777.189999999986</c:v>
                </c:pt>
                <c:pt idx="46">
                  <c:v>-126.0399999999872</c:v>
                </c:pt>
                <c:pt idx="47">
                  <c:v>18844.05000000001</c:v>
                </c:pt>
                <c:pt idx="48">
                  <c:v>28434.43000000001</c:v>
                </c:pt>
                <c:pt idx="49">
                  <c:v>40434.53000000001</c:v>
                </c:pt>
                <c:pt idx="50">
                  <c:v>35984.39000000001</c:v>
                </c:pt>
                <c:pt idx="51">
                  <c:v>42739.68000000001</c:v>
                </c:pt>
                <c:pt idx="52">
                  <c:v>37185.61000000002</c:v>
                </c:pt>
                <c:pt idx="53">
                  <c:v>48145.24000000001</c:v>
                </c:pt>
                <c:pt idx="54">
                  <c:v>51495.92000000001</c:v>
                </c:pt>
                <c:pt idx="55">
                  <c:v>64750.21000000001</c:v>
                </c:pt>
                <c:pt idx="56">
                  <c:v>91030.38</c:v>
                </c:pt>
                <c:pt idx="57">
                  <c:v>93445.99000000001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</c:v>
                </c:pt>
                <c:pt idx="64">
                  <c:v>165352.87</c:v>
                </c:pt>
                <c:pt idx="65">
                  <c:v>189120.63</c:v>
                </c:pt>
                <c:pt idx="66">
                  <c:v>193440.19</c:v>
                </c:pt>
                <c:pt idx="67">
                  <c:v>220044.14</c:v>
                </c:pt>
                <c:pt idx="68">
                  <c:v>229609.19</c:v>
                </c:pt>
                <c:pt idx="69">
                  <c:v>232878.18</c:v>
                </c:pt>
                <c:pt idx="70">
                  <c:v>232734.39</c:v>
                </c:pt>
                <c:pt idx="71">
                  <c:v>231708.86</c:v>
                </c:pt>
                <c:pt idx="72">
                  <c:v>236006.06</c:v>
                </c:pt>
                <c:pt idx="73">
                  <c:v>257540.62</c:v>
                </c:pt>
                <c:pt idx="74">
                  <c:v>260660.04</c:v>
                </c:pt>
                <c:pt idx="75">
                  <c:v>247036.35</c:v>
                </c:pt>
                <c:pt idx="76">
                  <c:v>240822.82</c:v>
                </c:pt>
                <c:pt idx="77">
                  <c:v>262271.17</c:v>
                </c:pt>
                <c:pt idx="78">
                  <c:v>243289.67</c:v>
                </c:pt>
                <c:pt idx="79">
                  <c:v>237497.1</c:v>
                </c:pt>
                <c:pt idx="80">
                  <c:v>241254.67</c:v>
                </c:pt>
                <c:pt idx="81">
                  <c:v>243399.49</c:v>
                </c:pt>
                <c:pt idx="82">
                  <c:v>241054.36</c:v>
                </c:pt>
                <c:pt idx="83">
                  <c:v>237446.8400000001</c:v>
                </c:pt>
                <c:pt idx="84">
                  <c:v>236529.4700000001</c:v>
                </c:pt>
                <c:pt idx="85">
                  <c:v>235081.02</c:v>
                </c:pt>
                <c:pt idx="86">
                  <c:v>235003.8</c:v>
                </c:pt>
                <c:pt idx="87">
                  <c:v>236512.9300000001</c:v>
                </c:pt>
                <c:pt idx="88">
                  <c:v>228985.0900000001</c:v>
                </c:pt>
                <c:pt idx="89">
                  <c:v>231310.36</c:v>
                </c:pt>
                <c:pt idx="90">
                  <c:v>230314.2500000001</c:v>
                </c:pt>
                <c:pt idx="91">
                  <c:v>228449.0400000001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1567416"/>
        <c:axId val="-2074018776"/>
      </c:lineChart>
      <c:catAx>
        <c:axId val="21015674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4018776"/>
        <c:crosses val="autoZero"/>
        <c:auto val="1"/>
        <c:lblAlgn val="ctr"/>
        <c:lblOffset val="100"/>
        <c:noMultiLvlLbl val="0"/>
      </c:catAx>
      <c:valAx>
        <c:axId val="-20740187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015674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9"/>
          <c:y val="0.0526315789473684"/>
          <c:w val="0.781508949467959"/>
          <c:h val="0.84475054990595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民生银行!$D$7:$FD$7</c:f>
              <c:numCache>
                <c:formatCode>#,##0.00;[Red]#,##0.00</c:formatCode>
                <c:ptCount val="157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8.220000000000001</c:v>
                </c:pt>
                <c:pt idx="5">
                  <c:v>8.210000000000001</c:v>
                </c:pt>
                <c:pt idx="6">
                  <c:v>8.19</c:v>
                </c:pt>
                <c:pt idx="7">
                  <c:v>8.2</c:v>
                </c:pt>
                <c:pt idx="8">
                  <c:v>8.24</c:v>
                </c:pt>
                <c:pt idx="9">
                  <c:v>8.19</c:v>
                </c:pt>
                <c:pt idx="10">
                  <c:v>8.38</c:v>
                </c:pt>
                <c:pt idx="11">
                  <c:v>8.45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8.37</c:v>
                </c:pt>
                <c:pt idx="16">
                  <c:v>8.38</c:v>
                </c:pt>
                <c:pt idx="17">
                  <c:v>8.4</c:v>
                </c:pt>
                <c:pt idx="18">
                  <c:v>8.34</c:v>
                </c:pt>
                <c:pt idx="19">
                  <c:v>8.3</c:v>
                </c:pt>
                <c:pt idx="20">
                  <c:v>8.3</c:v>
                </c:pt>
                <c:pt idx="21">
                  <c:v>8.33</c:v>
                </c:pt>
                <c:pt idx="22">
                  <c:v>8.33</c:v>
                </c:pt>
                <c:pt idx="23">
                  <c:v>8.29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8.140000000000001</c:v>
                </c:pt>
                <c:pt idx="43">
                  <c:v>8.130000000000001</c:v>
                </c:pt>
                <c:pt idx="44">
                  <c:v>8.07</c:v>
                </c:pt>
                <c:pt idx="45">
                  <c:v>8.07</c:v>
                </c:pt>
                <c:pt idx="46">
                  <c:v>8.05</c:v>
                </c:pt>
                <c:pt idx="47">
                  <c:v>8.1</c:v>
                </c:pt>
                <c:pt idx="48">
                  <c:v>8.1</c:v>
                </c:pt>
                <c:pt idx="49">
                  <c:v>8.12</c:v>
                </c:pt>
                <c:pt idx="50">
                  <c:v>8.18</c:v>
                </c:pt>
                <c:pt idx="51">
                  <c:v>8.17</c:v>
                </c:pt>
                <c:pt idx="52">
                  <c:v>8.29</c:v>
                </c:pt>
                <c:pt idx="53">
                  <c:v>8.24</c:v>
                </c:pt>
                <c:pt idx="54">
                  <c:v>8.220000000000001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8.37</c:v>
                </c:pt>
                <c:pt idx="60">
                  <c:v>8.41</c:v>
                </c:pt>
                <c:pt idx="61">
                  <c:v>8.45</c:v>
                </c:pt>
                <c:pt idx="62">
                  <c:v>8.44</c:v>
                </c:pt>
                <c:pt idx="63">
                  <c:v>8.36</c:v>
                </c:pt>
                <c:pt idx="64">
                  <c:v>8.28</c:v>
                </c:pt>
                <c:pt idx="65">
                  <c:v>8.54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9.03</c:v>
                </c:pt>
                <c:pt idx="78">
                  <c:v>8.87</c:v>
                </c:pt>
                <c:pt idx="79">
                  <c:v>8.87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</c:v>
                </c:pt>
                <c:pt idx="91">
                  <c:v>8.49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1349864"/>
        <c:axId val="2088782472"/>
      </c:lineChart>
      <c:catAx>
        <c:axId val="2101349864"/>
        <c:scaling>
          <c:orientation val="minMax"/>
        </c:scaling>
        <c:delete val="0"/>
        <c:axPos val="b"/>
        <c:majorTickMark val="out"/>
        <c:minorTickMark val="none"/>
        <c:tickLblPos val="nextTo"/>
        <c:crossAx val="2088782472"/>
        <c:crosses val="autoZero"/>
        <c:auto val="1"/>
        <c:lblAlgn val="ctr"/>
        <c:lblOffset val="100"/>
        <c:noMultiLvlLbl val="0"/>
      </c:catAx>
      <c:valAx>
        <c:axId val="2088782472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01349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05357041990985"/>
          <c:y val="0.0541666666666667"/>
          <c:w val="0.87677651125747"/>
          <c:h val="0.84022244094488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宝钢股份!$D$7:$FD$7</c:f>
              <c:numCache>
                <c:formatCode>#,##0.00;[Red]#,##0.00</c:formatCode>
                <c:ptCount val="157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8.130000000000001</c:v>
                </c:pt>
                <c:pt idx="7">
                  <c:v>8.220000000000001</c:v>
                </c:pt>
                <c:pt idx="8">
                  <c:v>7.91</c:v>
                </c:pt>
                <c:pt idx="9">
                  <c:v>8.04</c:v>
                </c:pt>
                <c:pt idx="10">
                  <c:v>8.08</c:v>
                </c:pt>
                <c:pt idx="11">
                  <c:v>8.0</c:v>
                </c:pt>
                <c:pt idx="12">
                  <c:v>7.98</c:v>
                </c:pt>
                <c:pt idx="13">
                  <c:v>8.3</c:v>
                </c:pt>
                <c:pt idx="14">
                  <c:v>8.2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8.04</c:v>
                </c:pt>
                <c:pt idx="23">
                  <c:v>8.05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8.220000000000001</c:v>
                </c:pt>
                <c:pt idx="58">
                  <c:v>8.220000000000001</c:v>
                </c:pt>
                <c:pt idx="59">
                  <c:v>8.29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8.630000000000001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</c:v>
                </c:pt>
                <c:pt idx="70">
                  <c:v>8.9</c:v>
                </c:pt>
                <c:pt idx="71">
                  <c:v>8.91</c:v>
                </c:pt>
                <c:pt idx="72">
                  <c:v>9.12</c:v>
                </c:pt>
                <c:pt idx="73">
                  <c:v>9.42</c:v>
                </c:pt>
                <c:pt idx="74">
                  <c:v>9.38</c:v>
                </c:pt>
                <c:pt idx="75">
                  <c:v>9.11</c:v>
                </c:pt>
                <c:pt idx="76">
                  <c:v>9.0</c:v>
                </c:pt>
                <c:pt idx="77">
                  <c:v>9.0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</c:v>
                </c:pt>
                <c:pt idx="84">
                  <c:v>8.47</c:v>
                </c:pt>
                <c:pt idx="85">
                  <c:v>8.220000000000001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3730360"/>
        <c:axId val="-2073727352"/>
      </c:lineChart>
      <c:catAx>
        <c:axId val="-20737303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3727352"/>
        <c:crosses val="autoZero"/>
        <c:auto val="1"/>
        <c:lblAlgn val="ctr"/>
        <c:lblOffset val="100"/>
        <c:noMultiLvlLbl val="0"/>
      </c:catAx>
      <c:valAx>
        <c:axId val="-2073727352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737303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宝钢股份!$D$6:$FD$6</c:f>
              <c:numCache>
                <c:formatCode>[Red]0.00;[Green]\-0.00</c:formatCode>
                <c:ptCount val="157"/>
                <c:pt idx="0">
                  <c:v>-6879.03</c:v>
                </c:pt>
                <c:pt idx="1">
                  <c:v>2267.55</c:v>
                </c:pt>
                <c:pt idx="2">
                  <c:v>7197.26</c:v>
                </c:pt>
                <c:pt idx="3">
                  <c:v>5988.2</c:v>
                </c:pt>
                <c:pt idx="4">
                  <c:v>4570.2</c:v>
                </c:pt>
                <c:pt idx="5">
                  <c:v>-864.51</c:v>
                </c:pt>
                <c:pt idx="6">
                  <c:v>15791.6</c:v>
                </c:pt>
                <c:pt idx="7">
                  <c:v>3531.88</c:v>
                </c:pt>
                <c:pt idx="8">
                  <c:v>-14309.05</c:v>
                </c:pt>
                <c:pt idx="9">
                  <c:v>3160.9</c:v>
                </c:pt>
                <c:pt idx="10">
                  <c:v>-1926.28</c:v>
                </c:pt>
                <c:pt idx="11">
                  <c:v>4678.57</c:v>
                </c:pt>
                <c:pt idx="12">
                  <c:v>2151.96</c:v>
                </c:pt>
                <c:pt idx="13">
                  <c:v>34510.87</c:v>
                </c:pt>
                <c:pt idx="14">
                  <c:v>-8871.03</c:v>
                </c:pt>
                <c:pt idx="15">
                  <c:v>37276.93</c:v>
                </c:pt>
                <c:pt idx="16">
                  <c:v>6412.33</c:v>
                </c:pt>
                <c:pt idx="17">
                  <c:v>-16129.09</c:v>
                </c:pt>
                <c:pt idx="18">
                  <c:v>2515.4</c:v>
                </c:pt>
                <c:pt idx="19">
                  <c:v>-7873.69</c:v>
                </c:pt>
                <c:pt idx="20">
                  <c:v>-12168.35</c:v>
                </c:pt>
                <c:pt idx="21">
                  <c:v>-12292.09</c:v>
                </c:pt>
                <c:pt idx="22">
                  <c:v>-4893.72</c:v>
                </c:pt>
                <c:pt idx="23">
                  <c:v>3082.23</c:v>
                </c:pt>
                <c:pt idx="24">
                  <c:v>-37182.49</c:v>
                </c:pt>
                <c:pt idx="25">
                  <c:v>-28146.98</c:v>
                </c:pt>
                <c:pt idx="26">
                  <c:v>-14801.69</c:v>
                </c:pt>
                <c:pt idx="27">
                  <c:v>-9579.29</c:v>
                </c:pt>
                <c:pt idx="28">
                  <c:v>1629.37</c:v>
                </c:pt>
                <c:pt idx="29">
                  <c:v>-7671.98</c:v>
                </c:pt>
                <c:pt idx="30">
                  <c:v>-2556.67</c:v>
                </c:pt>
                <c:pt idx="31">
                  <c:v>-2535.0</c:v>
                </c:pt>
                <c:pt idx="32">
                  <c:v>5608.99</c:v>
                </c:pt>
                <c:pt idx="33">
                  <c:v>10613.07</c:v>
                </c:pt>
                <c:pt idx="34">
                  <c:v>58.32</c:v>
                </c:pt>
                <c:pt idx="35">
                  <c:v>2390.36</c:v>
                </c:pt>
                <c:pt idx="36">
                  <c:v>-283.94</c:v>
                </c:pt>
                <c:pt idx="37">
                  <c:v>-6390.58</c:v>
                </c:pt>
                <c:pt idx="38">
                  <c:v>44.99</c:v>
                </c:pt>
                <c:pt idx="39">
                  <c:v>3017.06</c:v>
                </c:pt>
                <c:pt idx="40">
                  <c:v>12028.99</c:v>
                </c:pt>
                <c:pt idx="41">
                  <c:v>7207.2</c:v>
                </c:pt>
                <c:pt idx="42">
                  <c:v>-1731.04</c:v>
                </c:pt>
                <c:pt idx="43">
                  <c:v>-1799.15</c:v>
                </c:pt>
                <c:pt idx="44">
                  <c:v>10314.27</c:v>
                </c:pt>
                <c:pt idx="45">
                  <c:v>7059.96</c:v>
                </c:pt>
                <c:pt idx="46">
                  <c:v>5651.15</c:v>
                </c:pt>
                <c:pt idx="47">
                  <c:v>18970.09</c:v>
                </c:pt>
                <c:pt idx="48">
                  <c:v>9590.379999999999</c:v>
                </c:pt>
                <c:pt idx="49">
                  <c:v>12000.1</c:v>
                </c:pt>
                <c:pt idx="50">
                  <c:v>-4450.14</c:v>
                </c:pt>
                <c:pt idx="51">
                  <c:v>6755.29</c:v>
                </c:pt>
                <c:pt idx="52">
                  <c:v>-5554.07</c:v>
                </c:pt>
                <c:pt idx="53">
                  <c:v>10959.63</c:v>
                </c:pt>
                <c:pt idx="54">
                  <c:v>3350.68</c:v>
                </c:pt>
                <c:pt idx="55">
                  <c:v>13254.29</c:v>
                </c:pt>
                <c:pt idx="56">
                  <c:v>26280.17</c:v>
                </c:pt>
                <c:pt idx="57">
                  <c:v>2415.61</c:v>
                </c:pt>
                <c:pt idx="58">
                  <c:v>-356.88</c:v>
                </c:pt>
                <c:pt idx="59">
                  <c:v>2411.7</c:v>
                </c:pt>
                <c:pt idx="60">
                  <c:v>2378.39</c:v>
                </c:pt>
                <c:pt idx="61">
                  <c:v>35803.61</c:v>
                </c:pt>
                <c:pt idx="62">
                  <c:v>25472.01</c:v>
                </c:pt>
                <c:pt idx="63">
                  <c:v>7124.98</c:v>
                </c:pt>
                <c:pt idx="64">
                  <c:v>-926.9299999999999</c:v>
                </c:pt>
                <c:pt idx="65">
                  <c:v>23767.76</c:v>
                </c:pt>
                <c:pt idx="66">
                  <c:v>4319.56</c:v>
                </c:pt>
                <c:pt idx="67">
                  <c:v>26603.95</c:v>
                </c:pt>
                <c:pt idx="68">
                  <c:v>9565.049999999999</c:v>
                </c:pt>
                <c:pt idx="69">
                  <c:v>3268.99</c:v>
                </c:pt>
                <c:pt idx="70">
                  <c:v>-143.79</c:v>
                </c:pt>
                <c:pt idx="71">
                  <c:v>-1025.53</c:v>
                </c:pt>
                <c:pt idx="72">
                  <c:v>4297.2</c:v>
                </c:pt>
                <c:pt idx="73">
                  <c:v>21534.56</c:v>
                </c:pt>
                <c:pt idx="74">
                  <c:v>3119.42</c:v>
                </c:pt>
                <c:pt idx="75">
                  <c:v>-13623.69</c:v>
                </c:pt>
                <c:pt idx="76">
                  <c:v>-6213.53</c:v>
                </c:pt>
                <c:pt idx="77">
                  <c:v>21448.35</c:v>
                </c:pt>
                <c:pt idx="78">
                  <c:v>-18981.5</c:v>
                </c:pt>
                <c:pt idx="79">
                  <c:v>-5792.57</c:v>
                </c:pt>
                <c:pt idx="80">
                  <c:v>3757.57</c:v>
                </c:pt>
                <c:pt idx="81">
                  <c:v>2144.82</c:v>
                </c:pt>
                <c:pt idx="82">
                  <c:v>-2345.13</c:v>
                </c:pt>
                <c:pt idx="83">
                  <c:v>-3607.52</c:v>
                </c:pt>
                <c:pt idx="84">
                  <c:v>-917.37</c:v>
                </c:pt>
                <c:pt idx="85">
                  <c:v>-1448.45</c:v>
                </c:pt>
                <c:pt idx="86">
                  <c:v>-77.22</c:v>
                </c:pt>
                <c:pt idx="87">
                  <c:v>1509.13</c:v>
                </c:pt>
                <c:pt idx="88">
                  <c:v>-7527.84</c:v>
                </c:pt>
                <c:pt idx="89">
                  <c:v>2325.27</c:v>
                </c:pt>
                <c:pt idx="90">
                  <c:v>-996.11</c:v>
                </c:pt>
                <c:pt idx="91">
                  <c:v>-1865.21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1459080"/>
        <c:axId val="2101735816"/>
      </c:barChart>
      <c:catAx>
        <c:axId val="2101459080"/>
        <c:scaling>
          <c:orientation val="minMax"/>
        </c:scaling>
        <c:delete val="0"/>
        <c:axPos val="b"/>
        <c:majorTickMark val="out"/>
        <c:minorTickMark val="none"/>
        <c:tickLblPos val="nextTo"/>
        <c:crossAx val="2101735816"/>
        <c:crosses val="autoZero"/>
        <c:auto val="1"/>
        <c:lblAlgn val="ctr"/>
        <c:lblOffset val="100"/>
        <c:noMultiLvlLbl val="0"/>
      </c:catAx>
      <c:valAx>
        <c:axId val="21017358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014590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浙江医药!$D$9:$FD$9</c:f>
              <c:numCache>
                <c:formatCode>[Red]0.00;[Green]\-0.00</c:formatCode>
                <c:ptCount val="157"/>
                <c:pt idx="0">
                  <c:v>1074.42</c:v>
                </c:pt>
                <c:pt idx="1">
                  <c:v>-2745.74</c:v>
                </c:pt>
                <c:pt idx="2">
                  <c:v>-1405.89</c:v>
                </c:pt>
                <c:pt idx="3">
                  <c:v>-3027.08</c:v>
                </c:pt>
                <c:pt idx="4">
                  <c:v>-446.1399999999999</c:v>
                </c:pt>
                <c:pt idx="5">
                  <c:v>-483.9099999999999</c:v>
                </c:pt>
                <c:pt idx="6">
                  <c:v>-429.5699999999998</c:v>
                </c:pt>
                <c:pt idx="7">
                  <c:v>-2405.51</c:v>
                </c:pt>
                <c:pt idx="8">
                  <c:v>-2827.83</c:v>
                </c:pt>
                <c:pt idx="9">
                  <c:v>-4410.58</c:v>
                </c:pt>
                <c:pt idx="10">
                  <c:v>-4415.32</c:v>
                </c:pt>
                <c:pt idx="11">
                  <c:v>-4016.87</c:v>
                </c:pt>
                <c:pt idx="12">
                  <c:v>-3061.7</c:v>
                </c:pt>
                <c:pt idx="13">
                  <c:v>-3690.8</c:v>
                </c:pt>
                <c:pt idx="14">
                  <c:v>-3746.34</c:v>
                </c:pt>
                <c:pt idx="15">
                  <c:v>-2022.69</c:v>
                </c:pt>
                <c:pt idx="16">
                  <c:v>-2073.05</c:v>
                </c:pt>
                <c:pt idx="17">
                  <c:v>-2110.2</c:v>
                </c:pt>
                <c:pt idx="18">
                  <c:v>-2417.3</c:v>
                </c:pt>
                <c:pt idx="19">
                  <c:v>-2079.97</c:v>
                </c:pt>
                <c:pt idx="20">
                  <c:v>-2825.1</c:v>
                </c:pt>
                <c:pt idx="21">
                  <c:v>-3313.21</c:v>
                </c:pt>
                <c:pt idx="22">
                  <c:v>-2511.58</c:v>
                </c:pt>
                <c:pt idx="23">
                  <c:v>-2520.22</c:v>
                </c:pt>
                <c:pt idx="24">
                  <c:v>-849.4899999999998</c:v>
                </c:pt>
                <c:pt idx="25">
                  <c:v>-1312.06</c:v>
                </c:pt>
                <c:pt idx="26">
                  <c:v>-1070.69</c:v>
                </c:pt>
                <c:pt idx="27">
                  <c:v>-1241.65</c:v>
                </c:pt>
                <c:pt idx="28">
                  <c:v>3197.05</c:v>
                </c:pt>
                <c:pt idx="29">
                  <c:v>2734.91</c:v>
                </c:pt>
                <c:pt idx="30">
                  <c:v>2216.58</c:v>
                </c:pt>
                <c:pt idx="31">
                  <c:v>2523.66</c:v>
                </c:pt>
                <c:pt idx="32">
                  <c:v>1281.97</c:v>
                </c:pt>
                <c:pt idx="33">
                  <c:v>2590.48</c:v>
                </c:pt>
                <c:pt idx="34">
                  <c:v>5433.39</c:v>
                </c:pt>
                <c:pt idx="35">
                  <c:v>5164.8</c:v>
                </c:pt>
                <c:pt idx="36">
                  <c:v>6690.21</c:v>
                </c:pt>
                <c:pt idx="37">
                  <c:v>7364.53</c:v>
                </c:pt>
                <c:pt idx="38">
                  <c:v>7447.74</c:v>
                </c:pt>
                <c:pt idx="39">
                  <c:v>7276.79</c:v>
                </c:pt>
                <c:pt idx="40">
                  <c:v>6454.04</c:v>
                </c:pt>
                <c:pt idx="41">
                  <c:v>5048.07</c:v>
                </c:pt>
                <c:pt idx="42">
                  <c:v>6012.47</c:v>
                </c:pt>
                <c:pt idx="43">
                  <c:v>8007.09</c:v>
                </c:pt>
                <c:pt idx="44">
                  <c:v>8751.849999999999</c:v>
                </c:pt>
                <c:pt idx="45">
                  <c:v>9536.449999999999</c:v>
                </c:pt>
                <c:pt idx="46">
                  <c:v>9954.549999999999</c:v>
                </c:pt>
                <c:pt idx="47">
                  <c:v>9644.049999999999</c:v>
                </c:pt>
                <c:pt idx="48">
                  <c:v>11052.75</c:v>
                </c:pt>
                <c:pt idx="49">
                  <c:v>10434.69</c:v>
                </c:pt>
                <c:pt idx="50">
                  <c:v>11440.65</c:v>
                </c:pt>
                <c:pt idx="51">
                  <c:v>11352.95</c:v>
                </c:pt>
                <c:pt idx="52">
                  <c:v>8877.13</c:v>
                </c:pt>
                <c:pt idx="53">
                  <c:v>8786.13</c:v>
                </c:pt>
                <c:pt idx="54">
                  <c:v>8710.080000000001</c:v>
                </c:pt>
                <c:pt idx="55">
                  <c:v>9179.930000000002</c:v>
                </c:pt>
                <c:pt idx="56">
                  <c:v>13622.99</c:v>
                </c:pt>
                <c:pt idx="57">
                  <c:v>14071.68</c:v>
                </c:pt>
                <c:pt idx="58">
                  <c:v>16400.7</c:v>
                </c:pt>
                <c:pt idx="59">
                  <c:v>20429.06</c:v>
                </c:pt>
                <c:pt idx="60">
                  <c:v>26524.04</c:v>
                </c:pt>
                <c:pt idx="61">
                  <c:v>26383.09</c:v>
                </c:pt>
                <c:pt idx="62">
                  <c:v>28012.51</c:v>
                </c:pt>
                <c:pt idx="63">
                  <c:v>31715.05</c:v>
                </c:pt>
                <c:pt idx="64">
                  <c:v>37266.28</c:v>
                </c:pt>
                <c:pt idx="65">
                  <c:v>39702.07</c:v>
                </c:pt>
                <c:pt idx="66">
                  <c:v>43618.99</c:v>
                </c:pt>
                <c:pt idx="67">
                  <c:v>48339.98</c:v>
                </c:pt>
                <c:pt idx="68">
                  <c:v>51105.29</c:v>
                </c:pt>
                <c:pt idx="69">
                  <c:v>52398.4</c:v>
                </c:pt>
                <c:pt idx="70">
                  <c:v>48393.22</c:v>
                </c:pt>
                <c:pt idx="71">
                  <c:v>43977.37</c:v>
                </c:pt>
                <c:pt idx="72">
                  <c:v>42560.27</c:v>
                </c:pt>
                <c:pt idx="73">
                  <c:v>42111.1</c:v>
                </c:pt>
                <c:pt idx="74">
                  <c:v>41454.77</c:v>
                </c:pt>
                <c:pt idx="75">
                  <c:v>39156.49</c:v>
                </c:pt>
                <c:pt idx="76">
                  <c:v>38288.5</c:v>
                </c:pt>
                <c:pt idx="77">
                  <c:v>35880.63</c:v>
                </c:pt>
                <c:pt idx="78">
                  <c:v>35536.29</c:v>
                </c:pt>
                <c:pt idx="79">
                  <c:v>35448.47</c:v>
                </c:pt>
                <c:pt idx="80">
                  <c:v>35675.47</c:v>
                </c:pt>
                <c:pt idx="81">
                  <c:v>36894.02</c:v>
                </c:pt>
                <c:pt idx="82">
                  <c:v>36783.50000000001</c:v>
                </c:pt>
                <c:pt idx="83">
                  <c:v>34123.48000000001</c:v>
                </c:pt>
                <c:pt idx="84">
                  <c:v>32621.58000000001</c:v>
                </c:pt>
                <c:pt idx="85">
                  <c:v>30567.36000000001</c:v>
                </c:pt>
                <c:pt idx="86">
                  <c:v>27350.96000000001</c:v>
                </c:pt>
                <c:pt idx="87">
                  <c:v>27250.14000000001</c:v>
                </c:pt>
                <c:pt idx="88">
                  <c:v>28125.66000000001</c:v>
                </c:pt>
                <c:pt idx="89">
                  <c:v>28561.16000000001</c:v>
                </c:pt>
                <c:pt idx="90">
                  <c:v>28016.04000000001</c:v>
                </c:pt>
                <c:pt idx="91">
                  <c:v>28544.11000000001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3210600"/>
        <c:axId val="-2073207592"/>
      </c:lineChart>
      <c:catAx>
        <c:axId val="-20732106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3207592"/>
        <c:crosses val="autoZero"/>
        <c:auto val="1"/>
        <c:lblAlgn val="ctr"/>
        <c:lblOffset val="100"/>
        <c:noMultiLvlLbl val="0"/>
      </c:catAx>
      <c:valAx>
        <c:axId val="-20732075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32106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52413228346456"/>
          <c:y val="0.062200956937799"/>
          <c:w val="0.893308346456693"/>
          <c:h val="0.8165233771615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浙江医药!$D$7:$FD$7</c:f>
              <c:numCache>
                <c:formatCode>#,##0.00;[Red]#,##0.00</c:formatCode>
                <c:ptCount val="157"/>
                <c:pt idx="0">
                  <c:v>10.61</c:v>
                </c:pt>
                <c:pt idx="1">
                  <c:v>10.5</c:v>
                </c:pt>
                <c:pt idx="2">
                  <c:v>10.58</c:v>
                </c:pt>
                <c:pt idx="3">
                  <c:v>10.39</c:v>
                </c:pt>
                <c:pt idx="4">
                  <c:v>10.55</c:v>
                </c:pt>
                <c:pt idx="5">
                  <c:v>10.44</c:v>
                </c:pt>
                <c:pt idx="6">
                  <c:v>10.44</c:v>
                </c:pt>
                <c:pt idx="7">
                  <c:v>10.3</c:v>
                </c:pt>
                <c:pt idx="8">
                  <c:v>10.21</c:v>
                </c:pt>
                <c:pt idx="9">
                  <c:v>10.1</c:v>
                </c:pt>
                <c:pt idx="10">
                  <c:v>10.2</c:v>
                </c:pt>
                <c:pt idx="11">
                  <c:v>10.29</c:v>
                </c:pt>
                <c:pt idx="12">
                  <c:v>10.37</c:v>
                </c:pt>
                <c:pt idx="13">
                  <c:v>10.29</c:v>
                </c:pt>
                <c:pt idx="14">
                  <c:v>10.28</c:v>
                </c:pt>
                <c:pt idx="15">
                  <c:v>10.45</c:v>
                </c:pt>
                <c:pt idx="16">
                  <c:v>10.4</c:v>
                </c:pt>
                <c:pt idx="17">
                  <c:v>10.42</c:v>
                </c:pt>
                <c:pt idx="18">
                  <c:v>10.4</c:v>
                </c:pt>
                <c:pt idx="19">
                  <c:v>10.33</c:v>
                </c:pt>
                <c:pt idx="20">
                  <c:v>10.26</c:v>
                </c:pt>
                <c:pt idx="21">
                  <c:v>10.24</c:v>
                </c:pt>
                <c:pt idx="22">
                  <c:v>10.33</c:v>
                </c:pt>
                <c:pt idx="23">
                  <c:v>10.38</c:v>
                </c:pt>
                <c:pt idx="24">
                  <c:v>10.61</c:v>
                </c:pt>
                <c:pt idx="25">
                  <c:v>10.61</c:v>
                </c:pt>
                <c:pt idx="26">
                  <c:v>10.65</c:v>
                </c:pt>
                <c:pt idx="27">
                  <c:v>10.5</c:v>
                </c:pt>
                <c:pt idx="28">
                  <c:v>10.8</c:v>
                </c:pt>
                <c:pt idx="29">
                  <c:v>10.55</c:v>
                </c:pt>
                <c:pt idx="30">
                  <c:v>10.47</c:v>
                </c:pt>
                <c:pt idx="31">
                  <c:v>10.41</c:v>
                </c:pt>
                <c:pt idx="32">
                  <c:v>10.34</c:v>
                </c:pt>
                <c:pt idx="33">
                  <c:v>10.57</c:v>
                </c:pt>
                <c:pt idx="34">
                  <c:v>10.66</c:v>
                </c:pt>
                <c:pt idx="35">
                  <c:v>10.58</c:v>
                </c:pt>
                <c:pt idx="36">
                  <c:v>10.84</c:v>
                </c:pt>
                <c:pt idx="37">
                  <c:v>10.89</c:v>
                </c:pt>
                <c:pt idx="38">
                  <c:v>10.82</c:v>
                </c:pt>
                <c:pt idx="39">
                  <c:v>10.83</c:v>
                </c:pt>
                <c:pt idx="40">
                  <c:v>10.8</c:v>
                </c:pt>
                <c:pt idx="41">
                  <c:v>10.48</c:v>
                </c:pt>
                <c:pt idx="42">
                  <c:v>10.63</c:v>
                </c:pt>
                <c:pt idx="43">
                  <c:v>10.79</c:v>
                </c:pt>
                <c:pt idx="44">
                  <c:v>10.67</c:v>
                </c:pt>
                <c:pt idx="45">
                  <c:v>10.84</c:v>
                </c:pt>
                <c:pt idx="46">
                  <c:v>10.71</c:v>
                </c:pt>
                <c:pt idx="47">
                  <c:v>10.58</c:v>
                </c:pt>
                <c:pt idx="48">
                  <c:v>10.82</c:v>
                </c:pt>
                <c:pt idx="49">
                  <c:v>10.77</c:v>
                </c:pt>
                <c:pt idx="50">
                  <c:v>10.96</c:v>
                </c:pt>
                <c:pt idx="51">
                  <c:v>10.71</c:v>
                </c:pt>
                <c:pt idx="52">
                  <c:v>10.61</c:v>
                </c:pt>
                <c:pt idx="53">
                  <c:v>10.62</c:v>
                </c:pt>
                <c:pt idx="54">
                  <c:v>10.33</c:v>
                </c:pt>
                <c:pt idx="55">
                  <c:v>10.36</c:v>
                </c:pt>
                <c:pt idx="56">
                  <c:v>11.01</c:v>
                </c:pt>
                <c:pt idx="57">
                  <c:v>11.15</c:v>
                </c:pt>
                <c:pt idx="58">
                  <c:v>11.2</c:v>
                </c:pt>
                <c:pt idx="59">
                  <c:v>11.75</c:v>
                </c:pt>
                <c:pt idx="60">
                  <c:v>12.2</c:v>
                </c:pt>
                <c:pt idx="61">
                  <c:v>12.54</c:v>
                </c:pt>
                <c:pt idx="62">
                  <c:v>12.55</c:v>
                </c:pt>
                <c:pt idx="63">
                  <c:v>12.64</c:v>
                </c:pt>
                <c:pt idx="64">
                  <c:v>13.18</c:v>
                </c:pt>
                <c:pt idx="65">
                  <c:v>12.95</c:v>
                </c:pt>
                <c:pt idx="66">
                  <c:v>13.64</c:v>
                </c:pt>
                <c:pt idx="67">
                  <c:v>14.41</c:v>
                </c:pt>
                <c:pt idx="68">
                  <c:v>14.05</c:v>
                </c:pt>
                <c:pt idx="69">
                  <c:v>13.77</c:v>
                </c:pt>
                <c:pt idx="70">
                  <c:v>13.1</c:v>
                </c:pt>
                <c:pt idx="71">
                  <c:v>13.13</c:v>
                </c:pt>
                <c:pt idx="72">
                  <c:v>13.63</c:v>
                </c:pt>
                <c:pt idx="73">
                  <c:v>13.9</c:v>
                </c:pt>
                <c:pt idx="74">
                  <c:v>13.53</c:v>
                </c:pt>
                <c:pt idx="75">
                  <c:v>13.41</c:v>
                </c:pt>
                <c:pt idx="76">
                  <c:v>13.3</c:v>
                </c:pt>
                <c:pt idx="77">
                  <c:v>12.65</c:v>
                </c:pt>
                <c:pt idx="78">
                  <c:v>13.03</c:v>
                </c:pt>
                <c:pt idx="79">
                  <c:v>13.11</c:v>
                </c:pt>
                <c:pt idx="80">
                  <c:v>13.03</c:v>
                </c:pt>
                <c:pt idx="81">
                  <c:v>13.19</c:v>
                </c:pt>
                <c:pt idx="82">
                  <c:v>13.86</c:v>
                </c:pt>
                <c:pt idx="83">
                  <c:v>13.71</c:v>
                </c:pt>
                <c:pt idx="84">
                  <c:v>13.47</c:v>
                </c:pt>
                <c:pt idx="85">
                  <c:v>12.97</c:v>
                </c:pt>
                <c:pt idx="86">
                  <c:v>12.27</c:v>
                </c:pt>
                <c:pt idx="87">
                  <c:v>12.51</c:v>
                </c:pt>
                <c:pt idx="88">
                  <c:v>12.7</c:v>
                </c:pt>
                <c:pt idx="89">
                  <c:v>12.87</c:v>
                </c:pt>
                <c:pt idx="90">
                  <c:v>13.29</c:v>
                </c:pt>
                <c:pt idx="91">
                  <c:v>13.51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3487032"/>
        <c:axId val="-2073484024"/>
      </c:lineChart>
      <c:catAx>
        <c:axId val="-20734870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3484024"/>
        <c:crosses val="autoZero"/>
        <c:auto val="1"/>
        <c:lblAlgn val="ctr"/>
        <c:lblOffset val="100"/>
        <c:noMultiLvlLbl val="0"/>
      </c:catAx>
      <c:valAx>
        <c:axId val="-2073484024"/>
        <c:scaling>
          <c:orientation val="minMax"/>
          <c:min val="9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734870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浙江医药!$D$6:$FD$6</c:f>
              <c:numCache>
                <c:formatCode>[Red]0.00;[Green]\-0.00</c:formatCode>
                <c:ptCount val="157"/>
                <c:pt idx="0">
                  <c:v>1074.42</c:v>
                </c:pt>
                <c:pt idx="1">
                  <c:v>-3820.16</c:v>
                </c:pt>
                <c:pt idx="2">
                  <c:v>1339.85</c:v>
                </c:pt>
                <c:pt idx="3">
                  <c:v>-1621.19</c:v>
                </c:pt>
                <c:pt idx="4">
                  <c:v>2580.94</c:v>
                </c:pt>
                <c:pt idx="5">
                  <c:v>-37.77</c:v>
                </c:pt>
                <c:pt idx="6">
                  <c:v>54.34</c:v>
                </c:pt>
                <c:pt idx="7">
                  <c:v>-1975.94</c:v>
                </c:pt>
                <c:pt idx="8">
                  <c:v>-422.32</c:v>
                </c:pt>
                <c:pt idx="9">
                  <c:v>-1582.75</c:v>
                </c:pt>
                <c:pt idx="10">
                  <c:v>-4.74</c:v>
                </c:pt>
                <c:pt idx="11">
                  <c:v>398.45</c:v>
                </c:pt>
                <c:pt idx="12">
                  <c:v>955.17</c:v>
                </c:pt>
                <c:pt idx="13">
                  <c:v>-629.1</c:v>
                </c:pt>
                <c:pt idx="14">
                  <c:v>-55.54</c:v>
                </c:pt>
                <c:pt idx="15">
                  <c:v>1723.65</c:v>
                </c:pt>
                <c:pt idx="16">
                  <c:v>-50.36</c:v>
                </c:pt>
                <c:pt idx="17">
                  <c:v>-37.15</c:v>
                </c:pt>
                <c:pt idx="18">
                  <c:v>-307.1</c:v>
                </c:pt>
                <c:pt idx="19">
                  <c:v>337.33</c:v>
                </c:pt>
                <c:pt idx="20">
                  <c:v>-745.13</c:v>
                </c:pt>
                <c:pt idx="21">
                  <c:v>-488.11</c:v>
                </c:pt>
                <c:pt idx="22">
                  <c:v>801.63</c:v>
                </c:pt>
                <c:pt idx="23">
                  <c:v>-8.64</c:v>
                </c:pt>
                <c:pt idx="24">
                  <c:v>1670.73</c:v>
                </c:pt>
                <c:pt idx="25">
                  <c:v>-462.57</c:v>
                </c:pt>
                <c:pt idx="26">
                  <c:v>241.37</c:v>
                </c:pt>
                <c:pt idx="27">
                  <c:v>-170.96</c:v>
                </c:pt>
                <c:pt idx="28">
                  <c:v>4438.7</c:v>
                </c:pt>
                <c:pt idx="29">
                  <c:v>-462.14</c:v>
                </c:pt>
                <c:pt idx="30">
                  <c:v>-518.33</c:v>
                </c:pt>
                <c:pt idx="31">
                  <c:v>307.08</c:v>
                </c:pt>
                <c:pt idx="32">
                  <c:v>-1241.69</c:v>
                </c:pt>
                <c:pt idx="33">
                  <c:v>1308.51</c:v>
                </c:pt>
                <c:pt idx="34">
                  <c:v>2842.91</c:v>
                </c:pt>
                <c:pt idx="35">
                  <c:v>-268.59</c:v>
                </c:pt>
                <c:pt idx="36">
                  <c:v>1525.41</c:v>
                </c:pt>
                <c:pt idx="37">
                  <c:v>674.32</c:v>
                </c:pt>
                <c:pt idx="38">
                  <c:v>83.21</c:v>
                </c:pt>
                <c:pt idx="39">
                  <c:v>-170.95</c:v>
                </c:pt>
                <c:pt idx="40">
                  <c:v>-822.75</c:v>
                </c:pt>
                <c:pt idx="41">
                  <c:v>-1405.97</c:v>
                </c:pt>
                <c:pt idx="42">
                  <c:v>964.4</c:v>
                </c:pt>
                <c:pt idx="43">
                  <c:v>1994.62</c:v>
                </c:pt>
                <c:pt idx="44">
                  <c:v>744.76</c:v>
                </c:pt>
                <c:pt idx="45">
                  <c:v>784.6</c:v>
                </c:pt>
                <c:pt idx="46">
                  <c:v>418.1</c:v>
                </c:pt>
                <c:pt idx="47">
                  <c:v>-310.5</c:v>
                </c:pt>
                <c:pt idx="48">
                  <c:v>1408.7</c:v>
                </c:pt>
                <c:pt idx="49">
                  <c:v>-618.0599999999999</c:v>
                </c:pt>
                <c:pt idx="50">
                  <c:v>1005.96</c:v>
                </c:pt>
                <c:pt idx="51">
                  <c:v>-87.7</c:v>
                </c:pt>
                <c:pt idx="52">
                  <c:v>-2475.82</c:v>
                </c:pt>
                <c:pt idx="53">
                  <c:v>-91.0</c:v>
                </c:pt>
                <c:pt idx="54">
                  <c:v>-76.05</c:v>
                </c:pt>
                <c:pt idx="55">
                  <c:v>469.85</c:v>
                </c:pt>
                <c:pt idx="56">
                  <c:v>4443.06</c:v>
                </c:pt>
                <c:pt idx="57">
                  <c:v>448.69</c:v>
                </c:pt>
                <c:pt idx="58">
                  <c:v>2329.02</c:v>
                </c:pt>
                <c:pt idx="59">
                  <c:v>4028.36</c:v>
                </c:pt>
                <c:pt idx="60">
                  <c:v>6094.98</c:v>
                </c:pt>
                <c:pt idx="61">
                  <c:v>-140.95</c:v>
                </c:pt>
                <c:pt idx="62">
                  <c:v>1629.42</c:v>
                </c:pt>
                <c:pt idx="63">
                  <c:v>3702.54</c:v>
                </c:pt>
                <c:pt idx="64">
                  <c:v>5551.23</c:v>
                </c:pt>
                <c:pt idx="65">
                  <c:v>2435.79</c:v>
                </c:pt>
                <c:pt idx="66">
                  <c:v>3916.92</c:v>
                </c:pt>
                <c:pt idx="67">
                  <c:v>4720.99</c:v>
                </c:pt>
                <c:pt idx="68">
                  <c:v>2765.31</c:v>
                </c:pt>
                <c:pt idx="69">
                  <c:v>1293.11</c:v>
                </c:pt>
                <c:pt idx="70">
                  <c:v>-4005.18</c:v>
                </c:pt>
                <c:pt idx="71">
                  <c:v>-4415.85</c:v>
                </c:pt>
                <c:pt idx="72">
                  <c:v>-1417.1</c:v>
                </c:pt>
                <c:pt idx="73">
                  <c:v>-449.17</c:v>
                </c:pt>
                <c:pt idx="74">
                  <c:v>-656.33</c:v>
                </c:pt>
                <c:pt idx="75">
                  <c:v>-2298.28</c:v>
                </c:pt>
                <c:pt idx="76">
                  <c:v>-867.99</c:v>
                </c:pt>
                <c:pt idx="77">
                  <c:v>-2407.87</c:v>
                </c:pt>
                <c:pt idx="78">
                  <c:v>-344.34</c:v>
                </c:pt>
                <c:pt idx="79">
                  <c:v>-87.82</c:v>
                </c:pt>
                <c:pt idx="80">
                  <c:v>227.0</c:v>
                </c:pt>
                <c:pt idx="81">
                  <c:v>1218.55</c:v>
                </c:pt>
                <c:pt idx="82">
                  <c:v>-110.52</c:v>
                </c:pt>
                <c:pt idx="83">
                  <c:v>-2660.02</c:v>
                </c:pt>
                <c:pt idx="84">
                  <c:v>-1501.9</c:v>
                </c:pt>
                <c:pt idx="85">
                  <c:v>-2054.22</c:v>
                </c:pt>
                <c:pt idx="86">
                  <c:v>-3216.4</c:v>
                </c:pt>
                <c:pt idx="87">
                  <c:v>-100.82</c:v>
                </c:pt>
                <c:pt idx="88">
                  <c:v>875.52</c:v>
                </c:pt>
                <c:pt idx="89">
                  <c:v>435.5</c:v>
                </c:pt>
                <c:pt idx="90">
                  <c:v>-545.12</c:v>
                </c:pt>
                <c:pt idx="91">
                  <c:v>528.07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3965880"/>
        <c:axId val="-2073962872"/>
      </c:barChart>
      <c:catAx>
        <c:axId val="-20739658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3962872"/>
        <c:crosses val="autoZero"/>
        <c:auto val="1"/>
        <c:lblAlgn val="ctr"/>
        <c:lblOffset val="100"/>
        <c:noMultiLvlLbl val="0"/>
      </c:catAx>
      <c:valAx>
        <c:axId val="-20739628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39658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远大控股!$D$9:$FD$9</c:f>
              <c:numCache>
                <c:formatCode>[Red]0.00;[Green]\-0.00</c:formatCode>
                <c:ptCount val="157"/>
                <c:pt idx="0">
                  <c:v>47.13</c:v>
                </c:pt>
                <c:pt idx="1">
                  <c:v>388.1</c:v>
                </c:pt>
                <c:pt idx="2">
                  <c:v>355.28</c:v>
                </c:pt>
                <c:pt idx="3">
                  <c:v>4026.99</c:v>
                </c:pt>
                <c:pt idx="4">
                  <c:v>3760.57</c:v>
                </c:pt>
                <c:pt idx="5">
                  <c:v>4899.64</c:v>
                </c:pt>
                <c:pt idx="6">
                  <c:v>5339.58</c:v>
                </c:pt>
                <c:pt idx="7">
                  <c:v>5308.41</c:v>
                </c:pt>
                <c:pt idx="8">
                  <c:v>5558.52</c:v>
                </c:pt>
                <c:pt idx="9">
                  <c:v>5894.45</c:v>
                </c:pt>
                <c:pt idx="10">
                  <c:v>6319.7</c:v>
                </c:pt>
                <c:pt idx="11">
                  <c:v>6332.37</c:v>
                </c:pt>
                <c:pt idx="12">
                  <c:v>6035.44</c:v>
                </c:pt>
                <c:pt idx="13">
                  <c:v>7775.24</c:v>
                </c:pt>
                <c:pt idx="14">
                  <c:v>7390.03</c:v>
                </c:pt>
                <c:pt idx="15">
                  <c:v>7262.52</c:v>
                </c:pt>
                <c:pt idx="16">
                  <c:v>8210.24</c:v>
                </c:pt>
                <c:pt idx="17">
                  <c:v>12203.76</c:v>
                </c:pt>
                <c:pt idx="18">
                  <c:v>14042.73</c:v>
                </c:pt>
                <c:pt idx="19">
                  <c:v>16223.43</c:v>
                </c:pt>
                <c:pt idx="20">
                  <c:v>15752.07</c:v>
                </c:pt>
                <c:pt idx="21">
                  <c:v>13068.26</c:v>
                </c:pt>
                <c:pt idx="22">
                  <c:v>15887.7</c:v>
                </c:pt>
                <c:pt idx="23">
                  <c:v>17827.83</c:v>
                </c:pt>
                <c:pt idx="24">
                  <c:v>15443.17</c:v>
                </c:pt>
                <c:pt idx="25">
                  <c:v>14105.62</c:v>
                </c:pt>
                <c:pt idx="26">
                  <c:v>13581.06</c:v>
                </c:pt>
                <c:pt idx="27">
                  <c:v>13678.47</c:v>
                </c:pt>
                <c:pt idx="28">
                  <c:v>13303.29</c:v>
                </c:pt>
                <c:pt idx="29">
                  <c:v>12851.9</c:v>
                </c:pt>
                <c:pt idx="30">
                  <c:v>11294.75</c:v>
                </c:pt>
                <c:pt idx="31">
                  <c:v>8087.290000000004</c:v>
                </c:pt>
                <c:pt idx="32">
                  <c:v>8230.230000000003</c:v>
                </c:pt>
                <c:pt idx="33">
                  <c:v>9221.850000000004</c:v>
                </c:pt>
                <c:pt idx="34">
                  <c:v>7789.710000000004</c:v>
                </c:pt>
                <c:pt idx="35">
                  <c:v>7139.900000000003</c:v>
                </c:pt>
                <c:pt idx="36">
                  <c:v>6718.980000000003</c:v>
                </c:pt>
                <c:pt idx="37">
                  <c:v>7397.110000000003</c:v>
                </c:pt>
                <c:pt idx="38">
                  <c:v>6310.320000000003</c:v>
                </c:pt>
                <c:pt idx="39">
                  <c:v>6373.560000000003</c:v>
                </c:pt>
                <c:pt idx="40">
                  <c:v>6433.590000000003</c:v>
                </c:pt>
                <c:pt idx="41">
                  <c:v>4633.940000000002</c:v>
                </c:pt>
                <c:pt idx="42">
                  <c:v>4512.390000000002</c:v>
                </c:pt>
                <c:pt idx="43">
                  <c:v>3154.380000000002</c:v>
                </c:pt>
                <c:pt idx="44">
                  <c:v>2901.350000000002</c:v>
                </c:pt>
                <c:pt idx="45">
                  <c:v>3429.290000000002</c:v>
                </c:pt>
                <c:pt idx="46">
                  <c:v>3566.320000000002</c:v>
                </c:pt>
                <c:pt idx="47">
                  <c:v>3122.660000000002</c:v>
                </c:pt>
                <c:pt idx="48">
                  <c:v>3160.490000000002</c:v>
                </c:pt>
                <c:pt idx="49">
                  <c:v>3206.470000000002</c:v>
                </c:pt>
                <c:pt idx="50">
                  <c:v>3075.130000000002</c:v>
                </c:pt>
                <c:pt idx="51">
                  <c:v>2257.070000000002</c:v>
                </c:pt>
                <c:pt idx="52">
                  <c:v>1505.140000000002</c:v>
                </c:pt>
                <c:pt idx="53">
                  <c:v>1258.000000000002</c:v>
                </c:pt>
                <c:pt idx="54">
                  <c:v>-1086.749999999998</c:v>
                </c:pt>
                <c:pt idx="55">
                  <c:v>-1689.639999999998</c:v>
                </c:pt>
                <c:pt idx="56">
                  <c:v>-1672.269999999998</c:v>
                </c:pt>
                <c:pt idx="57">
                  <c:v>-2287.399999999998</c:v>
                </c:pt>
                <c:pt idx="58">
                  <c:v>-2900.839999999998</c:v>
                </c:pt>
                <c:pt idx="59">
                  <c:v>-3268.489999999998</c:v>
                </c:pt>
                <c:pt idx="60">
                  <c:v>-3690.419999999998</c:v>
                </c:pt>
                <c:pt idx="61">
                  <c:v>-4371.809999999997</c:v>
                </c:pt>
                <c:pt idx="62">
                  <c:v>-6640.509999999997</c:v>
                </c:pt>
                <c:pt idx="63">
                  <c:v>-7221.649999999997</c:v>
                </c:pt>
                <c:pt idx="64">
                  <c:v>-8198.719999999998</c:v>
                </c:pt>
                <c:pt idx="65">
                  <c:v>-9417.979999999998</c:v>
                </c:pt>
                <c:pt idx="66">
                  <c:v>-9849.629999999997</c:v>
                </c:pt>
                <c:pt idx="67">
                  <c:v>-10050.51</c:v>
                </c:pt>
                <c:pt idx="68">
                  <c:v>-9873.819999999996</c:v>
                </c:pt>
                <c:pt idx="69">
                  <c:v>-9729.059999999996</c:v>
                </c:pt>
                <c:pt idx="70">
                  <c:v>-10001.29</c:v>
                </c:pt>
                <c:pt idx="71">
                  <c:v>-10019.51999999999</c:v>
                </c:pt>
                <c:pt idx="72">
                  <c:v>-9406.659999999994</c:v>
                </c:pt>
                <c:pt idx="73">
                  <c:v>-9811.969999999994</c:v>
                </c:pt>
                <c:pt idx="74">
                  <c:v>-9946.089999999995</c:v>
                </c:pt>
                <c:pt idx="75">
                  <c:v>-9939.209999999995</c:v>
                </c:pt>
                <c:pt idx="76">
                  <c:v>-10185.21</c:v>
                </c:pt>
                <c:pt idx="77">
                  <c:v>-10745.33999999999</c:v>
                </c:pt>
                <c:pt idx="78">
                  <c:v>-10679.69</c:v>
                </c:pt>
                <c:pt idx="79">
                  <c:v>-10749.79</c:v>
                </c:pt>
                <c:pt idx="80">
                  <c:v>-10710.4</c:v>
                </c:pt>
                <c:pt idx="81">
                  <c:v>-9558.729999999996</c:v>
                </c:pt>
                <c:pt idx="82">
                  <c:v>-9789.529999999995</c:v>
                </c:pt>
                <c:pt idx="83">
                  <c:v>-9912.699999999995</c:v>
                </c:pt>
                <c:pt idx="84">
                  <c:v>-10136.96</c:v>
                </c:pt>
                <c:pt idx="85">
                  <c:v>-10592.56</c:v>
                </c:pt>
                <c:pt idx="86">
                  <c:v>-10766.08</c:v>
                </c:pt>
                <c:pt idx="87">
                  <c:v>-10799.01</c:v>
                </c:pt>
                <c:pt idx="88">
                  <c:v>-10804.83</c:v>
                </c:pt>
                <c:pt idx="89">
                  <c:v>-10822.55</c:v>
                </c:pt>
                <c:pt idx="90">
                  <c:v>-10572.56</c:v>
                </c:pt>
                <c:pt idx="91">
                  <c:v>-11024.72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3116808"/>
        <c:axId val="-2073113800"/>
      </c:lineChart>
      <c:catAx>
        <c:axId val="-20731168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3113800"/>
        <c:crosses val="autoZero"/>
        <c:auto val="1"/>
        <c:lblAlgn val="ctr"/>
        <c:lblOffset val="100"/>
        <c:noMultiLvlLbl val="0"/>
      </c:catAx>
      <c:valAx>
        <c:axId val="-20731138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31168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05206368434715"/>
          <c:y val="0.0528455284552845"/>
          <c:w val="0.92648269376164"/>
          <c:h val="0.84411945458037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远大控股!$D$7:$FD$7</c:f>
              <c:numCache>
                <c:formatCode>#,##0.00;[Red]#,##0.00</c:formatCode>
                <c:ptCount val="157"/>
                <c:pt idx="0">
                  <c:v>16.45</c:v>
                </c:pt>
                <c:pt idx="1">
                  <c:v>16.61</c:v>
                </c:pt>
                <c:pt idx="2">
                  <c:v>16.69</c:v>
                </c:pt>
                <c:pt idx="3">
                  <c:v>18.36</c:v>
                </c:pt>
                <c:pt idx="4">
                  <c:v>18.41</c:v>
                </c:pt>
                <c:pt idx="5">
                  <c:v>18.57</c:v>
                </c:pt>
                <c:pt idx="6">
                  <c:v>18.5</c:v>
                </c:pt>
                <c:pt idx="7">
                  <c:v>18.15</c:v>
                </c:pt>
                <c:pt idx="8">
                  <c:v>17.83</c:v>
                </c:pt>
                <c:pt idx="9">
                  <c:v>17.9</c:v>
                </c:pt>
                <c:pt idx="10">
                  <c:v>18.15</c:v>
                </c:pt>
                <c:pt idx="11">
                  <c:v>18.18</c:v>
                </c:pt>
                <c:pt idx="12">
                  <c:v>17.83</c:v>
                </c:pt>
                <c:pt idx="13">
                  <c:v>18.36</c:v>
                </c:pt>
                <c:pt idx="14">
                  <c:v>18.16</c:v>
                </c:pt>
                <c:pt idx="15">
                  <c:v>18.23</c:v>
                </c:pt>
                <c:pt idx="16">
                  <c:v>18.59</c:v>
                </c:pt>
                <c:pt idx="17">
                  <c:v>19.55</c:v>
                </c:pt>
                <c:pt idx="18">
                  <c:v>19.98</c:v>
                </c:pt>
                <c:pt idx="19">
                  <c:v>21.13</c:v>
                </c:pt>
                <c:pt idx="20">
                  <c:v>21.32</c:v>
                </c:pt>
                <c:pt idx="21">
                  <c:v>21.18</c:v>
                </c:pt>
                <c:pt idx="22">
                  <c:v>21.3</c:v>
                </c:pt>
                <c:pt idx="23">
                  <c:v>22.25</c:v>
                </c:pt>
                <c:pt idx="24">
                  <c:v>21.56</c:v>
                </c:pt>
                <c:pt idx="25">
                  <c:v>21.32</c:v>
                </c:pt>
                <c:pt idx="26">
                  <c:v>21.4</c:v>
                </c:pt>
                <c:pt idx="27">
                  <c:v>21.28</c:v>
                </c:pt>
                <c:pt idx="28">
                  <c:v>21.04</c:v>
                </c:pt>
                <c:pt idx="29">
                  <c:v>20.72</c:v>
                </c:pt>
                <c:pt idx="30">
                  <c:v>20.36</c:v>
                </c:pt>
                <c:pt idx="31">
                  <c:v>18.32</c:v>
                </c:pt>
                <c:pt idx="32">
                  <c:v>17.51</c:v>
                </c:pt>
                <c:pt idx="33">
                  <c:v>17.4</c:v>
                </c:pt>
                <c:pt idx="34">
                  <c:v>16.5</c:v>
                </c:pt>
                <c:pt idx="35">
                  <c:v>16.55</c:v>
                </c:pt>
                <c:pt idx="36">
                  <c:v>16.86</c:v>
                </c:pt>
                <c:pt idx="37">
                  <c:v>17.55</c:v>
                </c:pt>
                <c:pt idx="38">
                  <c:v>17.25</c:v>
                </c:pt>
                <c:pt idx="39">
                  <c:v>17.3</c:v>
                </c:pt>
                <c:pt idx="40">
                  <c:v>17.41</c:v>
                </c:pt>
                <c:pt idx="41">
                  <c:v>16.68</c:v>
                </c:pt>
                <c:pt idx="42">
                  <c:v>16.8</c:v>
                </c:pt>
                <c:pt idx="43">
                  <c:v>16.01</c:v>
                </c:pt>
                <c:pt idx="44">
                  <c:v>16.1</c:v>
                </c:pt>
                <c:pt idx="45">
                  <c:v>16.53</c:v>
                </c:pt>
                <c:pt idx="46">
                  <c:v>16.56</c:v>
                </c:pt>
                <c:pt idx="47">
                  <c:v>16.35</c:v>
                </c:pt>
                <c:pt idx="48">
                  <c:v>16.65</c:v>
                </c:pt>
                <c:pt idx="49">
                  <c:v>16.66</c:v>
                </c:pt>
                <c:pt idx="50">
                  <c:v>16.46</c:v>
                </c:pt>
                <c:pt idx="51">
                  <c:v>15.65</c:v>
                </c:pt>
                <c:pt idx="52">
                  <c:v>15.68</c:v>
                </c:pt>
                <c:pt idx="53">
                  <c:v>15.65</c:v>
                </c:pt>
                <c:pt idx="54">
                  <c:v>14.89</c:v>
                </c:pt>
                <c:pt idx="55">
                  <c:v>14.73</c:v>
                </c:pt>
                <c:pt idx="56">
                  <c:v>15.14</c:v>
                </c:pt>
                <c:pt idx="57">
                  <c:v>15.0</c:v>
                </c:pt>
                <c:pt idx="58">
                  <c:v>15.01</c:v>
                </c:pt>
                <c:pt idx="59">
                  <c:v>15.1</c:v>
                </c:pt>
                <c:pt idx="60">
                  <c:v>14.9</c:v>
                </c:pt>
                <c:pt idx="61">
                  <c:v>14.67</c:v>
                </c:pt>
                <c:pt idx="62">
                  <c:v>13.93</c:v>
                </c:pt>
                <c:pt idx="63">
                  <c:v>13.89</c:v>
                </c:pt>
                <c:pt idx="64">
                  <c:v>13.31</c:v>
                </c:pt>
                <c:pt idx="65">
                  <c:v>12.28</c:v>
                </c:pt>
                <c:pt idx="66">
                  <c:v>12.56</c:v>
                </c:pt>
                <c:pt idx="67">
                  <c:v>12.63</c:v>
                </c:pt>
                <c:pt idx="68">
                  <c:v>12.85</c:v>
                </c:pt>
                <c:pt idx="69">
                  <c:v>12.43</c:v>
                </c:pt>
                <c:pt idx="70">
                  <c:v>12.58</c:v>
                </c:pt>
                <c:pt idx="71">
                  <c:v>12.45</c:v>
                </c:pt>
                <c:pt idx="72">
                  <c:v>13.08</c:v>
                </c:pt>
                <c:pt idx="73">
                  <c:v>12.9</c:v>
                </c:pt>
                <c:pt idx="74">
                  <c:v>12.71</c:v>
                </c:pt>
                <c:pt idx="75">
                  <c:v>12.87</c:v>
                </c:pt>
                <c:pt idx="76">
                  <c:v>12.46</c:v>
                </c:pt>
                <c:pt idx="77">
                  <c:v>12.03</c:v>
                </c:pt>
                <c:pt idx="78">
                  <c:v>12.67</c:v>
                </c:pt>
                <c:pt idx="79">
                  <c:v>13.07</c:v>
                </c:pt>
                <c:pt idx="80">
                  <c:v>13.12</c:v>
                </c:pt>
                <c:pt idx="81">
                  <c:v>14.02</c:v>
                </c:pt>
                <c:pt idx="82">
                  <c:v>13.68</c:v>
                </c:pt>
                <c:pt idx="83">
                  <c:v>13.7</c:v>
                </c:pt>
                <c:pt idx="84">
                  <c:v>13.68</c:v>
                </c:pt>
                <c:pt idx="85">
                  <c:v>13.34</c:v>
                </c:pt>
                <c:pt idx="86">
                  <c:v>13.26</c:v>
                </c:pt>
                <c:pt idx="87">
                  <c:v>13.37</c:v>
                </c:pt>
                <c:pt idx="88">
                  <c:v>13.43</c:v>
                </c:pt>
                <c:pt idx="89">
                  <c:v>13.66</c:v>
                </c:pt>
                <c:pt idx="90">
                  <c:v>13.74</c:v>
                </c:pt>
                <c:pt idx="91">
                  <c:v>13.27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1771624"/>
        <c:axId val="2101422696"/>
      </c:lineChart>
      <c:catAx>
        <c:axId val="2101771624"/>
        <c:scaling>
          <c:orientation val="minMax"/>
        </c:scaling>
        <c:delete val="0"/>
        <c:axPos val="b"/>
        <c:majorTickMark val="out"/>
        <c:minorTickMark val="none"/>
        <c:tickLblPos val="nextTo"/>
        <c:crossAx val="2101422696"/>
        <c:crosses val="autoZero"/>
        <c:auto val="1"/>
        <c:lblAlgn val="ctr"/>
        <c:lblOffset val="100"/>
        <c:noMultiLvlLbl val="0"/>
      </c:catAx>
      <c:valAx>
        <c:axId val="2101422696"/>
        <c:scaling>
          <c:orientation val="minMax"/>
          <c:min val="1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017716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远大控股!$D$6:$FD$6</c:f>
              <c:numCache>
                <c:formatCode>[Red]0.00;[Green]\-0.00</c:formatCode>
                <c:ptCount val="157"/>
                <c:pt idx="0">
                  <c:v>47.13</c:v>
                </c:pt>
                <c:pt idx="1">
                  <c:v>340.97</c:v>
                </c:pt>
                <c:pt idx="2">
                  <c:v>-32.82</c:v>
                </c:pt>
                <c:pt idx="3">
                  <c:v>3671.71</c:v>
                </c:pt>
                <c:pt idx="4">
                  <c:v>-266.42</c:v>
                </c:pt>
                <c:pt idx="5">
                  <c:v>1139.07</c:v>
                </c:pt>
                <c:pt idx="6">
                  <c:v>439.94</c:v>
                </c:pt>
                <c:pt idx="7">
                  <c:v>-31.17</c:v>
                </c:pt>
                <c:pt idx="8">
                  <c:v>250.11</c:v>
                </c:pt>
                <c:pt idx="9">
                  <c:v>335.93</c:v>
                </c:pt>
                <c:pt idx="10">
                  <c:v>425.25</c:v>
                </c:pt>
                <c:pt idx="11">
                  <c:v>12.67</c:v>
                </c:pt>
                <c:pt idx="12">
                  <c:v>-296.93</c:v>
                </c:pt>
                <c:pt idx="13">
                  <c:v>1739.8</c:v>
                </c:pt>
                <c:pt idx="14">
                  <c:v>-385.21</c:v>
                </c:pt>
                <c:pt idx="15">
                  <c:v>-127.51</c:v>
                </c:pt>
                <c:pt idx="16">
                  <c:v>947.72</c:v>
                </c:pt>
                <c:pt idx="17">
                  <c:v>3993.52</c:v>
                </c:pt>
                <c:pt idx="18">
                  <c:v>1838.97</c:v>
                </c:pt>
                <c:pt idx="19">
                  <c:v>2180.7</c:v>
                </c:pt>
                <c:pt idx="20">
                  <c:v>-471.36</c:v>
                </c:pt>
                <c:pt idx="21">
                  <c:v>-2683.81</c:v>
                </c:pt>
                <c:pt idx="22">
                  <c:v>2819.44</c:v>
                </c:pt>
                <c:pt idx="23">
                  <c:v>1940.13</c:v>
                </c:pt>
                <c:pt idx="24">
                  <c:v>-2384.66</c:v>
                </c:pt>
                <c:pt idx="25">
                  <c:v>-1337.55</c:v>
                </c:pt>
                <c:pt idx="26">
                  <c:v>-524.5599999999999</c:v>
                </c:pt>
                <c:pt idx="27">
                  <c:v>97.41</c:v>
                </c:pt>
                <c:pt idx="28">
                  <c:v>-375.18</c:v>
                </c:pt>
                <c:pt idx="29">
                  <c:v>-451.39</c:v>
                </c:pt>
                <c:pt idx="30">
                  <c:v>-1557.15</c:v>
                </c:pt>
                <c:pt idx="31">
                  <c:v>-3207.46</c:v>
                </c:pt>
                <c:pt idx="32">
                  <c:v>142.94</c:v>
                </c:pt>
                <c:pt idx="33">
                  <c:v>991.62</c:v>
                </c:pt>
                <c:pt idx="34">
                  <c:v>-1432.14</c:v>
                </c:pt>
                <c:pt idx="35">
                  <c:v>-649.8099999999999</c:v>
                </c:pt>
                <c:pt idx="36">
                  <c:v>-420.92</c:v>
                </c:pt>
                <c:pt idx="37">
                  <c:v>678.13</c:v>
                </c:pt>
                <c:pt idx="38">
                  <c:v>-1086.79</c:v>
                </c:pt>
                <c:pt idx="39">
                  <c:v>63.24</c:v>
                </c:pt>
                <c:pt idx="40">
                  <c:v>60.03</c:v>
                </c:pt>
                <c:pt idx="41">
                  <c:v>-1799.65</c:v>
                </c:pt>
                <c:pt idx="42">
                  <c:v>-121.55</c:v>
                </c:pt>
                <c:pt idx="43">
                  <c:v>-1358.01</c:v>
                </c:pt>
                <c:pt idx="44">
                  <c:v>-253.03</c:v>
                </c:pt>
                <c:pt idx="45">
                  <c:v>527.9400000000001</c:v>
                </c:pt>
                <c:pt idx="46">
                  <c:v>137.03</c:v>
                </c:pt>
                <c:pt idx="47">
                  <c:v>-443.66</c:v>
                </c:pt>
                <c:pt idx="48">
                  <c:v>37.83</c:v>
                </c:pt>
                <c:pt idx="49">
                  <c:v>45.98</c:v>
                </c:pt>
                <c:pt idx="50">
                  <c:v>-131.34</c:v>
                </c:pt>
                <c:pt idx="51">
                  <c:v>-818.0599999999999</c:v>
                </c:pt>
                <c:pt idx="52">
                  <c:v>-751.9299999999999</c:v>
                </c:pt>
                <c:pt idx="53">
                  <c:v>-247.14</c:v>
                </c:pt>
                <c:pt idx="54">
                  <c:v>-2344.75</c:v>
                </c:pt>
                <c:pt idx="55">
                  <c:v>-602.89</c:v>
                </c:pt>
                <c:pt idx="56">
                  <c:v>17.37</c:v>
                </c:pt>
                <c:pt idx="57">
                  <c:v>-615.13</c:v>
                </c:pt>
                <c:pt idx="58">
                  <c:v>-613.4400000000001</c:v>
                </c:pt>
                <c:pt idx="59">
                  <c:v>-367.65</c:v>
                </c:pt>
                <c:pt idx="60">
                  <c:v>-421.93</c:v>
                </c:pt>
                <c:pt idx="61">
                  <c:v>-681.39</c:v>
                </c:pt>
                <c:pt idx="62">
                  <c:v>-2268.7</c:v>
                </c:pt>
                <c:pt idx="63">
                  <c:v>-581.14</c:v>
                </c:pt>
                <c:pt idx="64">
                  <c:v>-977.07</c:v>
                </c:pt>
                <c:pt idx="65">
                  <c:v>-1219.26</c:v>
                </c:pt>
                <c:pt idx="66">
                  <c:v>-431.65</c:v>
                </c:pt>
                <c:pt idx="67">
                  <c:v>-200.88</c:v>
                </c:pt>
                <c:pt idx="68">
                  <c:v>176.69</c:v>
                </c:pt>
                <c:pt idx="69">
                  <c:v>144.76</c:v>
                </c:pt>
                <c:pt idx="70">
                  <c:v>-272.23</c:v>
                </c:pt>
                <c:pt idx="71">
                  <c:v>-18.23</c:v>
                </c:pt>
                <c:pt idx="72">
                  <c:v>612.86</c:v>
                </c:pt>
                <c:pt idx="73">
                  <c:v>-405.31</c:v>
                </c:pt>
                <c:pt idx="74">
                  <c:v>-134.12</c:v>
                </c:pt>
                <c:pt idx="75">
                  <c:v>6.88</c:v>
                </c:pt>
                <c:pt idx="76">
                  <c:v>-246.0</c:v>
                </c:pt>
                <c:pt idx="77">
                  <c:v>-560.13</c:v>
                </c:pt>
                <c:pt idx="78">
                  <c:v>65.65000000000001</c:v>
                </c:pt>
                <c:pt idx="79">
                  <c:v>-70.1</c:v>
                </c:pt>
                <c:pt idx="80">
                  <c:v>39.39</c:v>
                </c:pt>
                <c:pt idx="81">
                  <c:v>1151.67</c:v>
                </c:pt>
                <c:pt idx="82">
                  <c:v>-230.8</c:v>
                </c:pt>
                <c:pt idx="83">
                  <c:v>-123.17</c:v>
                </c:pt>
                <c:pt idx="84">
                  <c:v>-224.26</c:v>
                </c:pt>
                <c:pt idx="85">
                  <c:v>-455.6</c:v>
                </c:pt>
                <c:pt idx="86">
                  <c:v>-173.52</c:v>
                </c:pt>
                <c:pt idx="87">
                  <c:v>-32.93</c:v>
                </c:pt>
                <c:pt idx="88">
                  <c:v>-5.82</c:v>
                </c:pt>
                <c:pt idx="89">
                  <c:v>-17.72</c:v>
                </c:pt>
                <c:pt idx="90">
                  <c:v>249.99</c:v>
                </c:pt>
                <c:pt idx="91">
                  <c:v>-452.16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1548648"/>
        <c:axId val="2101404120"/>
      </c:barChart>
      <c:catAx>
        <c:axId val="2101548648"/>
        <c:scaling>
          <c:orientation val="minMax"/>
        </c:scaling>
        <c:delete val="0"/>
        <c:axPos val="b"/>
        <c:majorTickMark val="out"/>
        <c:minorTickMark val="none"/>
        <c:tickLblPos val="nextTo"/>
        <c:crossAx val="2101404120"/>
        <c:crosses val="autoZero"/>
        <c:auto val="1"/>
        <c:lblAlgn val="ctr"/>
        <c:lblOffset val="100"/>
        <c:noMultiLvlLbl val="0"/>
      </c:catAx>
      <c:valAx>
        <c:axId val="21014041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015486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包钢股份!$D$9:$FD$9</c:f>
              <c:numCache>
                <c:formatCode>[Red]0.00;[Green]\-0.00</c:formatCode>
                <c:ptCount val="157"/>
                <c:pt idx="0">
                  <c:v>-21881.24</c:v>
                </c:pt>
                <c:pt idx="1">
                  <c:v>-12710.94</c:v>
                </c:pt>
                <c:pt idx="2">
                  <c:v>-12352.99</c:v>
                </c:pt>
                <c:pt idx="3">
                  <c:v>-7295.130000000002</c:v>
                </c:pt>
                <c:pt idx="4">
                  <c:v>-9418.900000000001</c:v>
                </c:pt>
                <c:pt idx="5">
                  <c:v>-12196.74</c:v>
                </c:pt>
                <c:pt idx="6">
                  <c:v>-9388.13</c:v>
                </c:pt>
                <c:pt idx="7">
                  <c:v>-10408.58</c:v>
                </c:pt>
                <c:pt idx="8">
                  <c:v>-17057.61</c:v>
                </c:pt>
                <c:pt idx="9">
                  <c:v>-23227.81</c:v>
                </c:pt>
                <c:pt idx="10">
                  <c:v>-17733.87</c:v>
                </c:pt>
                <c:pt idx="11">
                  <c:v>-13573.29</c:v>
                </c:pt>
                <c:pt idx="12">
                  <c:v>-14422.23</c:v>
                </c:pt>
                <c:pt idx="13">
                  <c:v>-3451.930000000004</c:v>
                </c:pt>
                <c:pt idx="14">
                  <c:v>-6514.690000000004</c:v>
                </c:pt>
                <c:pt idx="15">
                  <c:v>-2309.380000000004</c:v>
                </c:pt>
                <c:pt idx="16">
                  <c:v>-14866.67000000001</c:v>
                </c:pt>
                <c:pt idx="17">
                  <c:v>-15669.50000000001</c:v>
                </c:pt>
                <c:pt idx="18">
                  <c:v>-13468.67000000001</c:v>
                </c:pt>
                <c:pt idx="19">
                  <c:v>-20529.42000000001</c:v>
                </c:pt>
                <c:pt idx="20">
                  <c:v>-22743.81</c:v>
                </c:pt>
                <c:pt idx="21">
                  <c:v>-18927.59</c:v>
                </c:pt>
                <c:pt idx="22">
                  <c:v>-7114.080000000004</c:v>
                </c:pt>
                <c:pt idx="23">
                  <c:v>-14784.21</c:v>
                </c:pt>
                <c:pt idx="24">
                  <c:v>-16632.35</c:v>
                </c:pt>
                <c:pt idx="25">
                  <c:v>-25817.32</c:v>
                </c:pt>
                <c:pt idx="26">
                  <c:v>-27250.55</c:v>
                </c:pt>
                <c:pt idx="27">
                  <c:v>-36501.26</c:v>
                </c:pt>
                <c:pt idx="28">
                  <c:v>-40180.4</c:v>
                </c:pt>
                <c:pt idx="29">
                  <c:v>-43104</c:v>
                </c:pt>
                <c:pt idx="30">
                  <c:v>-45369.62</c:v>
                </c:pt>
                <c:pt idx="31">
                  <c:v>-48371.11</c:v>
                </c:pt>
                <c:pt idx="32">
                  <c:v>-48307.94</c:v>
                </c:pt>
                <c:pt idx="33">
                  <c:v>-49406.43</c:v>
                </c:pt>
                <c:pt idx="34">
                  <c:v>-47557.61</c:v>
                </c:pt>
                <c:pt idx="35">
                  <c:v>-49296.6</c:v>
                </c:pt>
                <c:pt idx="36">
                  <c:v>-51467.06</c:v>
                </c:pt>
                <c:pt idx="37">
                  <c:v>-57009.69999999999</c:v>
                </c:pt>
                <c:pt idx="38">
                  <c:v>-58973.07</c:v>
                </c:pt>
                <c:pt idx="39">
                  <c:v>-61886.65999999998</c:v>
                </c:pt>
                <c:pt idx="40">
                  <c:v>-62405.17</c:v>
                </c:pt>
                <c:pt idx="41">
                  <c:v>-64555.69999999999</c:v>
                </c:pt>
                <c:pt idx="42">
                  <c:v>-65524.25</c:v>
                </c:pt>
                <c:pt idx="43">
                  <c:v>-68389.87</c:v>
                </c:pt>
                <c:pt idx="44">
                  <c:v>-70272.69</c:v>
                </c:pt>
                <c:pt idx="45">
                  <c:v>-70677.5</c:v>
                </c:pt>
                <c:pt idx="46">
                  <c:v>-69636.55</c:v>
                </c:pt>
                <c:pt idx="47">
                  <c:v>-67395.65</c:v>
                </c:pt>
                <c:pt idx="48">
                  <c:v>-65648.40000000001</c:v>
                </c:pt>
                <c:pt idx="49">
                  <c:v>-64479.60000000001</c:v>
                </c:pt>
                <c:pt idx="50">
                  <c:v>-59931.06</c:v>
                </c:pt>
                <c:pt idx="51">
                  <c:v>-59630.93000000001</c:v>
                </c:pt>
                <c:pt idx="52">
                  <c:v>-63162.74000000001</c:v>
                </c:pt>
                <c:pt idx="53">
                  <c:v>-61966.00000000001</c:v>
                </c:pt>
                <c:pt idx="54">
                  <c:v>-64318.61000000001</c:v>
                </c:pt>
                <c:pt idx="55">
                  <c:v>-67814.75000000001</c:v>
                </c:pt>
                <c:pt idx="56">
                  <c:v>-65980.37</c:v>
                </c:pt>
                <c:pt idx="57">
                  <c:v>-58190.64000000001</c:v>
                </c:pt>
                <c:pt idx="58">
                  <c:v>-58101.13000000001</c:v>
                </c:pt>
                <c:pt idx="59">
                  <c:v>-58830.56000000001</c:v>
                </c:pt>
                <c:pt idx="60">
                  <c:v>-58544.36000000002</c:v>
                </c:pt>
                <c:pt idx="61">
                  <c:v>-54681.21000000001</c:v>
                </c:pt>
                <c:pt idx="62">
                  <c:v>-53741.20000000001</c:v>
                </c:pt>
                <c:pt idx="63">
                  <c:v>-55139.56000000001</c:v>
                </c:pt>
                <c:pt idx="64">
                  <c:v>-57593.42000000001</c:v>
                </c:pt>
                <c:pt idx="65">
                  <c:v>-62795.40000000001</c:v>
                </c:pt>
                <c:pt idx="66">
                  <c:v>-62961.92000000001</c:v>
                </c:pt>
                <c:pt idx="67">
                  <c:v>-64196.96000000001</c:v>
                </c:pt>
                <c:pt idx="68">
                  <c:v>-61959.78000000001</c:v>
                </c:pt>
                <c:pt idx="69">
                  <c:v>-62128.41</c:v>
                </c:pt>
                <c:pt idx="70">
                  <c:v>-62456.87</c:v>
                </c:pt>
                <c:pt idx="71">
                  <c:v>-63580.4</c:v>
                </c:pt>
                <c:pt idx="72">
                  <c:v>-62942.94</c:v>
                </c:pt>
                <c:pt idx="73">
                  <c:v>-60422.07</c:v>
                </c:pt>
                <c:pt idx="74">
                  <c:v>-61270.92</c:v>
                </c:pt>
                <c:pt idx="75">
                  <c:v>-59893.27</c:v>
                </c:pt>
                <c:pt idx="76">
                  <c:v>-57555.24</c:v>
                </c:pt>
                <c:pt idx="77">
                  <c:v>-63390.4</c:v>
                </c:pt>
                <c:pt idx="78">
                  <c:v>-66682.76999999999</c:v>
                </c:pt>
                <c:pt idx="79">
                  <c:v>-67549.77999999998</c:v>
                </c:pt>
                <c:pt idx="80">
                  <c:v>-66129.80999999998</c:v>
                </c:pt>
                <c:pt idx="81">
                  <c:v>-61174.42999999998</c:v>
                </c:pt>
                <c:pt idx="82">
                  <c:v>-59945.90999999998</c:v>
                </c:pt>
                <c:pt idx="83">
                  <c:v>-60645.82</c:v>
                </c:pt>
                <c:pt idx="84">
                  <c:v>-61219.48</c:v>
                </c:pt>
                <c:pt idx="85">
                  <c:v>-63141.81</c:v>
                </c:pt>
                <c:pt idx="86">
                  <c:v>-63764.58</c:v>
                </c:pt>
                <c:pt idx="87">
                  <c:v>-64687.52</c:v>
                </c:pt>
                <c:pt idx="88">
                  <c:v>-65976.51</c:v>
                </c:pt>
                <c:pt idx="89">
                  <c:v>-66308.01999999999</c:v>
                </c:pt>
                <c:pt idx="90">
                  <c:v>-67949.27999999998</c:v>
                </c:pt>
                <c:pt idx="91">
                  <c:v>-74220.72999999998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3148920"/>
        <c:axId val="2101480040"/>
      </c:lineChart>
      <c:catAx>
        <c:axId val="-2073148920"/>
        <c:scaling>
          <c:orientation val="minMax"/>
        </c:scaling>
        <c:delete val="0"/>
        <c:axPos val="b"/>
        <c:majorTickMark val="out"/>
        <c:minorTickMark val="none"/>
        <c:tickLblPos val="nextTo"/>
        <c:crossAx val="2101480040"/>
        <c:crosses val="autoZero"/>
        <c:auto val="1"/>
        <c:lblAlgn val="ctr"/>
        <c:lblOffset val="100"/>
        <c:noMultiLvlLbl val="0"/>
      </c:catAx>
      <c:valAx>
        <c:axId val="21014800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31489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92744036591014"/>
          <c:y val="0.0572687224669603"/>
          <c:w val="0.888402037980546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包钢股份!$D$7:$FD$7</c:f>
              <c:numCache>
                <c:formatCode>General</c:formatCode>
                <c:ptCount val="157"/>
                <c:pt idx="0">
                  <c:v>2.76</c:v>
                </c:pt>
                <c:pt idx="1">
                  <c:v>2.74</c:v>
                </c:pt>
                <c:pt idx="2">
                  <c:v>2.75</c:v>
                </c:pt>
                <c:pt idx="3">
                  <c:v>2.7</c:v>
                </c:pt>
                <c:pt idx="4">
                  <c:v>2.72</c:v>
                </c:pt>
                <c:pt idx="5">
                  <c:v>2.62</c:v>
                </c:pt>
                <c:pt idx="6">
                  <c:v>2.73</c:v>
                </c:pt>
                <c:pt idx="7">
                  <c:v>2.7</c:v>
                </c:pt>
                <c:pt idx="8">
                  <c:v>2.65</c:v>
                </c:pt>
                <c:pt idx="9">
                  <c:v>2.64</c:v>
                </c:pt>
                <c:pt idx="10">
                  <c:v>2.7</c:v>
                </c:pt>
                <c:pt idx="11">
                  <c:v>2.72</c:v>
                </c:pt>
                <c:pt idx="12">
                  <c:v>2.72</c:v>
                </c:pt>
                <c:pt idx="13">
                  <c:v>2.8</c:v>
                </c:pt>
                <c:pt idx="14">
                  <c:v>2.79</c:v>
                </c:pt>
                <c:pt idx="15">
                  <c:v>2.89</c:v>
                </c:pt>
                <c:pt idx="16">
                  <c:v>2.9</c:v>
                </c:pt>
                <c:pt idx="17">
                  <c:v>2.86</c:v>
                </c:pt>
                <c:pt idx="18">
                  <c:v>2.88</c:v>
                </c:pt>
                <c:pt idx="19">
                  <c:v>2.82</c:v>
                </c:pt>
                <c:pt idx="20">
                  <c:v>2.8</c:v>
                </c:pt>
                <c:pt idx="21">
                  <c:v>2.84</c:v>
                </c:pt>
                <c:pt idx="22">
                  <c:v>2.9</c:v>
                </c:pt>
                <c:pt idx="23">
                  <c:v>2.89</c:v>
                </c:pt>
                <c:pt idx="24">
                  <c:v>2.83</c:v>
                </c:pt>
                <c:pt idx="25">
                  <c:v>2.76</c:v>
                </c:pt>
                <c:pt idx="26">
                  <c:v>2.76</c:v>
                </c:pt>
                <c:pt idx="27">
                  <c:v>2.71</c:v>
                </c:pt>
                <c:pt idx="28">
                  <c:v>2.73</c:v>
                </c:pt>
                <c:pt idx="29">
                  <c:v>2.71</c:v>
                </c:pt>
                <c:pt idx="30">
                  <c:v>2.7</c:v>
                </c:pt>
                <c:pt idx="31">
                  <c:v>2.66</c:v>
                </c:pt>
                <c:pt idx="32">
                  <c:v>2.7</c:v>
                </c:pt>
                <c:pt idx="33">
                  <c:v>2.72</c:v>
                </c:pt>
                <c:pt idx="34">
                  <c:v>2.7</c:v>
                </c:pt>
                <c:pt idx="35">
                  <c:v>2.7</c:v>
                </c:pt>
                <c:pt idx="36">
                  <c:v>2.72</c:v>
                </c:pt>
                <c:pt idx="37">
                  <c:v>2.69</c:v>
                </c:pt>
                <c:pt idx="38">
                  <c:v>2.67</c:v>
                </c:pt>
                <c:pt idx="39">
                  <c:v>2.67</c:v>
                </c:pt>
                <c:pt idx="40">
                  <c:v>2.66</c:v>
                </c:pt>
                <c:pt idx="41">
                  <c:v>2.66</c:v>
                </c:pt>
                <c:pt idx="42">
                  <c:v>2.64</c:v>
                </c:pt>
                <c:pt idx="43">
                  <c:v>2.58</c:v>
                </c:pt>
                <c:pt idx="44">
                  <c:v>2.51</c:v>
                </c:pt>
                <c:pt idx="45">
                  <c:v>2.56</c:v>
                </c:pt>
                <c:pt idx="46">
                  <c:v>2.56</c:v>
                </c:pt>
                <c:pt idx="47">
                  <c:v>2.61</c:v>
                </c:pt>
                <c:pt idx="48">
                  <c:v>2.63</c:v>
                </c:pt>
                <c:pt idx="49">
                  <c:v>2.65</c:v>
                </c:pt>
                <c:pt idx="50">
                  <c:v>2.68</c:v>
                </c:pt>
                <c:pt idx="51">
                  <c:v>2.61</c:v>
                </c:pt>
                <c:pt idx="52">
                  <c:v>2.6</c:v>
                </c:pt>
                <c:pt idx="53">
                  <c:v>2.63</c:v>
                </c:pt>
                <c:pt idx="54">
                  <c:v>2.59</c:v>
                </c:pt>
                <c:pt idx="55">
                  <c:v>2.54</c:v>
                </c:pt>
                <c:pt idx="56">
                  <c:v>2.61</c:v>
                </c:pt>
                <c:pt idx="57">
                  <c:v>2.67</c:v>
                </c:pt>
                <c:pt idx="58">
                  <c:v>2.68</c:v>
                </c:pt>
                <c:pt idx="59">
                  <c:v>2.66</c:v>
                </c:pt>
                <c:pt idx="60">
                  <c:v>2.65</c:v>
                </c:pt>
                <c:pt idx="61">
                  <c:v>2.69</c:v>
                </c:pt>
                <c:pt idx="62">
                  <c:v>2.68</c:v>
                </c:pt>
                <c:pt idx="63">
                  <c:v>2.64</c:v>
                </c:pt>
                <c:pt idx="64">
                  <c:v>2.61</c:v>
                </c:pt>
                <c:pt idx="65">
                  <c:v>2.54</c:v>
                </c:pt>
                <c:pt idx="66">
                  <c:v>2.57</c:v>
                </c:pt>
                <c:pt idx="67">
                  <c:v>2.56</c:v>
                </c:pt>
                <c:pt idx="68">
                  <c:v>2.59</c:v>
                </c:pt>
                <c:pt idx="69">
                  <c:v>2.54</c:v>
                </c:pt>
                <c:pt idx="70">
                  <c:v>2.57</c:v>
                </c:pt>
                <c:pt idx="71">
                  <c:v>2.53</c:v>
                </c:pt>
                <c:pt idx="72">
                  <c:v>2.58</c:v>
                </c:pt>
                <c:pt idx="73">
                  <c:v>2.64</c:v>
                </c:pt>
                <c:pt idx="74">
                  <c:v>2.6</c:v>
                </c:pt>
                <c:pt idx="75">
                  <c:v>2.62</c:v>
                </c:pt>
                <c:pt idx="76">
                  <c:v>2.65</c:v>
                </c:pt>
                <c:pt idx="77">
                  <c:v>2.55</c:v>
                </c:pt>
                <c:pt idx="78">
                  <c:v>2.55</c:v>
                </c:pt>
                <c:pt idx="79">
                  <c:v>2.52</c:v>
                </c:pt>
                <c:pt idx="80">
                  <c:v>2.55</c:v>
                </c:pt>
                <c:pt idx="81">
                  <c:v>2.61</c:v>
                </c:pt>
                <c:pt idx="82">
                  <c:v>2.59</c:v>
                </c:pt>
                <c:pt idx="83">
                  <c:v>2.59</c:v>
                </c:pt>
                <c:pt idx="84">
                  <c:v>2.57</c:v>
                </c:pt>
                <c:pt idx="85">
                  <c:v>2.54</c:v>
                </c:pt>
                <c:pt idx="86">
                  <c:v>2.54</c:v>
                </c:pt>
                <c:pt idx="87">
                  <c:v>2.55</c:v>
                </c:pt>
                <c:pt idx="88">
                  <c:v>2.51</c:v>
                </c:pt>
                <c:pt idx="89">
                  <c:v>2.52</c:v>
                </c:pt>
                <c:pt idx="90">
                  <c:v>2.51</c:v>
                </c:pt>
                <c:pt idx="91">
                  <c:v>2.41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1557512"/>
        <c:axId val="-2073178776"/>
      </c:lineChart>
      <c:catAx>
        <c:axId val="21015575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3178776"/>
        <c:crosses val="autoZero"/>
        <c:auto val="1"/>
        <c:lblAlgn val="ctr"/>
        <c:lblOffset val="100"/>
        <c:noMultiLvlLbl val="0"/>
      </c:catAx>
      <c:valAx>
        <c:axId val="-2073178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15575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民生银行!$D$6:$FD$6</c:f>
              <c:numCache>
                <c:formatCode>[Red]0.00;[Green]\-0.00</c:formatCode>
                <c:ptCount val="157"/>
                <c:pt idx="0">
                  <c:v>-3240.47</c:v>
                </c:pt>
                <c:pt idx="1">
                  <c:v>-9894.83</c:v>
                </c:pt>
                <c:pt idx="2">
                  <c:v>295.26</c:v>
                </c:pt>
                <c:pt idx="3">
                  <c:v>-10161.91</c:v>
                </c:pt>
                <c:pt idx="4">
                  <c:v>-2626.0</c:v>
                </c:pt>
                <c:pt idx="5">
                  <c:v>1494.95</c:v>
                </c:pt>
                <c:pt idx="6">
                  <c:v>-7226.41</c:v>
                </c:pt>
                <c:pt idx="7">
                  <c:v>1353.67</c:v>
                </c:pt>
                <c:pt idx="8">
                  <c:v>-1168.08</c:v>
                </c:pt>
                <c:pt idx="9">
                  <c:v>-3401.9</c:v>
                </c:pt>
                <c:pt idx="10">
                  <c:v>16274.41</c:v>
                </c:pt>
                <c:pt idx="11">
                  <c:v>-853.54</c:v>
                </c:pt>
                <c:pt idx="12">
                  <c:v>-7377.09</c:v>
                </c:pt>
                <c:pt idx="13">
                  <c:v>-2198.55</c:v>
                </c:pt>
                <c:pt idx="14">
                  <c:v>-11059.35</c:v>
                </c:pt>
                <c:pt idx="15">
                  <c:v>-2052.72</c:v>
                </c:pt>
                <c:pt idx="16">
                  <c:v>2636.37</c:v>
                </c:pt>
                <c:pt idx="17">
                  <c:v>4885.14</c:v>
                </c:pt>
                <c:pt idx="18">
                  <c:v>-13504.32</c:v>
                </c:pt>
                <c:pt idx="19">
                  <c:v>-4311.79</c:v>
                </c:pt>
                <c:pt idx="20">
                  <c:v>-1096.77</c:v>
                </c:pt>
                <c:pt idx="21">
                  <c:v>7940.12</c:v>
                </c:pt>
                <c:pt idx="22">
                  <c:v>1702.49</c:v>
                </c:pt>
                <c:pt idx="23">
                  <c:v>-2677.78</c:v>
                </c:pt>
                <c:pt idx="24">
                  <c:v>-1463.98</c:v>
                </c:pt>
                <c:pt idx="25">
                  <c:v>2568.01</c:v>
                </c:pt>
                <c:pt idx="26">
                  <c:v>-6506.81</c:v>
                </c:pt>
                <c:pt idx="27">
                  <c:v>3265.58</c:v>
                </c:pt>
                <c:pt idx="28">
                  <c:v>-2443.47</c:v>
                </c:pt>
                <c:pt idx="29">
                  <c:v>1181.73</c:v>
                </c:pt>
                <c:pt idx="30">
                  <c:v>-10103.96</c:v>
                </c:pt>
                <c:pt idx="31">
                  <c:v>9811.98</c:v>
                </c:pt>
                <c:pt idx="32">
                  <c:v>353.38</c:v>
                </c:pt>
                <c:pt idx="33">
                  <c:v>-6478.08</c:v>
                </c:pt>
                <c:pt idx="34">
                  <c:v>-575.46</c:v>
                </c:pt>
                <c:pt idx="35">
                  <c:v>-4289.06</c:v>
                </c:pt>
                <c:pt idx="36">
                  <c:v>3809.89</c:v>
                </c:pt>
                <c:pt idx="37">
                  <c:v>844.45</c:v>
                </c:pt>
                <c:pt idx="38">
                  <c:v>5091.65</c:v>
                </c:pt>
                <c:pt idx="39">
                  <c:v>-686.11</c:v>
                </c:pt>
                <c:pt idx="40">
                  <c:v>-483.69</c:v>
                </c:pt>
                <c:pt idx="41">
                  <c:v>-1363.58</c:v>
                </c:pt>
                <c:pt idx="42">
                  <c:v>-1469.51</c:v>
                </c:pt>
                <c:pt idx="43">
                  <c:v>9289.29</c:v>
                </c:pt>
                <c:pt idx="44">
                  <c:v>-3298.72</c:v>
                </c:pt>
                <c:pt idx="45">
                  <c:v>1109.89</c:v>
                </c:pt>
                <c:pt idx="46">
                  <c:v>1239.68</c:v>
                </c:pt>
                <c:pt idx="47">
                  <c:v>17971.09</c:v>
                </c:pt>
                <c:pt idx="48">
                  <c:v>-2071.17</c:v>
                </c:pt>
                <c:pt idx="49">
                  <c:v>7016.66</c:v>
                </c:pt>
                <c:pt idx="50">
                  <c:v>12566.75</c:v>
                </c:pt>
                <c:pt idx="51">
                  <c:v>7495.21</c:v>
                </c:pt>
                <c:pt idx="52">
                  <c:v>30290.18</c:v>
                </c:pt>
                <c:pt idx="53">
                  <c:v>5184.39</c:v>
                </c:pt>
                <c:pt idx="54">
                  <c:v>3402.89</c:v>
                </c:pt>
                <c:pt idx="55">
                  <c:v>28221.38</c:v>
                </c:pt>
                <c:pt idx="56">
                  <c:v>17036.68</c:v>
                </c:pt>
                <c:pt idx="57">
                  <c:v>29738.23</c:v>
                </c:pt>
                <c:pt idx="58">
                  <c:v>17179.85</c:v>
                </c:pt>
                <c:pt idx="59">
                  <c:v>8780.43</c:v>
                </c:pt>
                <c:pt idx="60">
                  <c:v>27684.79</c:v>
                </c:pt>
                <c:pt idx="61">
                  <c:v>-4777.99</c:v>
                </c:pt>
                <c:pt idx="62">
                  <c:v>2927.35</c:v>
                </c:pt>
                <c:pt idx="63">
                  <c:v>5121.84</c:v>
                </c:pt>
                <c:pt idx="64">
                  <c:v>-1426.23</c:v>
                </c:pt>
                <c:pt idx="65">
                  <c:v>75470.18</c:v>
                </c:pt>
                <c:pt idx="66">
                  <c:v>10806.83</c:v>
                </c:pt>
                <c:pt idx="67">
                  <c:v>5346.44</c:v>
                </c:pt>
                <c:pt idx="68">
                  <c:v>39452.37</c:v>
                </c:pt>
                <c:pt idx="69">
                  <c:v>7884.82</c:v>
                </c:pt>
                <c:pt idx="70">
                  <c:v>-1755.73</c:v>
                </c:pt>
                <c:pt idx="71">
                  <c:v>3276.99</c:v>
                </c:pt>
                <c:pt idx="72">
                  <c:v>-17377.96</c:v>
                </c:pt>
                <c:pt idx="73">
                  <c:v>-1843.9</c:v>
                </c:pt>
                <c:pt idx="74">
                  <c:v>670.8</c:v>
                </c:pt>
                <c:pt idx="75">
                  <c:v>-2060.19</c:v>
                </c:pt>
                <c:pt idx="76">
                  <c:v>3006.56</c:v>
                </c:pt>
                <c:pt idx="77">
                  <c:v>22925.16</c:v>
                </c:pt>
                <c:pt idx="78">
                  <c:v>-4949.25</c:v>
                </c:pt>
                <c:pt idx="79">
                  <c:v>-1790.15</c:v>
                </c:pt>
                <c:pt idx="80">
                  <c:v>-1525.76</c:v>
                </c:pt>
                <c:pt idx="81">
                  <c:v>-6284.96</c:v>
                </c:pt>
                <c:pt idx="82">
                  <c:v>-10685.7</c:v>
                </c:pt>
                <c:pt idx="83">
                  <c:v>-223.86</c:v>
                </c:pt>
                <c:pt idx="84">
                  <c:v>-7147.91</c:v>
                </c:pt>
                <c:pt idx="85">
                  <c:v>-4476.01</c:v>
                </c:pt>
                <c:pt idx="86">
                  <c:v>1320.32</c:v>
                </c:pt>
                <c:pt idx="87">
                  <c:v>3830.89</c:v>
                </c:pt>
                <c:pt idx="88">
                  <c:v>2603.51</c:v>
                </c:pt>
                <c:pt idx="89">
                  <c:v>2950.25</c:v>
                </c:pt>
                <c:pt idx="90">
                  <c:v>-4592.85</c:v>
                </c:pt>
                <c:pt idx="91">
                  <c:v>76.52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1630088"/>
        <c:axId val="2101977768"/>
      </c:barChart>
      <c:catAx>
        <c:axId val="2101630088"/>
        <c:scaling>
          <c:orientation val="minMax"/>
        </c:scaling>
        <c:delete val="0"/>
        <c:axPos val="b"/>
        <c:majorTickMark val="out"/>
        <c:minorTickMark val="none"/>
        <c:tickLblPos val="nextTo"/>
        <c:crossAx val="2101977768"/>
        <c:crosses val="autoZero"/>
        <c:auto val="1"/>
        <c:lblAlgn val="ctr"/>
        <c:lblOffset val="100"/>
        <c:noMultiLvlLbl val="0"/>
      </c:catAx>
      <c:valAx>
        <c:axId val="21019777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01630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包钢股份!$D$6:$FD$6</c:f>
              <c:numCache>
                <c:formatCode>[Red]0.00;[Green]\-0.00</c:formatCode>
                <c:ptCount val="157"/>
                <c:pt idx="0">
                  <c:v>-21881.24</c:v>
                </c:pt>
                <c:pt idx="1">
                  <c:v>9170.299999999999</c:v>
                </c:pt>
                <c:pt idx="2">
                  <c:v>357.95</c:v>
                </c:pt>
                <c:pt idx="3">
                  <c:v>5057.86</c:v>
                </c:pt>
                <c:pt idx="4">
                  <c:v>-2123.77</c:v>
                </c:pt>
                <c:pt idx="5">
                  <c:v>-2777.84</c:v>
                </c:pt>
                <c:pt idx="6">
                  <c:v>2808.61</c:v>
                </c:pt>
                <c:pt idx="7">
                  <c:v>-1020.45</c:v>
                </c:pt>
                <c:pt idx="8">
                  <c:v>-6649.03</c:v>
                </c:pt>
                <c:pt idx="9">
                  <c:v>-6170.2</c:v>
                </c:pt>
                <c:pt idx="10">
                  <c:v>5493.94</c:v>
                </c:pt>
                <c:pt idx="11">
                  <c:v>4160.58</c:v>
                </c:pt>
                <c:pt idx="12">
                  <c:v>-848.9400000000001</c:v>
                </c:pt>
                <c:pt idx="13">
                  <c:v>10970.3</c:v>
                </c:pt>
                <c:pt idx="14">
                  <c:v>-3062.76</c:v>
                </c:pt>
                <c:pt idx="15">
                  <c:v>4205.31</c:v>
                </c:pt>
                <c:pt idx="16">
                  <c:v>-12557.29</c:v>
                </c:pt>
                <c:pt idx="17">
                  <c:v>-802.83</c:v>
                </c:pt>
                <c:pt idx="18">
                  <c:v>2200.83</c:v>
                </c:pt>
                <c:pt idx="19">
                  <c:v>-7060.75</c:v>
                </c:pt>
                <c:pt idx="20">
                  <c:v>-2214.39</c:v>
                </c:pt>
                <c:pt idx="21">
                  <c:v>3816.22</c:v>
                </c:pt>
                <c:pt idx="22">
                  <c:v>11813.51</c:v>
                </c:pt>
                <c:pt idx="23">
                  <c:v>-7670.13</c:v>
                </c:pt>
                <c:pt idx="24">
                  <c:v>-1848.14</c:v>
                </c:pt>
                <c:pt idx="25">
                  <c:v>-9184.969999999999</c:v>
                </c:pt>
                <c:pt idx="26">
                  <c:v>-1433.23</c:v>
                </c:pt>
                <c:pt idx="27">
                  <c:v>-9250.709999999999</c:v>
                </c:pt>
                <c:pt idx="28">
                  <c:v>-3679.14</c:v>
                </c:pt>
                <c:pt idx="29">
                  <c:v>-2923.6</c:v>
                </c:pt>
                <c:pt idx="30">
                  <c:v>-2265.62</c:v>
                </c:pt>
                <c:pt idx="31">
                  <c:v>-3001.49</c:v>
                </c:pt>
                <c:pt idx="32">
                  <c:v>63.17</c:v>
                </c:pt>
                <c:pt idx="33">
                  <c:v>-1098.49</c:v>
                </c:pt>
                <c:pt idx="34">
                  <c:v>1848.82</c:v>
                </c:pt>
                <c:pt idx="35">
                  <c:v>-1738.99</c:v>
                </c:pt>
                <c:pt idx="36">
                  <c:v>-2170.46</c:v>
                </c:pt>
                <c:pt idx="37">
                  <c:v>-5542.64</c:v>
                </c:pt>
                <c:pt idx="38">
                  <c:v>-1963.37</c:v>
                </c:pt>
                <c:pt idx="39">
                  <c:v>-2913.59</c:v>
                </c:pt>
                <c:pt idx="40">
                  <c:v>-518.51</c:v>
                </c:pt>
                <c:pt idx="41">
                  <c:v>-2150.53</c:v>
                </c:pt>
                <c:pt idx="42">
                  <c:v>-968.55</c:v>
                </c:pt>
                <c:pt idx="43">
                  <c:v>-2865.62</c:v>
                </c:pt>
                <c:pt idx="44">
                  <c:v>-1882.82</c:v>
                </c:pt>
                <c:pt idx="45">
                  <c:v>-404.81</c:v>
                </c:pt>
                <c:pt idx="46">
                  <c:v>1040.95</c:v>
                </c:pt>
                <c:pt idx="47">
                  <c:v>2240.9</c:v>
                </c:pt>
                <c:pt idx="48">
                  <c:v>1747.25</c:v>
                </c:pt>
                <c:pt idx="49">
                  <c:v>1168.8</c:v>
                </c:pt>
                <c:pt idx="50">
                  <c:v>4548.54</c:v>
                </c:pt>
                <c:pt idx="51">
                  <c:v>300.13</c:v>
                </c:pt>
                <c:pt idx="52">
                  <c:v>-3531.81</c:v>
                </c:pt>
                <c:pt idx="53">
                  <c:v>1196.74</c:v>
                </c:pt>
                <c:pt idx="54">
                  <c:v>-2352.61</c:v>
                </c:pt>
                <c:pt idx="55">
                  <c:v>-3496.14</c:v>
                </c:pt>
                <c:pt idx="56">
                  <c:v>1834.38</c:v>
                </c:pt>
                <c:pt idx="57">
                  <c:v>7789.73</c:v>
                </c:pt>
                <c:pt idx="58">
                  <c:v>89.51</c:v>
                </c:pt>
                <c:pt idx="59">
                  <c:v>-729.4299999999999</c:v>
                </c:pt>
                <c:pt idx="60">
                  <c:v>286.2</c:v>
                </c:pt>
                <c:pt idx="61">
                  <c:v>3863.15</c:v>
                </c:pt>
                <c:pt idx="62">
                  <c:v>940.01</c:v>
                </c:pt>
                <c:pt idx="63">
                  <c:v>-1398.36</c:v>
                </c:pt>
                <c:pt idx="64">
                  <c:v>-2453.86</c:v>
                </c:pt>
                <c:pt idx="65">
                  <c:v>-5201.98</c:v>
                </c:pt>
                <c:pt idx="66">
                  <c:v>-166.52</c:v>
                </c:pt>
                <c:pt idx="67">
                  <c:v>-1235.04</c:v>
                </c:pt>
                <c:pt idx="68">
                  <c:v>2237.18</c:v>
                </c:pt>
                <c:pt idx="69">
                  <c:v>-168.63</c:v>
                </c:pt>
                <c:pt idx="70">
                  <c:v>-328.46</c:v>
                </c:pt>
                <c:pt idx="71">
                  <c:v>-1123.53</c:v>
                </c:pt>
                <c:pt idx="72">
                  <c:v>637.46</c:v>
                </c:pt>
                <c:pt idx="73">
                  <c:v>2520.87</c:v>
                </c:pt>
                <c:pt idx="74">
                  <c:v>-848.85</c:v>
                </c:pt>
                <c:pt idx="75">
                  <c:v>1377.65</c:v>
                </c:pt>
                <c:pt idx="76">
                  <c:v>2338.03</c:v>
                </c:pt>
                <c:pt idx="77">
                  <c:v>-5835.16</c:v>
                </c:pt>
                <c:pt idx="78">
                  <c:v>-3292.37</c:v>
                </c:pt>
                <c:pt idx="79">
                  <c:v>-867.01</c:v>
                </c:pt>
                <c:pt idx="80">
                  <c:v>1419.97</c:v>
                </c:pt>
                <c:pt idx="81">
                  <c:v>4955.38</c:v>
                </c:pt>
                <c:pt idx="82">
                  <c:v>1228.52</c:v>
                </c:pt>
                <c:pt idx="83">
                  <c:v>-699.91</c:v>
                </c:pt>
                <c:pt idx="84">
                  <c:v>-573.66</c:v>
                </c:pt>
                <c:pt idx="85">
                  <c:v>-1922.33</c:v>
                </c:pt>
                <c:pt idx="86">
                  <c:v>-622.77</c:v>
                </c:pt>
                <c:pt idx="87">
                  <c:v>-922.9400000000001</c:v>
                </c:pt>
                <c:pt idx="88">
                  <c:v>-1288.99</c:v>
                </c:pt>
                <c:pt idx="89">
                  <c:v>-331.51</c:v>
                </c:pt>
                <c:pt idx="90">
                  <c:v>-1641.26</c:v>
                </c:pt>
                <c:pt idx="91">
                  <c:v>-6271.45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3586360"/>
        <c:axId val="-2073583352"/>
      </c:barChart>
      <c:catAx>
        <c:axId val="-20735863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3583352"/>
        <c:crosses val="autoZero"/>
        <c:auto val="1"/>
        <c:lblAlgn val="ctr"/>
        <c:lblOffset val="100"/>
        <c:noMultiLvlLbl val="0"/>
      </c:catAx>
      <c:valAx>
        <c:axId val="-20735833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35863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景兴纸业!$D$9:$FD$9</c:f>
              <c:numCache>
                <c:formatCode>[Red]0.00;[Green]\-0.00</c:formatCode>
                <c:ptCount val="157"/>
                <c:pt idx="0">
                  <c:v>-2926.17</c:v>
                </c:pt>
                <c:pt idx="1">
                  <c:v>-3655.38</c:v>
                </c:pt>
                <c:pt idx="2">
                  <c:v>-3083.84</c:v>
                </c:pt>
                <c:pt idx="3">
                  <c:v>-3154.39</c:v>
                </c:pt>
                <c:pt idx="4">
                  <c:v>-3540.63</c:v>
                </c:pt>
                <c:pt idx="5">
                  <c:v>-4135.45</c:v>
                </c:pt>
                <c:pt idx="6">
                  <c:v>-1069.41</c:v>
                </c:pt>
                <c:pt idx="7">
                  <c:v>-4272.87</c:v>
                </c:pt>
                <c:pt idx="8">
                  <c:v>-6859.95</c:v>
                </c:pt>
                <c:pt idx="9">
                  <c:v>-6500.22</c:v>
                </c:pt>
                <c:pt idx="10">
                  <c:v>-4512.32</c:v>
                </c:pt>
                <c:pt idx="11">
                  <c:v>-6447.97</c:v>
                </c:pt>
                <c:pt idx="12">
                  <c:v>-6048.869999999998</c:v>
                </c:pt>
                <c:pt idx="13">
                  <c:v>-2752.769999999999</c:v>
                </c:pt>
                <c:pt idx="14">
                  <c:v>-3123.099999999999</c:v>
                </c:pt>
                <c:pt idx="15">
                  <c:v>-2166.049999999999</c:v>
                </c:pt>
                <c:pt idx="16">
                  <c:v>-1704.629999999999</c:v>
                </c:pt>
                <c:pt idx="17">
                  <c:v>-2752.83</c:v>
                </c:pt>
                <c:pt idx="18">
                  <c:v>-4100.519999999998</c:v>
                </c:pt>
                <c:pt idx="19">
                  <c:v>-3982.359999999999</c:v>
                </c:pt>
                <c:pt idx="20">
                  <c:v>-745.0399999999986</c:v>
                </c:pt>
                <c:pt idx="21">
                  <c:v>462.6700000000014</c:v>
                </c:pt>
                <c:pt idx="22">
                  <c:v>1736.400000000001</c:v>
                </c:pt>
                <c:pt idx="23">
                  <c:v>4507.990000000002</c:v>
                </c:pt>
                <c:pt idx="24">
                  <c:v>4398.600000000001</c:v>
                </c:pt>
                <c:pt idx="25">
                  <c:v>2032.920000000001</c:v>
                </c:pt>
                <c:pt idx="26">
                  <c:v>632.9600000000014</c:v>
                </c:pt>
                <c:pt idx="27">
                  <c:v>-724.4599999999987</c:v>
                </c:pt>
                <c:pt idx="28">
                  <c:v>-713.1199999999986</c:v>
                </c:pt>
                <c:pt idx="29">
                  <c:v>-1043.409999999999</c:v>
                </c:pt>
                <c:pt idx="30">
                  <c:v>286.1000000000012</c:v>
                </c:pt>
                <c:pt idx="31">
                  <c:v>676.0400000000013</c:v>
                </c:pt>
                <c:pt idx="32">
                  <c:v>8296.360000000001</c:v>
                </c:pt>
                <c:pt idx="33">
                  <c:v>12063.83</c:v>
                </c:pt>
                <c:pt idx="34">
                  <c:v>11627.63</c:v>
                </c:pt>
                <c:pt idx="35">
                  <c:v>16706.53</c:v>
                </c:pt>
                <c:pt idx="36">
                  <c:v>14210.71</c:v>
                </c:pt>
                <c:pt idx="37">
                  <c:v>7630.369999999998</c:v>
                </c:pt>
                <c:pt idx="38">
                  <c:v>401.1299999999992</c:v>
                </c:pt>
                <c:pt idx="39">
                  <c:v>-1656.900000000001</c:v>
                </c:pt>
                <c:pt idx="40">
                  <c:v>-3309.750000000001</c:v>
                </c:pt>
                <c:pt idx="41">
                  <c:v>-2628.900000000001</c:v>
                </c:pt>
                <c:pt idx="42">
                  <c:v>-4301.260000000001</c:v>
                </c:pt>
                <c:pt idx="43">
                  <c:v>-9316.860000000001</c:v>
                </c:pt>
                <c:pt idx="44">
                  <c:v>-11772.54</c:v>
                </c:pt>
                <c:pt idx="45">
                  <c:v>-11741.18</c:v>
                </c:pt>
                <c:pt idx="46">
                  <c:v>-11956.35</c:v>
                </c:pt>
                <c:pt idx="47">
                  <c:v>-13052.31</c:v>
                </c:pt>
                <c:pt idx="48">
                  <c:v>-12660.64</c:v>
                </c:pt>
                <c:pt idx="49">
                  <c:v>-11585.79</c:v>
                </c:pt>
                <c:pt idx="50">
                  <c:v>-14048.81</c:v>
                </c:pt>
                <c:pt idx="51">
                  <c:v>-17747.54</c:v>
                </c:pt>
                <c:pt idx="52">
                  <c:v>-18406.07</c:v>
                </c:pt>
                <c:pt idx="53">
                  <c:v>-19672.82</c:v>
                </c:pt>
                <c:pt idx="54">
                  <c:v>-20243.37</c:v>
                </c:pt>
                <c:pt idx="55">
                  <c:v>-23719.0</c:v>
                </c:pt>
                <c:pt idx="56">
                  <c:v>-24231.19</c:v>
                </c:pt>
                <c:pt idx="57">
                  <c:v>-25580.95</c:v>
                </c:pt>
                <c:pt idx="58">
                  <c:v>-26546.1</c:v>
                </c:pt>
                <c:pt idx="59">
                  <c:v>-28407.97</c:v>
                </c:pt>
                <c:pt idx="60">
                  <c:v>-30285.67</c:v>
                </c:pt>
                <c:pt idx="61">
                  <c:v>-30534.26</c:v>
                </c:pt>
                <c:pt idx="62">
                  <c:v>-29735.47</c:v>
                </c:pt>
                <c:pt idx="63">
                  <c:v>-31033.38</c:v>
                </c:pt>
                <c:pt idx="64">
                  <c:v>-31827.17</c:v>
                </c:pt>
                <c:pt idx="65">
                  <c:v>-34508.23</c:v>
                </c:pt>
                <c:pt idx="66">
                  <c:v>-34314.43</c:v>
                </c:pt>
                <c:pt idx="67">
                  <c:v>-36215.06</c:v>
                </c:pt>
                <c:pt idx="68">
                  <c:v>-35300.72</c:v>
                </c:pt>
                <c:pt idx="69">
                  <c:v>-36052.7</c:v>
                </c:pt>
                <c:pt idx="70">
                  <c:v>-36126.28</c:v>
                </c:pt>
                <c:pt idx="71">
                  <c:v>-36622.12</c:v>
                </c:pt>
                <c:pt idx="72">
                  <c:v>-36725.26</c:v>
                </c:pt>
                <c:pt idx="73">
                  <c:v>-36178.5</c:v>
                </c:pt>
                <c:pt idx="74">
                  <c:v>-37214.43</c:v>
                </c:pt>
                <c:pt idx="75">
                  <c:v>-37184.01</c:v>
                </c:pt>
                <c:pt idx="76">
                  <c:v>-37585.38</c:v>
                </c:pt>
                <c:pt idx="77">
                  <c:v>-39161.97</c:v>
                </c:pt>
                <c:pt idx="78">
                  <c:v>-39367.5</c:v>
                </c:pt>
                <c:pt idx="79">
                  <c:v>-39608.32</c:v>
                </c:pt>
                <c:pt idx="80">
                  <c:v>-39247.83999999998</c:v>
                </c:pt>
                <c:pt idx="81">
                  <c:v>-40152.32999999998</c:v>
                </c:pt>
                <c:pt idx="82">
                  <c:v>-40905.38</c:v>
                </c:pt>
                <c:pt idx="83">
                  <c:v>-40853.61999999998</c:v>
                </c:pt>
                <c:pt idx="84">
                  <c:v>-41476.03</c:v>
                </c:pt>
                <c:pt idx="85">
                  <c:v>-41751.31</c:v>
                </c:pt>
                <c:pt idx="86">
                  <c:v>-42931.76999999999</c:v>
                </c:pt>
                <c:pt idx="87">
                  <c:v>-43231.15999999998</c:v>
                </c:pt>
                <c:pt idx="88">
                  <c:v>-43907.42</c:v>
                </c:pt>
                <c:pt idx="89">
                  <c:v>-43652.93999999998</c:v>
                </c:pt>
                <c:pt idx="90">
                  <c:v>-43968.00999999998</c:v>
                </c:pt>
                <c:pt idx="91">
                  <c:v>-44622.31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1800216"/>
        <c:axId val="2101808184"/>
      </c:lineChart>
      <c:catAx>
        <c:axId val="2101800216"/>
        <c:scaling>
          <c:orientation val="minMax"/>
        </c:scaling>
        <c:delete val="0"/>
        <c:axPos val="b"/>
        <c:majorTickMark val="out"/>
        <c:minorTickMark val="none"/>
        <c:tickLblPos val="nextTo"/>
        <c:crossAx val="2101808184"/>
        <c:crosses val="autoZero"/>
        <c:auto val="1"/>
        <c:lblAlgn val="ctr"/>
        <c:lblOffset val="100"/>
        <c:noMultiLvlLbl val="0"/>
      </c:catAx>
      <c:valAx>
        <c:axId val="21018081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018002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8789232007322"/>
          <c:y val="0.0572687224669603"/>
          <c:w val="0.867451596105597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景兴纸业!$D$7:$FD$7</c:f>
              <c:numCache>
                <c:formatCode>General</c:formatCode>
                <c:ptCount val="157"/>
                <c:pt idx="0">
                  <c:v>6.22</c:v>
                </c:pt>
                <c:pt idx="1">
                  <c:v>6.27</c:v>
                </c:pt>
                <c:pt idx="2">
                  <c:v>6.27</c:v>
                </c:pt>
                <c:pt idx="3">
                  <c:v>6.28</c:v>
                </c:pt>
                <c:pt idx="4">
                  <c:v>6.28</c:v>
                </c:pt>
                <c:pt idx="5">
                  <c:v>6.26</c:v>
                </c:pt>
                <c:pt idx="6">
                  <c:v>6.42</c:v>
                </c:pt>
                <c:pt idx="7">
                  <c:v>6.3</c:v>
                </c:pt>
                <c:pt idx="8">
                  <c:v>6.17</c:v>
                </c:pt>
                <c:pt idx="9">
                  <c:v>6.17</c:v>
                </c:pt>
                <c:pt idx="10">
                  <c:v>6.32</c:v>
                </c:pt>
                <c:pt idx="11">
                  <c:v>6.3</c:v>
                </c:pt>
                <c:pt idx="12">
                  <c:v>6.3</c:v>
                </c:pt>
                <c:pt idx="13">
                  <c:v>6.41</c:v>
                </c:pt>
                <c:pt idx="14">
                  <c:v>6.42</c:v>
                </c:pt>
                <c:pt idx="15">
                  <c:v>6.48</c:v>
                </c:pt>
                <c:pt idx="16">
                  <c:v>6.5</c:v>
                </c:pt>
                <c:pt idx="17">
                  <c:v>6.56</c:v>
                </c:pt>
                <c:pt idx="18">
                  <c:v>6.47</c:v>
                </c:pt>
                <c:pt idx="19">
                  <c:v>6.47</c:v>
                </c:pt>
                <c:pt idx="20">
                  <c:v>6.69</c:v>
                </c:pt>
                <c:pt idx="21">
                  <c:v>6.86</c:v>
                </c:pt>
                <c:pt idx="22">
                  <c:v>6.83</c:v>
                </c:pt>
                <c:pt idx="23">
                  <c:v>6.94</c:v>
                </c:pt>
                <c:pt idx="24">
                  <c:v>6.81</c:v>
                </c:pt>
                <c:pt idx="25">
                  <c:v>6.75</c:v>
                </c:pt>
                <c:pt idx="26">
                  <c:v>6.82</c:v>
                </c:pt>
                <c:pt idx="27">
                  <c:v>6.68</c:v>
                </c:pt>
                <c:pt idx="28">
                  <c:v>6.79</c:v>
                </c:pt>
                <c:pt idx="29">
                  <c:v>6.73</c:v>
                </c:pt>
                <c:pt idx="30">
                  <c:v>6.81</c:v>
                </c:pt>
                <c:pt idx="31">
                  <c:v>6.72</c:v>
                </c:pt>
                <c:pt idx="32">
                  <c:v>7.03</c:v>
                </c:pt>
                <c:pt idx="33">
                  <c:v>7.09</c:v>
                </c:pt>
                <c:pt idx="34">
                  <c:v>6.96</c:v>
                </c:pt>
                <c:pt idx="35">
                  <c:v>7.24</c:v>
                </c:pt>
                <c:pt idx="36">
                  <c:v>7.22</c:v>
                </c:pt>
                <c:pt idx="37">
                  <c:v>7.1</c:v>
                </c:pt>
                <c:pt idx="38">
                  <c:v>7.07</c:v>
                </c:pt>
                <c:pt idx="39">
                  <c:v>7.07</c:v>
                </c:pt>
                <c:pt idx="40">
                  <c:v>7.03</c:v>
                </c:pt>
                <c:pt idx="41">
                  <c:v>7.02</c:v>
                </c:pt>
                <c:pt idx="42">
                  <c:v>6.93</c:v>
                </c:pt>
                <c:pt idx="43">
                  <c:v>6.73</c:v>
                </c:pt>
                <c:pt idx="44">
                  <c:v>6.63</c:v>
                </c:pt>
                <c:pt idx="45">
                  <c:v>6.72</c:v>
                </c:pt>
                <c:pt idx="46">
                  <c:v>6.75</c:v>
                </c:pt>
                <c:pt idx="47">
                  <c:v>6.69</c:v>
                </c:pt>
                <c:pt idx="48">
                  <c:v>6.78</c:v>
                </c:pt>
                <c:pt idx="49">
                  <c:v>6.89</c:v>
                </c:pt>
                <c:pt idx="50">
                  <c:v>6.76</c:v>
                </c:pt>
                <c:pt idx="51">
                  <c:v>6.58</c:v>
                </c:pt>
                <c:pt idx="52">
                  <c:v>6.65</c:v>
                </c:pt>
                <c:pt idx="53">
                  <c:v>6.7</c:v>
                </c:pt>
                <c:pt idx="54">
                  <c:v>6.6</c:v>
                </c:pt>
                <c:pt idx="55">
                  <c:v>6.39</c:v>
                </c:pt>
                <c:pt idx="56">
                  <c:v>6.46</c:v>
                </c:pt>
                <c:pt idx="57">
                  <c:v>6.46</c:v>
                </c:pt>
                <c:pt idx="58">
                  <c:v>6.43</c:v>
                </c:pt>
                <c:pt idx="59">
                  <c:v>6.42</c:v>
                </c:pt>
                <c:pt idx="60">
                  <c:v>6.36</c:v>
                </c:pt>
                <c:pt idx="61">
                  <c:v>6.39</c:v>
                </c:pt>
                <c:pt idx="62">
                  <c:v>6.39</c:v>
                </c:pt>
                <c:pt idx="63">
                  <c:v>6.29</c:v>
                </c:pt>
                <c:pt idx="64">
                  <c:v>6.28</c:v>
                </c:pt>
                <c:pt idx="65">
                  <c:v>5.98</c:v>
                </c:pt>
                <c:pt idx="66">
                  <c:v>5.99</c:v>
                </c:pt>
                <c:pt idx="67">
                  <c:v>5.94</c:v>
                </c:pt>
                <c:pt idx="68">
                  <c:v>5.99</c:v>
                </c:pt>
                <c:pt idx="69">
                  <c:v>5.85</c:v>
                </c:pt>
                <c:pt idx="70">
                  <c:v>5.87</c:v>
                </c:pt>
                <c:pt idx="71">
                  <c:v>5.81</c:v>
                </c:pt>
                <c:pt idx="72">
                  <c:v>5.92</c:v>
                </c:pt>
                <c:pt idx="73">
                  <c:v>6.1</c:v>
                </c:pt>
                <c:pt idx="74">
                  <c:v>6.02</c:v>
                </c:pt>
                <c:pt idx="75">
                  <c:v>6.04</c:v>
                </c:pt>
                <c:pt idx="76">
                  <c:v>5.97</c:v>
                </c:pt>
                <c:pt idx="77">
                  <c:v>5.79</c:v>
                </c:pt>
                <c:pt idx="78">
                  <c:v>5.87</c:v>
                </c:pt>
                <c:pt idx="79">
                  <c:v>5.84</c:v>
                </c:pt>
                <c:pt idx="80">
                  <c:v>5.92</c:v>
                </c:pt>
                <c:pt idx="81">
                  <c:v>5.93</c:v>
                </c:pt>
                <c:pt idx="82">
                  <c:v>5.8</c:v>
                </c:pt>
                <c:pt idx="83">
                  <c:v>5.85</c:v>
                </c:pt>
                <c:pt idx="84">
                  <c:v>5.82</c:v>
                </c:pt>
                <c:pt idx="85">
                  <c:v>5.79</c:v>
                </c:pt>
                <c:pt idx="86">
                  <c:v>5.73</c:v>
                </c:pt>
                <c:pt idx="87">
                  <c:v>5.8</c:v>
                </c:pt>
                <c:pt idx="88">
                  <c:v>5.71</c:v>
                </c:pt>
                <c:pt idx="89">
                  <c:v>5.769999999999999</c:v>
                </c:pt>
                <c:pt idx="90">
                  <c:v>5.75</c:v>
                </c:pt>
                <c:pt idx="91">
                  <c:v>5.65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3936904"/>
        <c:axId val="2102300968"/>
      </c:lineChart>
      <c:catAx>
        <c:axId val="-2073936904"/>
        <c:scaling>
          <c:orientation val="minMax"/>
        </c:scaling>
        <c:delete val="0"/>
        <c:axPos val="b"/>
        <c:majorTickMark val="out"/>
        <c:minorTickMark val="none"/>
        <c:tickLblPos val="nextTo"/>
        <c:crossAx val="2102300968"/>
        <c:crosses val="autoZero"/>
        <c:auto val="1"/>
        <c:lblAlgn val="ctr"/>
        <c:lblOffset val="100"/>
        <c:noMultiLvlLbl val="0"/>
      </c:catAx>
      <c:valAx>
        <c:axId val="2102300968"/>
        <c:scaling>
          <c:orientation val="minMax"/>
          <c:min val="5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39369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景兴纸业!$D$6:$FD$6</c:f>
              <c:numCache>
                <c:formatCode>[Red]0.00;[Green]\-0.00</c:formatCode>
                <c:ptCount val="157"/>
                <c:pt idx="0">
                  <c:v>-2926.17</c:v>
                </c:pt>
                <c:pt idx="1">
                  <c:v>-729.21</c:v>
                </c:pt>
                <c:pt idx="2">
                  <c:v>571.54</c:v>
                </c:pt>
                <c:pt idx="3">
                  <c:v>-70.55</c:v>
                </c:pt>
                <c:pt idx="4">
                  <c:v>-386.24</c:v>
                </c:pt>
                <c:pt idx="5">
                  <c:v>-594.82</c:v>
                </c:pt>
                <c:pt idx="6">
                  <c:v>3066.04</c:v>
                </c:pt>
                <c:pt idx="7">
                  <c:v>-3203.46</c:v>
                </c:pt>
                <c:pt idx="8">
                  <c:v>-2587.08</c:v>
                </c:pt>
                <c:pt idx="9">
                  <c:v>359.73</c:v>
                </c:pt>
                <c:pt idx="10">
                  <c:v>1987.9</c:v>
                </c:pt>
                <c:pt idx="11">
                  <c:v>-1935.65</c:v>
                </c:pt>
                <c:pt idx="12">
                  <c:v>399.1</c:v>
                </c:pt>
                <c:pt idx="13">
                  <c:v>3296.1</c:v>
                </c:pt>
                <c:pt idx="14">
                  <c:v>-370.33</c:v>
                </c:pt>
                <c:pt idx="15">
                  <c:v>957.05</c:v>
                </c:pt>
                <c:pt idx="16">
                  <c:v>461.42</c:v>
                </c:pt>
                <c:pt idx="17">
                  <c:v>-1048.2</c:v>
                </c:pt>
                <c:pt idx="18">
                  <c:v>-1347.69</c:v>
                </c:pt>
                <c:pt idx="19">
                  <c:v>118.16</c:v>
                </c:pt>
                <c:pt idx="20">
                  <c:v>3237.32</c:v>
                </c:pt>
                <c:pt idx="21">
                  <c:v>1207.71</c:v>
                </c:pt>
                <c:pt idx="22">
                  <c:v>1273.73</c:v>
                </c:pt>
                <c:pt idx="23">
                  <c:v>2771.59</c:v>
                </c:pt>
                <c:pt idx="24">
                  <c:v>-109.39</c:v>
                </c:pt>
                <c:pt idx="25">
                  <c:v>-2365.68</c:v>
                </c:pt>
                <c:pt idx="26">
                  <c:v>-1399.96</c:v>
                </c:pt>
                <c:pt idx="27">
                  <c:v>-1357.42</c:v>
                </c:pt>
                <c:pt idx="28">
                  <c:v>11.34</c:v>
                </c:pt>
                <c:pt idx="29">
                  <c:v>-330.29</c:v>
                </c:pt>
                <c:pt idx="30">
                  <c:v>1329.51</c:v>
                </c:pt>
                <c:pt idx="31">
                  <c:v>389.94</c:v>
                </c:pt>
                <c:pt idx="32">
                  <c:v>7620.32</c:v>
                </c:pt>
                <c:pt idx="33">
                  <c:v>3767.47</c:v>
                </c:pt>
                <c:pt idx="34">
                  <c:v>-436.2</c:v>
                </c:pt>
                <c:pt idx="35">
                  <c:v>5078.9</c:v>
                </c:pt>
                <c:pt idx="36">
                  <c:v>-2495.82</c:v>
                </c:pt>
                <c:pt idx="37">
                  <c:v>-6580.34</c:v>
                </c:pt>
                <c:pt idx="38">
                  <c:v>-7229.24</c:v>
                </c:pt>
                <c:pt idx="39">
                  <c:v>-2058.03</c:v>
                </c:pt>
                <c:pt idx="40">
                  <c:v>-1652.85</c:v>
                </c:pt>
                <c:pt idx="41">
                  <c:v>680.85</c:v>
                </c:pt>
                <c:pt idx="42">
                  <c:v>-1672.36</c:v>
                </c:pt>
                <c:pt idx="43">
                  <c:v>-5015.6</c:v>
                </c:pt>
                <c:pt idx="44">
                  <c:v>-2455.68</c:v>
                </c:pt>
                <c:pt idx="45">
                  <c:v>31.36</c:v>
                </c:pt>
                <c:pt idx="46">
                  <c:v>-215.17</c:v>
                </c:pt>
                <c:pt idx="47">
                  <c:v>-1095.96</c:v>
                </c:pt>
                <c:pt idx="48">
                  <c:v>391.67</c:v>
                </c:pt>
                <c:pt idx="49">
                  <c:v>1074.85</c:v>
                </c:pt>
                <c:pt idx="50">
                  <c:v>-2463.02</c:v>
                </c:pt>
                <c:pt idx="51">
                  <c:v>-3698.73</c:v>
                </c:pt>
                <c:pt idx="52">
                  <c:v>-658.53</c:v>
                </c:pt>
                <c:pt idx="53">
                  <c:v>-1266.75</c:v>
                </c:pt>
                <c:pt idx="54">
                  <c:v>-570.55</c:v>
                </c:pt>
                <c:pt idx="55">
                  <c:v>-3475.63</c:v>
                </c:pt>
                <c:pt idx="56">
                  <c:v>-512.19</c:v>
                </c:pt>
                <c:pt idx="57">
                  <c:v>-1349.76</c:v>
                </c:pt>
                <c:pt idx="58">
                  <c:v>-965.15</c:v>
                </c:pt>
                <c:pt idx="59">
                  <c:v>-1861.87</c:v>
                </c:pt>
                <c:pt idx="60">
                  <c:v>-1877.7</c:v>
                </c:pt>
                <c:pt idx="61">
                  <c:v>-248.59</c:v>
                </c:pt>
                <c:pt idx="62">
                  <c:v>798.79</c:v>
                </c:pt>
                <c:pt idx="63">
                  <c:v>-1297.91</c:v>
                </c:pt>
                <c:pt idx="64">
                  <c:v>-793.79</c:v>
                </c:pt>
                <c:pt idx="65">
                  <c:v>-2681.06</c:v>
                </c:pt>
                <c:pt idx="66">
                  <c:v>193.8</c:v>
                </c:pt>
                <c:pt idx="67">
                  <c:v>-1900.63</c:v>
                </c:pt>
                <c:pt idx="68">
                  <c:v>914.34</c:v>
                </c:pt>
                <c:pt idx="69">
                  <c:v>-751.98</c:v>
                </c:pt>
                <c:pt idx="70">
                  <c:v>-73.58</c:v>
                </c:pt>
                <c:pt idx="71">
                  <c:v>-495.84</c:v>
                </c:pt>
                <c:pt idx="72">
                  <c:v>-103.14</c:v>
                </c:pt>
                <c:pt idx="73">
                  <c:v>546.76</c:v>
                </c:pt>
                <c:pt idx="74">
                  <c:v>-1035.93</c:v>
                </c:pt>
                <c:pt idx="75">
                  <c:v>30.42</c:v>
                </c:pt>
                <c:pt idx="76">
                  <c:v>-401.37</c:v>
                </c:pt>
                <c:pt idx="77">
                  <c:v>-1576.59</c:v>
                </c:pt>
                <c:pt idx="78">
                  <c:v>-205.53</c:v>
                </c:pt>
                <c:pt idx="79">
                  <c:v>-240.82</c:v>
                </c:pt>
                <c:pt idx="80">
                  <c:v>360.48</c:v>
                </c:pt>
                <c:pt idx="81">
                  <c:v>-904.49</c:v>
                </c:pt>
                <c:pt idx="82">
                  <c:v>-753.05</c:v>
                </c:pt>
                <c:pt idx="83">
                  <c:v>51.76</c:v>
                </c:pt>
                <c:pt idx="84">
                  <c:v>-622.41</c:v>
                </c:pt>
                <c:pt idx="85">
                  <c:v>-275.28</c:v>
                </c:pt>
                <c:pt idx="86">
                  <c:v>-1180.46</c:v>
                </c:pt>
                <c:pt idx="87">
                  <c:v>-299.39</c:v>
                </c:pt>
                <c:pt idx="88">
                  <c:v>-676.26</c:v>
                </c:pt>
                <c:pt idx="89">
                  <c:v>254.48</c:v>
                </c:pt>
                <c:pt idx="90">
                  <c:v>-315.07</c:v>
                </c:pt>
                <c:pt idx="91">
                  <c:v>-654.3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96881672"/>
        <c:axId val="2101885816"/>
      </c:barChart>
      <c:catAx>
        <c:axId val="-2096881672"/>
        <c:scaling>
          <c:orientation val="minMax"/>
        </c:scaling>
        <c:delete val="0"/>
        <c:axPos val="b"/>
        <c:majorTickMark val="out"/>
        <c:minorTickMark val="none"/>
        <c:tickLblPos val="nextTo"/>
        <c:crossAx val="2101885816"/>
        <c:crosses val="autoZero"/>
        <c:auto val="1"/>
        <c:lblAlgn val="ctr"/>
        <c:lblOffset val="100"/>
        <c:noMultiLvlLbl val="0"/>
      </c:catAx>
      <c:valAx>
        <c:axId val="21018858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68816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中远海发!$D$9:$FD$9</c:f>
              <c:numCache>
                <c:formatCode>[Red]0.00;[Green]\-0.00</c:formatCode>
                <c:ptCount val="157"/>
                <c:pt idx="0">
                  <c:v>-14643.97</c:v>
                </c:pt>
                <c:pt idx="1">
                  <c:v>-14904.99</c:v>
                </c:pt>
                <c:pt idx="2">
                  <c:v>-18653.61</c:v>
                </c:pt>
                <c:pt idx="3">
                  <c:v>-22461.38</c:v>
                </c:pt>
                <c:pt idx="4">
                  <c:v>-21148.6</c:v>
                </c:pt>
                <c:pt idx="5">
                  <c:v>-21160.41</c:v>
                </c:pt>
                <c:pt idx="6">
                  <c:v>-19660.55</c:v>
                </c:pt>
                <c:pt idx="7">
                  <c:v>-21575.31</c:v>
                </c:pt>
                <c:pt idx="8">
                  <c:v>-23995.94</c:v>
                </c:pt>
                <c:pt idx="9">
                  <c:v>-26363.26</c:v>
                </c:pt>
                <c:pt idx="10">
                  <c:v>-25057.39</c:v>
                </c:pt>
                <c:pt idx="11">
                  <c:v>-24593.8</c:v>
                </c:pt>
                <c:pt idx="12">
                  <c:v>-25045.34</c:v>
                </c:pt>
                <c:pt idx="13">
                  <c:v>-24712.32</c:v>
                </c:pt>
                <c:pt idx="14">
                  <c:v>-24676.03</c:v>
                </c:pt>
                <c:pt idx="15">
                  <c:v>-20065.21</c:v>
                </c:pt>
                <c:pt idx="16">
                  <c:v>-22293.68</c:v>
                </c:pt>
                <c:pt idx="17">
                  <c:v>-23071.24000000001</c:v>
                </c:pt>
                <c:pt idx="18">
                  <c:v>-21845.47</c:v>
                </c:pt>
                <c:pt idx="19">
                  <c:v>-24759.7</c:v>
                </c:pt>
                <c:pt idx="20">
                  <c:v>-23933.36</c:v>
                </c:pt>
                <c:pt idx="21">
                  <c:v>-22657.65000000001</c:v>
                </c:pt>
                <c:pt idx="22">
                  <c:v>-21438.52</c:v>
                </c:pt>
                <c:pt idx="23">
                  <c:v>-21533.81</c:v>
                </c:pt>
                <c:pt idx="24">
                  <c:v>-22599.58000000001</c:v>
                </c:pt>
                <c:pt idx="25">
                  <c:v>-25191.87000000001</c:v>
                </c:pt>
                <c:pt idx="26">
                  <c:v>-27450.17000000001</c:v>
                </c:pt>
                <c:pt idx="27">
                  <c:v>-29870.82000000001</c:v>
                </c:pt>
                <c:pt idx="28">
                  <c:v>-29377.80000000001</c:v>
                </c:pt>
                <c:pt idx="29">
                  <c:v>-30418.10000000001</c:v>
                </c:pt>
                <c:pt idx="30">
                  <c:v>-31608.48000000001</c:v>
                </c:pt>
                <c:pt idx="31">
                  <c:v>-32563.34000000001</c:v>
                </c:pt>
                <c:pt idx="32">
                  <c:v>-33332.35</c:v>
                </c:pt>
                <c:pt idx="33">
                  <c:v>-34189.75000000001</c:v>
                </c:pt>
                <c:pt idx="34">
                  <c:v>-34365.67000000001</c:v>
                </c:pt>
                <c:pt idx="35">
                  <c:v>-35390.50000000001</c:v>
                </c:pt>
                <c:pt idx="36">
                  <c:v>-36091.38</c:v>
                </c:pt>
                <c:pt idx="37">
                  <c:v>-35695.53000000001</c:v>
                </c:pt>
                <c:pt idx="38">
                  <c:v>-35823.7</c:v>
                </c:pt>
                <c:pt idx="39">
                  <c:v>-36736.85</c:v>
                </c:pt>
                <c:pt idx="40">
                  <c:v>-36646.74000000001</c:v>
                </c:pt>
                <c:pt idx="41">
                  <c:v>-36053.64000000001</c:v>
                </c:pt>
                <c:pt idx="42">
                  <c:v>-35455.79000000001</c:v>
                </c:pt>
                <c:pt idx="43">
                  <c:v>-35586.49000000001</c:v>
                </c:pt>
                <c:pt idx="44">
                  <c:v>-38275.68000000001</c:v>
                </c:pt>
                <c:pt idx="45">
                  <c:v>-33330.42000000001</c:v>
                </c:pt>
                <c:pt idx="46">
                  <c:v>-33786.81</c:v>
                </c:pt>
                <c:pt idx="47">
                  <c:v>-34401.39000000001</c:v>
                </c:pt>
                <c:pt idx="48">
                  <c:v>-34794.72000000001</c:v>
                </c:pt>
                <c:pt idx="49">
                  <c:v>-33636.32000000001</c:v>
                </c:pt>
                <c:pt idx="50">
                  <c:v>-31758.71000000001</c:v>
                </c:pt>
                <c:pt idx="51">
                  <c:v>-31719.38</c:v>
                </c:pt>
                <c:pt idx="52">
                  <c:v>-31927.66</c:v>
                </c:pt>
                <c:pt idx="53">
                  <c:v>-30060.74000000001</c:v>
                </c:pt>
                <c:pt idx="54">
                  <c:v>-28649.79</c:v>
                </c:pt>
                <c:pt idx="55">
                  <c:v>-30719.05</c:v>
                </c:pt>
                <c:pt idx="56">
                  <c:v>-32026.9</c:v>
                </c:pt>
                <c:pt idx="57">
                  <c:v>-34996.99000000001</c:v>
                </c:pt>
                <c:pt idx="58">
                  <c:v>-35442.69</c:v>
                </c:pt>
                <c:pt idx="59">
                  <c:v>-34887.97</c:v>
                </c:pt>
                <c:pt idx="60">
                  <c:v>-37153.7</c:v>
                </c:pt>
                <c:pt idx="61">
                  <c:v>-35925.03000000001</c:v>
                </c:pt>
                <c:pt idx="62">
                  <c:v>-36051.75000000001</c:v>
                </c:pt>
                <c:pt idx="63">
                  <c:v>-38379.71000000001</c:v>
                </c:pt>
                <c:pt idx="64">
                  <c:v>-38621.37000000001</c:v>
                </c:pt>
                <c:pt idx="65">
                  <c:v>-39977.29000000001</c:v>
                </c:pt>
                <c:pt idx="66">
                  <c:v>-39867.28000000001</c:v>
                </c:pt>
                <c:pt idx="67">
                  <c:v>-39819.01000000001</c:v>
                </c:pt>
                <c:pt idx="68">
                  <c:v>-40239.86000000001</c:v>
                </c:pt>
                <c:pt idx="69">
                  <c:v>-40606.77000000001</c:v>
                </c:pt>
                <c:pt idx="70">
                  <c:v>-40935.60000000001</c:v>
                </c:pt>
                <c:pt idx="71">
                  <c:v>-41822.43000000001</c:v>
                </c:pt>
                <c:pt idx="72">
                  <c:v>-41886.22000000002</c:v>
                </c:pt>
                <c:pt idx="73">
                  <c:v>-42557.11000000002</c:v>
                </c:pt>
                <c:pt idx="74">
                  <c:v>-43128.52000000002</c:v>
                </c:pt>
                <c:pt idx="75">
                  <c:v>-42509.71000000002</c:v>
                </c:pt>
                <c:pt idx="76">
                  <c:v>-41820.49000000002</c:v>
                </c:pt>
                <c:pt idx="77">
                  <c:v>-42624.42000000002</c:v>
                </c:pt>
                <c:pt idx="78">
                  <c:v>-43281.42000000002</c:v>
                </c:pt>
                <c:pt idx="79">
                  <c:v>-43540.14000000002</c:v>
                </c:pt>
                <c:pt idx="80">
                  <c:v>-43591.37000000002</c:v>
                </c:pt>
                <c:pt idx="81">
                  <c:v>-43246.63000000003</c:v>
                </c:pt>
                <c:pt idx="82">
                  <c:v>-43324.32000000003</c:v>
                </c:pt>
                <c:pt idx="83">
                  <c:v>-43543.89000000003</c:v>
                </c:pt>
                <c:pt idx="84">
                  <c:v>-43977.42000000003</c:v>
                </c:pt>
                <c:pt idx="85">
                  <c:v>-44323.29000000003</c:v>
                </c:pt>
                <c:pt idx="86">
                  <c:v>-44494.93000000003</c:v>
                </c:pt>
                <c:pt idx="87">
                  <c:v>-44630.22000000003</c:v>
                </c:pt>
                <c:pt idx="88">
                  <c:v>-44166.17000000003</c:v>
                </c:pt>
                <c:pt idx="89">
                  <c:v>-45464.57000000003</c:v>
                </c:pt>
                <c:pt idx="90">
                  <c:v>-46854.18000000003</c:v>
                </c:pt>
                <c:pt idx="91">
                  <c:v>-48689.26000000003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6909512"/>
        <c:axId val="-2096907592"/>
      </c:lineChart>
      <c:catAx>
        <c:axId val="-20969095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6907592"/>
        <c:crosses val="autoZero"/>
        <c:auto val="1"/>
        <c:lblAlgn val="ctr"/>
        <c:lblOffset val="100"/>
        <c:noMultiLvlLbl val="0"/>
      </c:catAx>
      <c:valAx>
        <c:axId val="-20969075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69095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573120667609"/>
          <c:y val="0.0572687224669603"/>
          <c:w val="0.886135540749714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中远海发!$D$7:$FD$7</c:f>
              <c:numCache>
                <c:formatCode>General</c:formatCode>
                <c:ptCount val="157"/>
                <c:pt idx="0">
                  <c:v>4.07</c:v>
                </c:pt>
                <c:pt idx="1">
                  <c:v>4.12</c:v>
                </c:pt>
                <c:pt idx="2">
                  <c:v>4.03</c:v>
                </c:pt>
                <c:pt idx="3">
                  <c:v>3.99</c:v>
                </c:pt>
                <c:pt idx="4">
                  <c:v>4.05</c:v>
                </c:pt>
                <c:pt idx="5">
                  <c:v>4.03</c:v>
                </c:pt>
                <c:pt idx="6">
                  <c:v>4.08</c:v>
                </c:pt>
                <c:pt idx="7">
                  <c:v>4.08</c:v>
                </c:pt>
                <c:pt idx="8">
                  <c:v>4.0</c:v>
                </c:pt>
                <c:pt idx="9">
                  <c:v>3.92</c:v>
                </c:pt>
                <c:pt idx="10">
                  <c:v>3.97</c:v>
                </c:pt>
                <c:pt idx="11">
                  <c:v>4.01</c:v>
                </c:pt>
                <c:pt idx="12">
                  <c:v>3.99</c:v>
                </c:pt>
                <c:pt idx="13">
                  <c:v>4.02</c:v>
                </c:pt>
                <c:pt idx="14">
                  <c:v>4.04</c:v>
                </c:pt>
                <c:pt idx="15">
                  <c:v>4.1</c:v>
                </c:pt>
                <c:pt idx="16">
                  <c:v>4.05</c:v>
                </c:pt>
                <c:pt idx="17">
                  <c:v>4.03</c:v>
                </c:pt>
                <c:pt idx="18">
                  <c:v>4.06</c:v>
                </c:pt>
                <c:pt idx="19">
                  <c:v>3.99</c:v>
                </c:pt>
                <c:pt idx="20">
                  <c:v>4.01</c:v>
                </c:pt>
                <c:pt idx="21">
                  <c:v>4.03</c:v>
                </c:pt>
                <c:pt idx="22">
                  <c:v>4.08</c:v>
                </c:pt>
                <c:pt idx="23">
                  <c:v>4.07</c:v>
                </c:pt>
                <c:pt idx="24">
                  <c:v>4.04</c:v>
                </c:pt>
                <c:pt idx="25">
                  <c:v>3.99</c:v>
                </c:pt>
                <c:pt idx="26">
                  <c:v>3.98</c:v>
                </c:pt>
                <c:pt idx="27">
                  <c:v>3.93</c:v>
                </c:pt>
                <c:pt idx="28">
                  <c:v>3.96</c:v>
                </c:pt>
                <c:pt idx="29">
                  <c:v>3.92</c:v>
                </c:pt>
                <c:pt idx="30">
                  <c:v>3.89</c:v>
                </c:pt>
                <c:pt idx="31">
                  <c:v>3.84</c:v>
                </c:pt>
                <c:pt idx="32">
                  <c:v>3.85</c:v>
                </c:pt>
                <c:pt idx="33">
                  <c:v>3.85</c:v>
                </c:pt>
                <c:pt idx="34">
                  <c:v>3.81</c:v>
                </c:pt>
                <c:pt idx="35">
                  <c:v>3.81</c:v>
                </c:pt>
                <c:pt idx="36">
                  <c:v>3.84</c:v>
                </c:pt>
                <c:pt idx="37">
                  <c:v>3.89</c:v>
                </c:pt>
                <c:pt idx="38">
                  <c:v>3.87</c:v>
                </c:pt>
                <c:pt idx="39">
                  <c:v>3.84</c:v>
                </c:pt>
                <c:pt idx="40">
                  <c:v>3.85</c:v>
                </c:pt>
                <c:pt idx="41">
                  <c:v>3.87</c:v>
                </c:pt>
                <c:pt idx="42">
                  <c:v>3.86</c:v>
                </c:pt>
                <c:pt idx="43">
                  <c:v>3.85</c:v>
                </c:pt>
                <c:pt idx="44">
                  <c:v>3.74</c:v>
                </c:pt>
                <c:pt idx="45">
                  <c:v>3.94</c:v>
                </c:pt>
                <c:pt idx="46">
                  <c:v>3.93</c:v>
                </c:pt>
                <c:pt idx="47">
                  <c:v>3.88</c:v>
                </c:pt>
                <c:pt idx="48">
                  <c:v>3.85</c:v>
                </c:pt>
                <c:pt idx="49">
                  <c:v>3.89</c:v>
                </c:pt>
                <c:pt idx="50">
                  <c:v>3.92</c:v>
                </c:pt>
                <c:pt idx="51">
                  <c:v>3.84</c:v>
                </c:pt>
                <c:pt idx="52">
                  <c:v>3.93</c:v>
                </c:pt>
                <c:pt idx="53">
                  <c:v>3.93</c:v>
                </c:pt>
                <c:pt idx="54">
                  <c:v>3.93</c:v>
                </c:pt>
                <c:pt idx="55">
                  <c:v>3.82</c:v>
                </c:pt>
                <c:pt idx="56">
                  <c:v>3.78</c:v>
                </c:pt>
                <c:pt idx="57">
                  <c:v>3.78</c:v>
                </c:pt>
                <c:pt idx="58">
                  <c:v>3.77</c:v>
                </c:pt>
                <c:pt idx="59">
                  <c:v>3.79</c:v>
                </c:pt>
                <c:pt idx="60">
                  <c:v>3.75</c:v>
                </c:pt>
                <c:pt idx="61">
                  <c:v>3.77</c:v>
                </c:pt>
                <c:pt idx="62">
                  <c:v>3.74</c:v>
                </c:pt>
                <c:pt idx="63">
                  <c:v>3.68</c:v>
                </c:pt>
                <c:pt idx="64">
                  <c:v>3.66</c:v>
                </c:pt>
                <c:pt idx="65">
                  <c:v>3.56</c:v>
                </c:pt>
                <c:pt idx="66">
                  <c:v>3.57</c:v>
                </c:pt>
                <c:pt idx="67">
                  <c:v>3.6</c:v>
                </c:pt>
                <c:pt idx="68">
                  <c:v>3.61</c:v>
                </c:pt>
                <c:pt idx="69">
                  <c:v>3.54</c:v>
                </c:pt>
                <c:pt idx="70">
                  <c:v>3.54</c:v>
                </c:pt>
                <c:pt idx="71">
                  <c:v>3.51</c:v>
                </c:pt>
                <c:pt idx="72">
                  <c:v>3.55</c:v>
                </c:pt>
                <c:pt idx="73">
                  <c:v>3.54</c:v>
                </c:pt>
                <c:pt idx="74">
                  <c:v>3.52</c:v>
                </c:pt>
                <c:pt idx="75">
                  <c:v>3.56</c:v>
                </c:pt>
                <c:pt idx="76">
                  <c:v>3.61</c:v>
                </c:pt>
                <c:pt idx="77">
                  <c:v>3.55</c:v>
                </c:pt>
                <c:pt idx="78">
                  <c:v>3.55</c:v>
                </c:pt>
                <c:pt idx="79">
                  <c:v>3.53</c:v>
                </c:pt>
                <c:pt idx="80">
                  <c:v>3.53</c:v>
                </c:pt>
                <c:pt idx="81">
                  <c:v>3.57</c:v>
                </c:pt>
                <c:pt idx="82">
                  <c:v>3.55</c:v>
                </c:pt>
                <c:pt idx="83">
                  <c:v>3.57</c:v>
                </c:pt>
                <c:pt idx="84">
                  <c:v>3.55</c:v>
                </c:pt>
                <c:pt idx="85">
                  <c:v>3.53</c:v>
                </c:pt>
                <c:pt idx="86">
                  <c:v>3.52</c:v>
                </c:pt>
                <c:pt idx="87">
                  <c:v>3.52</c:v>
                </c:pt>
                <c:pt idx="88">
                  <c:v>3.53</c:v>
                </c:pt>
                <c:pt idx="89">
                  <c:v>3.48</c:v>
                </c:pt>
                <c:pt idx="90">
                  <c:v>3.43</c:v>
                </c:pt>
                <c:pt idx="91">
                  <c:v>3.36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7086600"/>
        <c:axId val="-2096893240"/>
      </c:lineChart>
      <c:catAx>
        <c:axId val="-20970866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6893240"/>
        <c:crosses val="autoZero"/>
        <c:auto val="1"/>
        <c:lblAlgn val="ctr"/>
        <c:lblOffset val="100"/>
        <c:noMultiLvlLbl val="0"/>
      </c:catAx>
      <c:valAx>
        <c:axId val="-2096893240"/>
        <c:scaling>
          <c:orientation val="minMax"/>
          <c:min val="3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70866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中远海发!$D$6:$FD$6</c:f>
              <c:numCache>
                <c:formatCode>[Red]0.00;[Green]\-0.00</c:formatCode>
                <c:ptCount val="157"/>
                <c:pt idx="0">
                  <c:v>-14643.97</c:v>
                </c:pt>
                <c:pt idx="1">
                  <c:v>-261.02</c:v>
                </c:pt>
                <c:pt idx="2">
                  <c:v>-3748.62</c:v>
                </c:pt>
                <c:pt idx="3">
                  <c:v>-3807.77</c:v>
                </c:pt>
                <c:pt idx="4">
                  <c:v>1312.78</c:v>
                </c:pt>
                <c:pt idx="5">
                  <c:v>-11.81</c:v>
                </c:pt>
                <c:pt idx="6">
                  <c:v>1499.86</c:v>
                </c:pt>
                <c:pt idx="7">
                  <c:v>-1914.76</c:v>
                </c:pt>
                <c:pt idx="8">
                  <c:v>-2420.63</c:v>
                </c:pt>
                <c:pt idx="9">
                  <c:v>-2367.32</c:v>
                </c:pt>
                <c:pt idx="10">
                  <c:v>1305.87</c:v>
                </c:pt>
                <c:pt idx="11">
                  <c:v>463.59</c:v>
                </c:pt>
                <c:pt idx="12">
                  <c:v>-451.54</c:v>
                </c:pt>
                <c:pt idx="13">
                  <c:v>333.02</c:v>
                </c:pt>
                <c:pt idx="14">
                  <c:v>36.29</c:v>
                </c:pt>
                <c:pt idx="15">
                  <c:v>4610.82</c:v>
                </c:pt>
                <c:pt idx="16">
                  <c:v>-2228.47</c:v>
                </c:pt>
                <c:pt idx="17">
                  <c:v>-777.5599999999999</c:v>
                </c:pt>
                <c:pt idx="18">
                  <c:v>1225.77</c:v>
                </c:pt>
                <c:pt idx="19">
                  <c:v>-2914.23</c:v>
                </c:pt>
                <c:pt idx="20">
                  <c:v>826.34</c:v>
                </c:pt>
                <c:pt idx="21">
                  <c:v>1275.71</c:v>
                </c:pt>
                <c:pt idx="22">
                  <c:v>1219.13</c:v>
                </c:pt>
                <c:pt idx="23">
                  <c:v>-95.29</c:v>
                </c:pt>
                <c:pt idx="24">
                  <c:v>-1065.77</c:v>
                </c:pt>
                <c:pt idx="25">
                  <c:v>-2592.29</c:v>
                </c:pt>
                <c:pt idx="26">
                  <c:v>-2258.3</c:v>
                </c:pt>
                <c:pt idx="27">
                  <c:v>-2420.65</c:v>
                </c:pt>
                <c:pt idx="28">
                  <c:v>493.02</c:v>
                </c:pt>
                <c:pt idx="29">
                  <c:v>-1040.3</c:v>
                </c:pt>
                <c:pt idx="30">
                  <c:v>-1190.38</c:v>
                </c:pt>
                <c:pt idx="31">
                  <c:v>-954.86</c:v>
                </c:pt>
                <c:pt idx="32">
                  <c:v>-769.01</c:v>
                </c:pt>
                <c:pt idx="33">
                  <c:v>-857.4</c:v>
                </c:pt>
                <c:pt idx="34">
                  <c:v>-175.92</c:v>
                </c:pt>
                <c:pt idx="35">
                  <c:v>-1024.83</c:v>
                </c:pt>
                <c:pt idx="36">
                  <c:v>-700.88</c:v>
                </c:pt>
                <c:pt idx="37">
                  <c:v>395.85</c:v>
                </c:pt>
                <c:pt idx="38">
                  <c:v>-128.17</c:v>
                </c:pt>
                <c:pt idx="39">
                  <c:v>-913.15</c:v>
                </c:pt>
                <c:pt idx="40">
                  <c:v>90.11</c:v>
                </c:pt>
                <c:pt idx="41">
                  <c:v>593.1</c:v>
                </c:pt>
                <c:pt idx="42">
                  <c:v>597.85</c:v>
                </c:pt>
                <c:pt idx="43">
                  <c:v>-130.7</c:v>
                </c:pt>
                <c:pt idx="44">
                  <c:v>-2689.19</c:v>
                </c:pt>
                <c:pt idx="45">
                  <c:v>4945.26</c:v>
                </c:pt>
                <c:pt idx="46">
                  <c:v>-456.39</c:v>
                </c:pt>
                <c:pt idx="47">
                  <c:v>-614.58</c:v>
                </c:pt>
                <c:pt idx="48">
                  <c:v>-393.33</c:v>
                </c:pt>
                <c:pt idx="49">
                  <c:v>1158.4</c:v>
                </c:pt>
                <c:pt idx="50">
                  <c:v>1877.61</c:v>
                </c:pt>
                <c:pt idx="51">
                  <c:v>39.33</c:v>
                </c:pt>
                <c:pt idx="52">
                  <c:v>-208.28</c:v>
                </c:pt>
                <c:pt idx="53">
                  <c:v>1866.92</c:v>
                </c:pt>
                <c:pt idx="54">
                  <c:v>1410.95</c:v>
                </c:pt>
                <c:pt idx="55">
                  <c:v>-2069.26</c:v>
                </c:pt>
                <c:pt idx="56">
                  <c:v>-1307.85</c:v>
                </c:pt>
                <c:pt idx="57">
                  <c:v>-2970.09</c:v>
                </c:pt>
                <c:pt idx="58">
                  <c:v>-445.7</c:v>
                </c:pt>
                <c:pt idx="59">
                  <c:v>554.72</c:v>
                </c:pt>
                <c:pt idx="60">
                  <c:v>-2265.73</c:v>
                </c:pt>
                <c:pt idx="61">
                  <c:v>1228.67</c:v>
                </c:pt>
                <c:pt idx="62">
                  <c:v>-126.72</c:v>
                </c:pt>
                <c:pt idx="63">
                  <c:v>-2327.96</c:v>
                </c:pt>
                <c:pt idx="64">
                  <c:v>-241.66</c:v>
                </c:pt>
                <c:pt idx="65">
                  <c:v>-1355.92</c:v>
                </c:pt>
                <c:pt idx="66">
                  <c:v>110.01</c:v>
                </c:pt>
                <c:pt idx="67">
                  <c:v>48.27</c:v>
                </c:pt>
                <c:pt idx="68">
                  <c:v>-420.85</c:v>
                </c:pt>
                <c:pt idx="69">
                  <c:v>-366.91</c:v>
                </c:pt>
                <c:pt idx="70">
                  <c:v>-328.83</c:v>
                </c:pt>
                <c:pt idx="71">
                  <c:v>-886.83</c:v>
                </c:pt>
                <c:pt idx="72">
                  <c:v>-63.79</c:v>
                </c:pt>
                <c:pt idx="73">
                  <c:v>-670.89</c:v>
                </c:pt>
                <c:pt idx="74">
                  <c:v>-571.41</c:v>
                </c:pt>
                <c:pt idx="75">
                  <c:v>618.8099999999999</c:v>
                </c:pt>
                <c:pt idx="76">
                  <c:v>689.22</c:v>
                </c:pt>
                <c:pt idx="77">
                  <c:v>-803.9299999999999</c:v>
                </c:pt>
                <c:pt idx="78">
                  <c:v>-657.0</c:v>
                </c:pt>
                <c:pt idx="79">
                  <c:v>-258.72</c:v>
                </c:pt>
                <c:pt idx="80">
                  <c:v>-51.23</c:v>
                </c:pt>
                <c:pt idx="81">
                  <c:v>344.74</c:v>
                </c:pt>
                <c:pt idx="82">
                  <c:v>-77.69</c:v>
                </c:pt>
                <c:pt idx="83">
                  <c:v>-219.57</c:v>
                </c:pt>
                <c:pt idx="84">
                  <c:v>-433.53</c:v>
                </c:pt>
                <c:pt idx="85">
                  <c:v>-345.87</c:v>
                </c:pt>
                <c:pt idx="86">
                  <c:v>-171.64</c:v>
                </c:pt>
                <c:pt idx="87">
                  <c:v>-135.29</c:v>
                </c:pt>
                <c:pt idx="88">
                  <c:v>464.05</c:v>
                </c:pt>
                <c:pt idx="89">
                  <c:v>-1298.4</c:v>
                </c:pt>
                <c:pt idx="90">
                  <c:v>-1389.61</c:v>
                </c:pt>
                <c:pt idx="91">
                  <c:v>-1835.08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5102776"/>
        <c:axId val="-2075106744"/>
      </c:barChart>
      <c:catAx>
        <c:axId val="-20751027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5106744"/>
        <c:crosses val="autoZero"/>
        <c:auto val="1"/>
        <c:lblAlgn val="ctr"/>
        <c:lblOffset val="100"/>
        <c:noMultiLvlLbl val="0"/>
      </c:catAx>
      <c:valAx>
        <c:axId val="-20751067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51027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st智慧!$D$9:$FD$9</c:f>
              <c:numCache>
                <c:formatCode>[Red]0.00;[Green]\-0.00</c:formatCode>
                <c:ptCount val="157"/>
                <c:pt idx="0">
                  <c:v>1560.66</c:v>
                </c:pt>
                <c:pt idx="1">
                  <c:v>2201.28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</c:v>
                </c:pt>
                <c:pt idx="7">
                  <c:v>-66.79999999999984</c:v>
                </c:pt>
                <c:pt idx="8">
                  <c:v>978.9000000000002</c:v>
                </c:pt>
                <c:pt idx="9">
                  <c:v>1868.0</c:v>
                </c:pt>
                <c:pt idx="10">
                  <c:v>1868.87</c:v>
                </c:pt>
                <c:pt idx="11">
                  <c:v>1184.6</c:v>
                </c:pt>
                <c:pt idx="12">
                  <c:v>483.4200000000002</c:v>
                </c:pt>
                <c:pt idx="13">
                  <c:v>196.5700000000002</c:v>
                </c:pt>
                <c:pt idx="14">
                  <c:v>849.0600000000002</c:v>
                </c:pt>
                <c:pt idx="15">
                  <c:v>-489.2699999999998</c:v>
                </c:pt>
                <c:pt idx="16">
                  <c:v>-504.4999999999998</c:v>
                </c:pt>
                <c:pt idx="17">
                  <c:v>1033.91</c:v>
                </c:pt>
                <c:pt idx="18">
                  <c:v>3021.29</c:v>
                </c:pt>
                <c:pt idx="19">
                  <c:v>4699.0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4168.15</c:v>
                </c:pt>
                <c:pt idx="28">
                  <c:v>3283.36</c:v>
                </c:pt>
                <c:pt idx="29">
                  <c:v>3134.849999999999</c:v>
                </c:pt>
                <c:pt idx="30">
                  <c:v>2085.369999999999</c:v>
                </c:pt>
                <c:pt idx="31">
                  <c:v>1815.03</c:v>
                </c:pt>
                <c:pt idx="32">
                  <c:v>1327.119999999999</c:v>
                </c:pt>
                <c:pt idx="33">
                  <c:v>661.3799999999994</c:v>
                </c:pt>
                <c:pt idx="34">
                  <c:v>-497.7000000000005</c:v>
                </c:pt>
                <c:pt idx="35">
                  <c:v>-226.3100000000005</c:v>
                </c:pt>
                <c:pt idx="36">
                  <c:v>-116.2200000000005</c:v>
                </c:pt>
                <c:pt idx="37">
                  <c:v>590.3899999999995</c:v>
                </c:pt>
                <c:pt idx="38">
                  <c:v>475.3399999999995</c:v>
                </c:pt>
                <c:pt idx="39">
                  <c:v>63.40999999999951</c:v>
                </c:pt>
                <c:pt idx="40">
                  <c:v>818.6699999999995</c:v>
                </c:pt>
                <c:pt idx="41">
                  <c:v>574.8899999999995</c:v>
                </c:pt>
                <c:pt idx="42">
                  <c:v>971.9399999999996</c:v>
                </c:pt>
                <c:pt idx="43">
                  <c:v>617.9899999999996</c:v>
                </c:pt>
                <c:pt idx="44">
                  <c:v>-631.7500000000004</c:v>
                </c:pt>
                <c:pt idx="45">
                  <c:v>-699.4600000000005</c:v>
                </c:pt>
                <c:pt idx="46">
                  <c:v>-958.5500000000004</c:v>
                </c:pt>
                <c:pt idx="47">
                  <c:v>-625.0500000000004</c:v>
                </c:pt>
                <c:pt idx="48">
                  <c:v>-575.4100000000004</c:v>
                </c:pt>
                <c:pt idx="49">
                  <c:v>-785.3800000000004</c:v>
                </c:pt>
                <c:pt idx="50">
                  <c:v>-838.5600000000004</c:v>
                </c:pt>
                <c:pt idx="51">
                  <c:v>-826.5100000000004</c:v>
                </c:pt>
                <c:pt idx="52">
                  <c:v>-1110.54</c:v>
                </c:pt>
                <c:pt idx="53">
                  <c:v>-1012.96</c:v>
                </c:pt>
                <c:pt idx="54">
                  <c:v>-1334.37</c:v>
                </c:pt>
                <c:pt idx="55">
                  <c:v>-1470.2</c:v>
                </c:pt>
                <c:pt idx="56">
                  <c:v>-1712.81</c:v>
                </c:pt>
                <c:pt idx="57">
                  <c:v>-1585.84</c:v>
                </c:pt>
                <c:pt idx="58">
                  <c:v>-1727.43</c:v>
                </c:pt>
                <c:pt idx="59">
                  <c:v>-2027.96</c:v>
                </c:pt>
                <c:pt idx="60">
                  <c:v>-2864.29</c:v>
                </c:pt>
                <c:pt idx="61">
                  <c:v>-4478.11</c:v>
                </c:pt>
                <c:pt idx="62">
                  <c:v>-4808.8</c:v>
                </c:pt>
                <c:pt idx="63">
                  <c:v>-4833.65</c:v>
                </c:pt>
                <c:pt idx="64">
                  <c:v>-5012.93</c:v>
                </c:pt>
                <c:pt idx="65">
                  <c:v>-5709.86</c:v>
                </c:pt>
                <c:pt idx="66">
                  <c:v>-6175.27</c:v>
                </c:pt>
                <c:pt idx="67">
                  <c:v>-6555.62</c:v>
                </c:pt>
                <c:pt idx="68">
                  <c:v>-6467.170000000001</c:v>
                </c:pt>
                <c:pt idx="69">
                  <c:v>-6790.200000000001</c:v>
                </c:pt>
                <c:pt idx="70">
                  <c:v>-7061.12</c:v>
                </c:pt>
                <c:pt idx="71">
                  <c:v>-7545.1</c:v>
                </c:pt>
                <c:pt idx="72">
                  <c:v>-7702.36</c:v>
                </c:pt>
                <c:pt idx="73">
                  <c:v>-8148.89</c:v>
                </c:pt>
                <c:pt idx="74">
                  <c:v>-8538.63</c:v>
                </c:pt>
                <c:pt idx="75">
                  <c:v>-8926.73</c:v>
                </c:pt>
                <c:pt idx="76">
                  <c:v>-8916.400000000001</c:v>
                </c:pt>
                <c:pt idx="77">
                  <c:v>-9017.64</c:v>
                </c:pt>
                <c:pt idx="78">
                  <c:v>-9284.74</c:v>
                </c:pt>
                <c:pt idx="79">
                  <c:v>-9336.320000000001</c:v>
                </c:pt>
                <c:pt idx="80">
                  <c:v>-8731.970000000001</c:v>
                </c:pt>
                <c:pt idx="81">
                  <c:v>-8192.160000000001</c:v>
                </c:pt>
                <c:pt idx="82">
                  <c:v>-8408.24</c:v>
                </c:pt>
                <c:pt idx="83">
                  <c:v>-8512.870000000001</c:v>
                </c:pt>
                <c:pt idx="84">
                  <c:v>-8830.84</c:v>
                </c:pt>
                <c:pt idx="85">
                  <c:v>-9250.58</c:v>
                </c:pt>
                <c:pt idx="86">
                  <c:v>-9090.27</c:v>
                </c:pt>
                <c:pt idx="87">
                  <c:v>-9176.91</c:v>
                </c:pt>
                <c:pt idx="88">
                  <c:v>-9356.2</c:v>
                </c:pt>
                <c:pt idx="89">
                  <c:v>-9258.54</c:v>
                </c:pt>
                <c:pt idx="90">
                  <c:v>-9139.370000000001</c:v>
                </c:pt>
                <c:pt idx="91">
                  <c:v>-9298.870000000001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5048376"/>
        <c:axId val="-2075045368"/>
      </c:lineChart>
      <c:catAx>
        <c:axId val="-20750483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5045368"/>
        <c:crosses val="autoZero"/>
        <c:auto val="1"/>
        <c:lblAlgn val="ctr"/>
        <c:lblOffset val="100"/>
        <c:noMultiLvlLbl val="0"/>
      </c:catAx>
      <c:valAx>
        <c:axId val="-20750453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50483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7025847312564"/>
          <c:y val="0.0577777777777778"/>
          <c:w val="0.888924169804861"/>
          <c:h val="0.82957060367454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st智慧!$D$7:$FD$7</c:f>
              <c:numCache>
                <c:formatCode>#,##0.00;[Red]#,##0.00</c:formatCode>
                <c:ptCount val="157"/>
                <c:pt idx="0">
                  <c:v>4.28</c:v>
                </c:pt>
                <c:pt idx="1">
                  <c:v>4.39</c:v>
                </c:pt>
                <c:pt idx="2">
                  <c:v>4.3</c:v>
                </c:pt>
                <c:pt idx="3">
                  <c:v>4.34</c:v>
                </c:pt>
                <c:pt idx="4">
                  <c:v>4.35</c:v>
                </c:pt>
                <c:pt idx="5">
                  <c:v>4.31</c:v>
                </c:pt>
                <c:pt idx="6">
                  <c:v>4.25</c:v>
                </c:pt>
                <c:pt idx="7">
                  <c:v>4.25</c:v>
                </c:pt>
                <c:pt idx="8">
                  <c:v>4.36</c:v>
                </c:pt>
                <c:pt idx="9">
                  <c:v>4.44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4.6</c:v>
                </c:pt>
                <c:pt idx="15">
                  <c:v>4.66</c:v>
                </c:pt>
                <c:pt idx="16">
                  <c:v>4.67</c:v>
                </c:pt>
                <c:pt idx="17">
                  <c:v>4.9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  <c:pt idx="30">
                  <c:v>5.22</c:v>
                </c:pt>
                <c:pt idx="31">
                  <c:v>5.14</c:v>
                </c:pt>
                <c:pt idx="32">
                  <c:v>5.21</c:v>
                </c:pt>
                <c:pt idx="33">
                  <c:v>5.21</c:v>
                </c:pt>
                <c:pt idx="34">
                  <c:v>5.09</c:v>
                </c:pt>
                <c:pt idx="35">
                  <c:v>5.22</c:v>
                </c:pt>
                <c:pt idx="36">
                  <c:v>5.26</c:v>
                </c:pt>
                <c:pt idx="37">
                  <c:v>5.44</c:v>
                </c:pt>
                <c:pt idx="38">
                  <c:v>5.38</c:v>
                </c:pt>
                <c:pt idx="39">
                  <c:v>5.32</c:v>
                </c:pt>
                <c:pt idx="40">
                  <c:v>5.44</c:v>
                </c:pt>
                <c:pt idx="41">
                  <c:v>5.35</c:v>
                </c:pt>
                <c:pt idx="42">
                  <c:v>5.37</c:v>
                </c:pt>
                <c:pt idx="43">
                  <c:v>5.26</c:v>
                </c:pt>
                <c:pt idx="44">
                  <c:v>5.0</c:v>
                </c:pt>
                <c:pt idx="45">
                  <c:v>5.06</c:v>
                </c:pt>
                <c:pt idx="46">
                  <c:v>5.12</c:v>
                </c:pt>
                <c:pt idx="47">
                  <c:v>5.16</c:v>
                </c:pt>
                <c:pt idx="48">
                  <c:v>5.23</c:v>
                </c:pt>
                <c:pt idx="49">
                  <c:v>5.25</c:v>
                </c:pt>
                <c:pt idx="50">
                  <c:v>5.27</c:v>
                </c:pt>
                <c:pt idx="51">
                  <c:v>5.32</c:v>
                </c:pt>
                <c:pt idx="52">
                  <c:v>5.36</c:v>
                </c:pt>
                <c:pt idx="53">
                  <c:v>5.37</c:v>
                </c:pt>
                <c:pt idx="54">
                  <c:v>5.28</c:v>
                </c:pt>
                <c:pt idx="55">
                  <c:v>5.2</c:v>
                </c:pt>
                <c:pt idx="56">
                  <c:v>5.21</c:v>
                </c:pt>
                <c:pt idx="57">
                  <c:v>5.26</c:v>
                </c:pt>
                <c:pt idx="58">
                  <c:v>5.25</c:v>
                </c:pt>
                <c:pt idx="59">
                  <c:v>5.26</c:v>
                </c:pt>
                <c:pt idx="60">
                  <c:v>5.2</c:v>
                </c:pt>
                <c:pt idx="61">
                  <c:v>5.01</c:v>
                </c:pt>
                <c:pt idx="62">
                  <c:v>5.02</c:v>
                </c:pt>
                <c:pt idx="63">
                  <c:v>5.06</c:v>
                </c:pt>
                <c:pt idx="64">
                  <c:v>5.03</c:v>
                </c:pt>
                <c:pt idx="65">
                  <c:v>4.82</c:v>
                </c:pt>
                <c:pt idx="66">
                  <c:v>4.82</c:v>
                </c:pt>
                <c:pt idx="67">
                  <c:v>4.78</c:v>
                </c:pt>
                <c:pt idx="68">
                  <c:v>4.79</c:v>
                </c:pt>
                <c:pt idx="69">
                  <c:v>4.68</c:v>
                </c:pt>
                <c:pt idx="70">
                  <c:v>4.73</c:v>
                </c:pt>
                <c:pt idx="71">
                  <c:v>4.68</c:v>
                </c:pt>
                <c:pt idx="72">
                  <c:v>4.72</c:v>
                </c:pt>
                <c:pt idx="73">
                  <c:v>4.71</c:v>
                </c:pt>
                <c:pt idx="74">
                  <c:v>4.66</c:v>
                </c:pt>
                <c:pt idx="75">
                  <c:v>4.68</c:v>
                </c:pt>
                <c:pt idx="76">
                  <c:v>4.69</c:v>
                </c:pt>
                <c:pt idx="77">
                  <c:v>4.55</c:v>
                </c:pt>
                <c:pt idx="78">
                  <c:v>4.58</c:v>
                </c:pt>
                <c:pt idx="79">
                  <c:v>4.59</c:v>
                </c:pt>
                <c:pt idx="80">
                  <c:v>4.82</c:v>
                </c:pt>
                <c:pt idx="81">
                  <c:v>4.89</c:v>
                </c:pt>
                <c:pt idx="82">
                  <c:v>4.82</c:v>
                </c:pt>
                <c:pt idx="83">
                  <c:v>4.88</c:v>
                </c:pt>
                <c:pt idx="84">
                  <c:v>4.96</c:v>
                </c:pt>
                <c:pt idx="85">
                  <c:v>4.88</c:v>
                </c:pt>
                <c:pt idx="86">
                  <c:v>4.92</c:v>
                </c:pt>
                <c:pt idx="87">
                  <c:v>4.93</c:v>
                </c:pt>
                <c:pt idx="88">
                  <c:v>4.84</c:v>
                </c:pt>
                <c:pt idx="89">
                  <c:v>4.88</c:v>
                </c:pt>
                <c:pt idx="90">
                  <c:v>4.9</c:v>
                </c:pt>
                <c:pt idx="91">
                  <c:v>4.83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5204728"/>
        <c:axId val="2115400296"/>
      </c:lineChart>
      <c:catAx>
        <c:axId val="2115204728"/>
        <c:scaling>
          <c:orientation val="minMax"/>
        </c:scaling>
        <c:delete val="0"/>
        <c:axPos val="b"/>
        <c:majorTickMark val="out"/>
        <c:minorTickMark val="none"/>
        <c:tickLblPos val="nextTo"/>
        <c:crossAx val="2115400296"/>
        <c:crosses val="autoZero"/>
        <c:auto val="1"/>
        <c:lblAlgn val="ctr"/>
        <c:lblOffset val="100"/>
        <c:noMultiLvlLbl val="0"/>
      </c:catAx>
      <c:valAx>
        <c:axId val="2115400296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152047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st智慧!$D$6:$FD$6</c:f>
              <c:numCache>
                <c:formatCode>[Red]0.00;[Green]\-0.00</c:formatCode>
                <c:ptCount val="157"/>
                <c:pt idx="0">
                  <c:v>1560.66</c:v>
                </c:pt>
                <c:pt idx="1">
                  <c:v>640.62</c:v>
                </c:pt>
                <c:pt idx="2">
                  <c:v>-863.63</c:v>
                </c:pt>
                <c:pt idx="3">
                  <c:v>400.78</c:v>
                </c:pt>
                <c:pt idx="4">
                  <c:v>-144.65</c:v>
                </c:pt>
                <c:pt idx="5">
                  <c:v>178.14</c:v>
                </c:pt>
                <c:pt idx="6">
                  <c:v>-2011.59</c:v>
                </c:pt>
                <c:pt idx="7">
                  <c:v>172.87</c:v>
                </c:pt>
                <c:pt idx="8">
                  <c:v>1045.7</c:v>
                </c:pt>
                <c:pt idx="9">
                  <c:v>889.1</c:v>
                </c:pt>
                <c:pt idx="10">
                  <c:v>0.87</c:v>
                </c:pt>
                <c:pt idx="11">
                  <c:v>-684.27</c:v>
                </c:pt>
                <c:pt idx="12">
                  <c:v>-701.18</c:v>
                </c:pt>
                <c:pt idx="13">
                  <c:v>-286.85</c:v>
                </c:pt>
                <c:pt idx="14">
                  <c:v>652.49</c:v>
                </c:pt>
                <c:pt idx="15">
                  <c:v>-1338.33</c:v>
                </c:pt>
                <c:pt idx="16">
                  <c:v>-15.23</c:v>
                </c:pt>
                <c:pt idx="17">
                  <c:v>1538.41</c:v>
                </c:pt>
                <c:pt idx="18">
                  <c:v>1987.38</c:v>
                </c:pt>
                <c:pt idx="19">
                  <c:v>1677.71</c:v>
                </c:pt>
                <c:pt idx="20">
                  <c:v>2174.63</c:v>
                </c:pt>
                <c:pt idx="21">
                  <c:v>-1655.25</c:v>
                </c:pt>
                <c:pt idx="22">
                  <c:v>244.03</c:v>
                </c:pt>
                <c:pt idx="23">
                  <c:v>-1564.81</c:v>
                </c:pt>
                <c:pt idx="24">
                  <c:v>-167.33</c:v>
                </c:pt>
                <c:pt idx="25">
                  <c:v>-149.7</c:v>
                </c:pt>
                <c:pt idx="26">
                  <c:v>420.1</c:v>
                </c:pt>
                <c:pt idx="27">
                  <c:v>167.48</c:v>
                </c:pt>
                <c:pt idx="28">
                  <c:v>-884.79</c:v>
                </c:pt>
                <c:pt idx="29">
                  <c:v>-148.51</c:v>
                </c:pt>
                <c:pt idx="30">
                  <c:v>-1049.48</c:v>
                </c:pt>
                <c:pt idx="31">
                  <c:v>-270.34</c:v>
                </c:pt>
                <c:pt idx="32">
                  <c:v>-487.91</c:v>
                </c:pt>
                <c:pt idx="33">
                  <c:v>-665.74</c:v>
                </c:pt>
                <c:pt idx="34">
                  <c:v>-1159.08</c:v>
                </c:pt>
                <c:pt idx="35">
                  <c:v>271.39</c:v>
                </c:pt>
                <c:pt idx="36">
                  <c:v>110.09</c:v>
                </c:pt>
                <c:pt idx="37">
                  <c:v>706.61</c:v>
                </c:pt>
                <c:pt idx="38">
                  <c:v>-115.05</c:v>
                </c:pt>
                <c:pt idx="39">
                  <c:v>-411.93</c:v>
                </c:pt>
                <c:pt idx="40">
                  <c:v>755.26</c:v>
                </c:pt>
                <c:pt idx="41">
                  <c:v>-243.78</c:v>
                </c:pt>
                <c:pt idx="42">
                  <c:v>397.05</c:v>
                </c:pt>
                <c:pt idx="43">
                  <c:v>-353.95</c:v>
                </c:pt>
                <c:pt idx="44">
                  <c:v>-1249.74</c:v>
                </c:pt>
                <c:pt idx="45">
                  <c:v>-67.71</c:v>
                </c:pt>
                <c:pt idx="46">
                  <c:v>-259.09</c:v>
                </c:pt>
                <c:pt idx="47">
                  <c:v>333.5</c:v>
                </c:pt>
                <c:pt idx="48">
                  <c:v>49.64</c:v>
                </c:pt>
                <c:pt idx="49">
                  <c:v>-209.97</c:v>
                </c:pt>
                <c:pt idx="50">
                  <c:v>-53.18</c:v>
                </c:pt>
                <c:pt idx="51">
                  <c:v>12.05</c:v>
                </c:pt>
                <c:pt idx="52">
                  <c:v>-284.03</c:v>
                </c:pt>
                <c:pt idx="53">
                  <c:v>97.58</c:v>
                </c:pt>
                <c:pt idx="54">
                  <c:v>-321.41</c:v>
                </c:pt>
                <c:pt idx="55">
                  <c:v>-135.83</c:v>
                </c:pt>
                <c:pt idx="56">
                  <c:v>-242.61</c:v>
                </c:pt>
                <c:pt idx="57">
                  <c:v>126.97</c:v>
                </c:pt>
                <c:pt idx="58">
                  <c:v>-141.59</c:v>
                </c:pt>
                <c:pt idx="59">
                  <c:v>-300.53</c:v>
                </c:pt>
                <c:pt idx="60">
                  <c:v>-836.33</c:v>
                </c:pt>
                <c:pt idx="61">
                  <c:v>-1613.82</c:v>
                </c:pt>
                <c:pt idx="62">
                  <c:v>-330.69</c:v>
                </c:pt>
                <c:pt idx="63">
                  <c:v>-24.85</c:v>
                </c:pt>
                <c:pt idx="64">
                  <c:v>-179.28</c:v>
                </c:pt>
                <c:pt idx="65">
                  <c:v>-696.9299999999999</c:v>
                </c:pt>
                <c:pt idx="66">
                  <c:v>-465.41</c:v>
                </c:pt>
                <c:pt idx="67">
                  <c:v>-380.35</c:v>
                </c:pt>
                <c:pt idx="68">
                  <c:v>88.45</c:v>
                </c:pt>
                <c:pt idx="69">
                  <c:v>-323.03</c:v>
                </c:pt>
                <c:pt idx="70">
                  <c:v>-270.92</c:v>
                </c:pt>
                <c:pt idx="71">
                  <c:v>-483.98</c:v>
                </c:pt>
                <c:pt idx="72">
                  <c:v>-157.26</c:v>
                </c:pt>
                <c:pt idx="73">
                  <c:v>-446.53</c:v>
                </c:pt>
                <c:pt idx="74">
                  <c:v>-389.74</c:v>
                </c:pt>
                <c:pt idx="75">
                  <c:v>-388.1</c:v>
                </c:pt>
                <c:pt idx="76">
                  <c:v>10.33</c:v>
                </c:pt>
                <c:pt idx="77">
                  <c:v>-101.24</c:v>
                </c:pt>
                <c:pt idx="78">
                  <c:v>-267.1</c:v>
                </c:pt>
                <c:pt idx="79">
                  <c:v>-51.58</c:v>
                </c:pt>
                <c:pt idx="80">
                  <c:v>604.35</c:v>
                </c:pt>
                <c:pt idx="81">
                  <c:v>539.8099999999999</c:v>
                </c:pt>
                <c:pt idx="82">
                  <c:v>-216.08</c:v>
                </c:pt>
                <c:pt idx="83">
                  <c:v>-104.63</c:v>
                </c:pt>
                <c:pt idx="84">
                  <c:v>-317.97</c:v>
                </c:pt>
                <c:pt idx="85">
                  <c:v>-419.74</c:v>
                </c:pt>
                <c:pt idx="86">
                  <c:v>160.31</c:v>
                </c:pt>
                <c:pt idx="87">
                  <c:v>-86.64</c:v>
                </c:pt>
                <c:pt idx="88">
                  <c:v>-179.29</c:v>
                </c:pt>
                <c:pt idx="89">
                  <c:v>97.66</c:v>
                </c:pt>
                <c:pt idx="90">
                  <c:v>119.17</c:v>
                </c:pt>
                <c:pt idx="91">
                  <c:v>-159.5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5045896"/>
        <c:axId val="2115393912"/>
      </c:barChart>
      <c:catAx>
        <c:axId val="2115045896"/>
        <c:scaling>
          <c:orientation val="minMax"/>
        </c:scaling>
        <c:delete val="0"/>
        <c:axPos val="b"/>
        <c:majorTickMark val="out"/>
        <c:minorTickMark val="none"/>
        <c:tickLblPos val="nextTo"/>
        <c:crossAx val="2115393912"/>
        <c:crosses val="autoZero"/>
        <c:auto val="1"/>
        <c:lblAlgn val="ctr"/>
        <c:lblOffset val="100"/>
        <c:noMultiLvlLbl val="0"/>
      </c:catAx>
      <c:valAx>
        <c:axId val="21153939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150458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美的集团!$D$9:$FE$9</c:f>
              <c:numCache>
                <c:formatCode>[Red]0.00;[Green]\-0.00</c:formatCode>
                <c:ptCount val="158"/>
                <c:pt idx="0">
                  <c:v>18560.45</c:v>
                </c:pt>
                <c:pt idx="1">
                  <c:v>1887.799999999999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-18400.0</c:v>
                </c:pt>
                <c:pt idx="6">
                  <c:v>-10723.36</c:v>
                </c:pt>
                <c:pt idx="7">
                  <c:v>941.8400000000001</c:v>
                </c:pt>
                <c:pt idx="8">
                  <c:v>2962.68</c:v>
                </c:pt>
                <c:pt idx="9">
                  <c:v>-5733.08</c:v>
                </c:pt>
                <c:pt idx="10">
                  <c:v>-1573.66</c:v>
                </c:pt>
                <c:pt idx="11">
                  <c:v>13370.72</c:v>
                </c:pt>
                <c:pt idx="12">
                  <c:v>33844.13</c:v>
                </c:pt>
                <c:pt idx="13">
                  <c:v>28918.93</c:v>
                </c:pt>
                <c:pt idx="14">
                  <c:v>33229.82</c:v>
                </c:pt>
                <c:pt idx="15">
                  <c:v>37849.66</c:v>
                </c:pt>
                <c:pt idx="16">
                  <c:v>39364.03000000001</c:v>
                </c:pt>
                <c:pt idx="17">
                  <c:v>41122.43000000001</c:v>
                </c:pt>
                <c:pt idx="18">
                  <c:v>45878.26000000001</c:v>
                </c:pt>
                <c:pt idx="19">
                  <c:v>43126.54000000001</c:v>
                </c:pt>
                <c:pt idx="20">
                  <c:v>59418.68000000001</c:v>
                </c:pt>
                <c:pt idx="21">
                  <c:v>64115.83000000001</c:v>
                </c:pt>
                <c:pt idx="22">
                  <c:v>55848.37000000001</c:v>
                </c:pt>
                <c:pt idx="23">
                  <c:v>49679.90000000001</c:v>
                </c:pt>
                <c:pt idx="24">
                  <c:v>58512.69000000001</c:v>
                </c:pt>
                <c:pt idx="25">
                  <c:v>60479.89000000001</c:v>
                </c:pt>
                <c:pt idx="26">
                  <c:v>42567.35</c:v>
                </c:pt>
                <c:pt idx="27">
                  <c:v>43955.06</c:v>
                </c:pt>
                <c:pt idx="28">
                  <c:v>36863.39000000001</c:v>
                </c:pt>
                <c:pt idx="29">
                  <c:v>69919.42000000001</c:v>
                </c:pt>
                <c:pt idx="30">
                  <c:v>76166.29000000001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61527.99000000001</c:v>
                </c:pt>
                <c:pt idx="38">
                  <c:v>61718.19</c:v>
                </c:pt>
                <c:pt idx="39">
                  <c:v>60283.7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</c:v>
                </c:pt>
                <c:pt idx="43">
                  <c:v>53952.16000000001</c:v>
                </c:pt>
                <c:pt idx="44">
                  <c:v>60153.66000000001</c:v>
                </c:pt>
                <c:pt idx="45">
                  <c:v>76120.44000000002</c:v>
                </c:pt>
                <c:pt idx="46">
                  <c:v>74836.84000000001</c:v>
                </c:pt>
                <c:pt idx="47">
                  <c:v>79142.49000000001</c:v>
                </c:pt>
                <c:pt idx="48">
                  <c:v>67258.42000000001</c:v>
                </c:pt>
                <c:pt idx="49">
                  <c:v>59262.20000000001</c:v>
                </c:pt>
                <c:pt idx="50">
                  <c:v>74346.26000000001</c:v>
                </c:pt>
                <c:pt idx="51">
                  <c:v>71214.19</c:v>
                </c:pt>
                <c:pt idx="52">
                  <c:v>69856.64</c:v>
                </c:pt>
                <c:pt idx="53">
                  <c:v>76230.27</c:v>
                </c:pt>
                <c:pt idx="54">
                  <c:v>77483.65</c:v>
                </c:pt>
                <c:pt idx="55">
                  <c:v>88622.50000000001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8778872"/>
        <c:axId val="2102170296"/>
      </c:lineChart>
      <c:catAx>
        <c:axId val="2088778872"/>
        <c:scaling>
          <c:orientation val="minMax"/>
        </c:scaling>
        <c:delete val="0"/>
        <c:axPos val="b"/>
        <c:majorTickMark val="out"/>
        <c:minorTickMark val="none"/>
        <c:tickLblPos val="nextTo"/>
        <c:crossAx val="2102170296"/>
        <c:crosses val="autoZero"/>
        <c:auto val="1"/>
        <c:lblAlgn val="ctr"/>
        <c:lblOffset val="100"/>
        <c:tickLblSkip val="2"/>
        <c:noMultiLvlLbl val="0"/>
      </c:catAx>
      <c:valAx>
        <c:axId val="21021702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87788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中国中冶!$D$9:$FD$9</c:f>
              <c:numCache>
                <c:formatCode>[Red]0.00;[Green]\-0.00</c:formatCode>
                <c:ptCount val="157"/>
                <c:pt idx="0">
                  <c:v>6669.91</c:v>
                </c:pt>
                <c:pt idx="1">
                  <c:v>7292.9</c:v>
                </c:pt>
                <c:pt idx="2">
                  <c:v>8338.93</c:v>
                </c:pt>
                <c:pt idx="3">
                  <c:v>8555.53</c:v>
                </c:pt>
                <c:pt idx="4">
                  <c:v>15152.51</c:v>
                </c:pt>
                <c:pt idx="5">
                  <c:v>14080.77</c:v>
                </c:pt>
                <c:pt idx="6">
                  <c:v>13192.57</c:v>
                </c:pt>
                <c:pt idx="7">
                  <c:v>12577.31</c:v>
                </c:pt>
                <c:pt idx="8">
                  <c:v>12336.05</c:v>
                </c:pt>
                <c:pt idx="9">
                  <c:v>9723.59</c:v>
                </c:pt>
                <c:pt idx="10">
                  <c:v>18320.54</c:v>
                </c:pt>
                <c:pt idx="11">
                  <c:v>30872.51</c:v>
                </c:pt>
                <c:pt idx="12">
                  <c:v>30023.57</c:v>
                </c:pt>
                <c:pt idx="13">
                  <c:v>33863.44</c:v>
                </c:pt>
                <c:pt idx="14">
                  <c:v>32117.79</c:v>
                </c:pt>
                <c:pt idx="15">
                  <c:v>32203.31</c:v>
                </c:pt>
                <c:pt idx="16">
                  <c:v>33210.44</c:v>
                </c:pt>
                <c:pt idx="17">
                  <c:v>34121.09</c:v>
                </c:pt>
                <c:pt idx="18">
                  <c:v>108568.45</c:v>
                </c:pt>
                <c:pt idx="19">
                  <c:v>71637.25000000001</c:v>
                </c:pt>
                <c:pt idx="20">
                  <c:v>42719.95000000001</c:v>
                </c:pt>
                <c:pt idx="21">
                  <c:v>32655.12000000001</c:v>
                </c:pt>
                <c:pt idx="22">
                  <c:v>16394.11000000001</c:v>
                </c:pt>
                <c:pt idx="23">
                  <c:v>6038.090000000007</c:v>
                </c:pt>
                <c:pt idx="24">
                  <c:v>-2114.789999999993</c:v>
                </c:pt>
                <c:pt idx="25">
                  <c:v>-3063.709999999993</c:v>
                </c:pt>
                <c:pt idx="26">
                  <c:v>-8067.499999999993</c:v>
                </c:pt>
                <c:pt idx="27">
                  <c:v>-13563.05999999999</c:v>
                </c:pt>
                <c:pt idx="28">
                  <c:v>-12796.34999999999</c:v>
                </c:pt>
                <c:pt idx="29">
                  <c:v>-13238.61</c:v>
                </c:pt>
                <c:pt idx="30">
                  <c:v>-7967.889999999995</c:v>
                </c:pt>
                <c:pt idx="31">
                  <c:v>-3645.469999999995</c:v>
                </c:pt>
                <c:pt idx="32">
                  <c:v>-548.2199999999948</c:v>
                </c:pt>
                <c:pt idx="33">
                  <c:v>-1551.119999999995</c:v>
                </c:pt>
                <c:pt idx="34">
                  <c:v>-382.4399999999948</c:v>
                </c:pt>
                <c:pt idx="35">
                  <c:v>-685.4099999999949</c:v>
                </c:pt>
                <c:pt idx="36">
                  <c:v>-104.1899999999948</c:v>
                </c:pt>
                <c:pt idx="37">
                  <c:v>1822.040000000005</c:v>
                </c:pt>
                <c:pt idx="38">
                  <c:v>2970.850000000005</c:v>
                </c:pt>
                <c:pt idx="39">
                  <c:v>1398.570000000005</c:v>
                </c:pt>
                <c:pt idx="40">
                  <c:v>967.8300000000049</c:v>
                </c:pt>
                <c:pt idx="41">
                  <c:v>-1019.459999999995</c:v>
                </c:pt>
                <c:pt idx="42">
                  <c:v>-6686.769999999995</c:v>
                </c:pt>
                <c:pt idx="43">
                  <c:v>-2079.049999999995</c:v>
                </c:pt>
                <c:pt idx="44">
                  <c:v>4400.940000000005</c:v>
                </c:pt>
                <c:pt idx="45">
                  <c:v>4469.020000000005</c:v>
                </c:pt>
                <c:pt idx="46">
                  <c:v>4864.430000000005</c:v>
                </c:pt>
                <c:pt idx="47">
                  <c:v>13788.30000000001</c:v>
                </c:pt>
                <c:pt idx="48">
                  <c:v>13382.98000000001</c:v>
                </c:pt>
                <c:pt idx="49">
                  <c:v>16390.98000000001</c:v>
                </c:pt>
                <c:pt idx="50">
                  <c:v>13978.52000000001</c:v>
                </c:pt>
                <c:pt idx="51">
                  <c:v>15940.80000000001</c:v>
                </c:pt>
                <c:pt idx="52">
                  <c:v>15109.44000000001</c:v>
                </c:pt>
                <c:pt idx="53">
                  <c:v>19594.57000000001</c:v>
                </c:pt>
                <c:pt idx="54">
                  <c:v>21825.34000000001</c:v>
                </c:pt>
                <c:pt idx="55">
                  <c:v>23495.45000000001</c:v>
                </c:pt>
                <c:pt idx="56">
                  <c:v>22856.79000000001</c:v>
                </c:pt>
                <c:pt idx="57">
                  <c:v>20960.23000000001</c:v>
                </c:pt>
                <c:pt idx="58">
                  <c:v>16983.80000000001</c:v>
                </c:pt>
                <c:pt idx="59">
                  <c:v>18433.15000000001</c:v>
                </c:pt>
                <c:pt idx="60">
                  <c:v>12939.90000000001</c:v>
                </c:pt>
                <c:pt idx="61">
                  <c:v>10737.8</c:v>
                </c:pt>
                <c:pt idx="62">
                  <c:v>10001.15000000001</c:v>
                </c:pt>
                <c:pt idx="63">
                  <c:v>11344.2</c:v>
                </c:pt>
                <c:pt idx="64">
                  <c:v>7708.930000000004</c:v>
                </c:pt>
                <c:pt idx="65">
                  <c:v>17594.21000000001</c:v>
                </c:pt>
                <c:pt idx="66">
                  <c:v>20335.21000000001</c:v>
                </c:pt>
                <c:pt idx="67">
                  <c:v>20556.45000000001</c:v>
                </c:pt>
                <c:pt idx="68">
                  <c:v>23321.52000000001</c:v>
                </c:pt>
                <c:pt idx="69">
                  <c:v>22306.53000000001</c:v>
                </c:pt>
                <c:pt idx="70">
                  <c:v>23594.25000000001</c:v>
                </c:pt>
                <c:pt idx="71">
                  <c:v>24888.33000000001</c:v>
                </c:pt>
                <c:pt idx="72">
                  <c:v>24384.44000000001</c:v>
                </c:pt>
                <c:pt idx="73">
                  <c:v>23312.68000000001</c:v>
                </c:pt>
                <c:pt idx="74">
                  <c:v>23755.09000000001</c:v>
                </c:pt>
                <c:pt idx="75">
                  <c:v>24495.87000000001</c:v>
                </c:pt>
                <c:pt idx="76">
                  <c:v>24877.15000000001</c:v>
                </c:pt>
                <c:pt idx="77">
                  <c:v>36905.93000000001</c:v>
                </c:pt>
                <c:pt idx="78">
                  <c:v>37636.24000000001</c:v>
                </c:pt>
                <c:pt idx="79">
                  <c:v>38886.31</c:v>
                </c:pt>
                <c:pt idx="80">
                  <c:v>39585.61000000001</c:v>
                </c:pt>
                <c:pt idx="81">
                  <c:v>39585.61000000001</c:v>
                </c:pt>
                <c:pt idx="82">
                  <c:v>38765.86000000001</c:v>
                </c:pt>
                <c:pt idx="83">
                  <c:v>38584.67000000001</c:v>
                </c:pt>
                <c:pt idx="84">
                  <c:v>36340.36000000001</c:v>
                </c:pt>
                <c:pt idx="85">
                  <c:v>36208.33000000001</c:v>
                </c:pt>
                <c:pt idx="86">
                  <c:v>36212.40000000001</c:v>
                </c:pt>
                <c:pt idx="87">
                  <c:v>35327.01000000001</c:v>
                </c:pt>
                <c:pt idx="88">
                  <c:v>36026.76000000001</c:v>
                </c:pt>
                <c:pt idx="89">
                  <c:v>35786.60000000001</c:v>
                </c:pt>
                <c:pt idx="90">
                  <c:v>35162.85</c:v>
                </c:pt>
                <c:pt idx="91">
                  <c:v>33693.86000000001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5422504"/>
        <c:axId val="2115425512"/>
      </c:lineChart>
      <c:catAx>
        <c:axId val="2115422504"/>
        <c:scaling>
          <c:orientation val="minMax"/>
        </c:scaling>
        <c:delete val="0"/>
        <c:axPos val="b"/>
        <c:majorTickMark val="out"/>
        <c:minorTickMark val="none"/>
        <c:tickLblPos val="nextTo"/>
        <c:crossAx val="2115425512"/>
        <c:crosses val="autoZero"/>
        <c:auto val="1"/>
        <c:lblAlgn val="ctr"/>
        <c:lblOffset val="100"/>
        <c:noMultiLvlLbl val="0"/>
      </c:catAx>
      <c:valAx>
        <c:axId val="21154255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154225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9402831437241"/>
          <c:y val="0.0534979423868313"/>
          <c:w val="0.884450891007045"/>
          <c:h val="0.84219500340235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中国中冶!$D$7:$FD$7</c:f>
              <c:numCache>
                <c:formatCode>#,##0.00;[Red]#,##0.00</c:formatCode>
                <c:ptCount val="157"/>
                <c:pt idx="0">
                  <c:v>5.04</c:v>
                </c:pt>
                <c:pt idx="1">
                  <c:v>5.04</c:v>
                </c:pt>
                <c:pt idx="2">
                  <c:v>5.03</c:v>
                </c:pt>
                <c:pt idx="3">
                  <c:v>5.01</c:v>
                </c:pt>
                <c:pt idx="4">
                  <c:v>5.08</c:v>
                </c:pt>
                <c:pt idx="5">
                  <c:v>5.05</c:v>
                </c:pt>
                <c:pt idx="6">
                  <c:v>5.06</c:v>
                </c:pt>
                <c:pt idx="7">
                  <c:v>5.04</c:v>
                </c:pt>
                <c:pt idx="8">
                  <c:v>5.01</c:v>
                </c:pt>
                <c:pt idx="9">
                  <c:v>4.97</c:v>
                </c:pt>
                <c:pt idx="10">
                  <c:v>5.06</c:v>
                </c:pt>
                <c:pt idx="11">
                  <c:v>5.11</c:v>
                </c:pt>
                <c:pt idx="12">
                  <c:v>5.09</c:v>
                </c:pt>
                <c:pt idx="13">
                  <c:v>5.12</c:v>
                </c:pt>
                <c:pt idx="14">
                  <c:v>5.07</c:v>
                </c:pt>
                <c:pt idx="15">
                  <c:v>5.08</c:v>
                </c:pt>
                <c:pt idx="16">
                  <c:v>5.07</c:v>
                </c:pt>
                <c:pt idx="17">
                  <c:v>5.07</c:v>
                </c:pt>
                <c:pt idx="18">
                  <c:v>5.58</c:v>
                </c:pt>
                <c:pt idx="19">
                  <c:v>5.42</c:v>
                </c:pt>
                <c:pt idx="20">
                  <c:v>5.29</c:v>
                </c:pt>
                <c:pt idx="21">
                  <c:v>5.33</c:v>
                </c:pt>
                <c:pt idx="22">
                  <c:v>5.22</c:v>
                </c:pt>
                <c:pt idx="23">
                  <c:v>5.21</c:v>
                </c:pt>
                <c:pt idx="24">
                  <c:v>5.17</c:v>
                </c:pt>
                <c:pt idx="25">
                  <c:v>5.18</c:v>
                </c:pt>
                <c:pt idx="26">
                  <c:v>5.2</c:v>
                </c:pt>
                <c:pt idx="27">
                  <c:v>5.14</c:v>
                </c:pt>
                <c:pt idx="28">
                  <c:v>5.17</c:v>
                </c:pt>
                <c:pt idx="29">
                  <c:v>5.15</c:v>
                </c:pt>
                <c:pt idx="30">
                  <c:v>5.16</c:v>
                </c:pt>
                <c:pt idx="31">
                  <c:v>5.18</c:v>
                </c:pt>
                <c:pt idx="32">
                  <c:v>5.18</c:v>
                </c:pt>
                <c:pt idx="33">
                  <c:v>5.14</c:v>
                </c:pt>
                <c:pt idx="34">
                  <c:v>5.12</c:v>
                </c:pt>
                <c:pt idx="35">
                  <c:v>5.12</c:v>
                </c:pt>
                <c:pt idx="36">
                  <c:v>5.14</c:v>
                </c:pt>
                <c:pt idx="37">
                  <c:v>5.15</c:v>
                </c:pt>
                <c:pt idx="38">
                  <c:v>5.16</c:v>
                </c:pt>
                <c:pt idx="39">
                  <c:v>5.13</c:v>
                </c:pt>
                <c:pt idx="40">
                  <c:v>5.13</c:v>
                </c:pt>
                <c:pt idx="41">
                  <c:v>5.11</c:v>
                </c:pt>
                <c:pt idx="42">
                  <c:v>5.06</c:v>
                </c:pt>
                <c:pt idx="43">
                  <c:v>5.09</c:v>
                </c:pt>
                <c:pt idx="44">
                  <c:v>5.11</c:v>
                </c:pt>
                <c:pt idx="45">
                  <c:v>5.09</c:v>
                </c:pt>
                <c:pt idx="46">
                  <c:v>5.06</c:v>
                </c:pt>
                <c:pt idx="47">
                  <c:v>5.14</c:v>
                </c:pt>
                <c:pt idx="48">
                  <c:v>5.13</c:v>
                </c:pt>
                <c:pt idx="49">
                  <c:v>5.18</c:v>
                </c:pt>
                <c:pt idx="50">
                  <c:v>5.14</c:v>
                </c:pt>
                <c:pt idx="51">
                  <c:v>5.15</c:v>
                </c:pt>
                <c:pt idx="52">
                  <c:v>5.1</c:v>
                </c:pt>
                <c:pt idx="53">
                  <c:v>5.19</c:v>
                </c:pt>
                <c:pt idx="54">
                  <c:v>5.22</c:v>
                </c:pt>
                <c:pt idx="55">
                  <c:v>5.22</c:v>
                </c:pt>
                <c:pt idx="56">
                  <c:v>5.18</c:v>
                </c:pt>
                <c:pt idx="57">
                  <c:v>5.22</c:v>
                </c:pt>
                <c:pt idx="58">
                  <c:v>5.18</c:v>
                </c:pt>
                <c:pt idx="59">
                  <c:v>5.18</c:v>
                </c:pt>
                <c:pt idx="60">
                  <c:v>5.07</c:v>
                </c:pt>
                <c:pt idx="61">
                  <c:v>5.06</c:v>
                </c:pt>
                <c:pt idx="62">
                  <c:v>5.05</c:v>
                </c:pt>
                <c:pt idx="63">
                  <c:v>5.05</c:v>
                </c:pt>
                <c:pt idx="64">
                  <c:v>4.94</c:v>
                </c:pt>
                <c:pt idx="65">
                  <c:v>5.05</c:v>
                </c:pt>
                <c:pt idx="66">
                  <c:v>5.02</c:v>
                </c:pt>
                <c:pt idx="67">
                  <c:v>5.02</c:v>
                </c:pt>
                <c:pt idx="68">
                  <c:v>5.08</c:v>
                </c:pt>
                <c:pt idx="69">
                  <c:v>5.01</c:v>
                </c:pt>
                <c:pt idx="70">
                  <c:v>5.02</c:v>
                </c:pt>
                <c:pt idx="71">
                  <c:v>5.03</c:v>
                </c:pt>
                <c:pt idx="72">
                  <c:v>5.01</c:v>
                </c:pt>
                <c:pt idx="73">
                  <c:v>4.97</c:v>
                </c:pt>
                <c:pt idx="74">
                  <c:v>4.98</c:v>
                </c:pt>
                <c:pt idx="75">
                  <c:v>4.98</c:v>
                </c:pt>
                <c:pt idx="76">
                  <c:v>4.98</c:v>
                </c:pt>
                <c:pt idx="77">
                  <c:v>5.08</c:v>
                </c:pt>
                <c:pt idx="78">
                  <c:v>5.07</c:v>
                </c:pt>
                <c:pt idx="79">
                  <c:v>5.07</c:v>
                </c:pt>
                <c:pt idx="80">
                  <c:v>5.03</c:v>
                </c:pt>
                <c:pt idx="81">
                  <c:v>5.03</c:v>
                </c:pt>
                <c:pt idx="82">
                  <c:v>4.99</c:v>
                </c:pt>
                <c:pt idx="83">
                  <c:v>4.99</c:v>
                </c:pt>
                <c:pt idx="84">
                  <c:v>4.95</c:v>
                </c:pt>
                <c:pt idx="85">
                  <c:v>4.95</c:v>
                </c:pt>
                <c:pt idx="86">
                  <c:v>4.96</c:v>
                </c:pt>
                <c:pt idx="87">
                  <c:v>4.94</c:v>
                </c:pt>
                <c:pt idx="88">
                  <c:v>4.96</c:v>
                </c:pt>
                <c:pt idx="89">
                  <c:v>4.92</c:v>
                </c:pt>
                <c:pt idx="90">
                  <c:v>4.89</c:v>
                </c:pt>
                <c:pt idx="91">
                  <c:v>4.86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5570776"/>
        <c:axId val="2115573784"/>
      </c:lineChart>
      <c:catAx>
        <c:axId val="2115570776"/>
        <c:scaling>
          <c:orientation val="minMax"/>
        </c:scaling>
        <c:delete val="0"/>
        <c:axPos val="b"/>
        <c:majorTickMark val="out"/>
        <c:minorTickMark val="none"/>
        <c:tickLblPos val="nextTo"/>
        <c:crossAx val="2115573784"/>
        <c:crosses val="autoZero"/>
        <c:auto val="1"/>
        <c:lblAlgn val="ctr"/>
        <c:lblOffset val="100"/>
        <c:noMultiLvlLbl val="0"/>
      </c:catAx>
      <c:valAx>
        <c:axId val="2115573784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155707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中国中冶!$D$6:$FD$6</c:f>
              <c:numCache>
                <c:formatCode>[Red]0.00;[Green]\-0.00</c:formatCode>
                <c:ptCount val="157"/>
                <c:pt idx="0">
                  <c:v>6669.91</c:v>
                </c:pt>
                <c:pt idx="1">
                  <c:v>622.99</c:v>
                </c:pt>
                <c:pt idx="2">
                  <c:v>1046.03</c:v>
                </c:pt>
                <c:pt idx="3">
                  <c:v>216.6</c:v>
                </c:pt>
                <c:pt idx="4">
                  <c:v>6596.98</c:v>
                </c:pt>
                <c:pt idx="5">
                  <c:v>-1071.74</c:v>
                </c:pt>
                <c:pt idx="6">
                  <c:v>-888.2</c:v>
                </c:pt>
                <c:pt idx="7">
                  <c:v>-615.26</c:v>
                </c:pt>
                <c:pt idx="8">
                  <c:v>-241.26</c:v>
                </c:pt>
                <c:pt idx="9">
                  <c:v>-2612.46</c:v>
                </c:pt>
                <c:pt idx="10">
                  <c:v>8596.950000000001</c:v>
                </c:pt>
                <c:pt idx="11">
                  <c:v>12551.97</c:v>
                </c:pt>
                <c:pt idx="12">
                  <c:v>-848.9400000000001</c:v>
                </c:pt>
                <c:pt idx="13">
                  <c:v>3839.87</c:v>
                </c:pt>
                <c:pt idx="14">
                  <c:v>-1745.65</c:v>
                </c:pt>
                <c:pt idx="15">
                  <c:v>85.52</c:v>
                </c:pt>
                <c:pt idx="16">
                  <c:v>1007.13</c:v>
                </c:pt>
                <c:pt idx="17">
                  <c:v>910.65</c:v>
                </c:pt>
                <c:pt idx="18">
                  <c:v>74447.36</c:v>
                </c:pt>
                <c:pt idx="19">
                  <c:v>-36931.2</c:v>
                </c:pt>
                <c:pt idx="20">
                  <c:v>-28917.3</c:v>
                </c:pt>
                <c:pt idx="21">
                  <c:v>-10064.83</c:v>
                </c:pt>
                <c:pt idx="22">
                  <c:v>-16261.01</c:v>
                </c:pt>
                <c:pt idx="23">
                  <c:v>-10356.02</c:v>
                </c:pt>
                <c:pt idx="24">
                  <c:v>-8152.88</c:v>
                </c:pt>
                <c:pt idx="25">
                  <c:v>-948.92</c:v>
                </c:pt>
                <c:pt idx="26">
                  <c:v>-5003.79</c:v>
                </c:pt>
                <c:pt idx="27">
                  <c:v>-5495.56</c:v>
                </c:pt>
                <c:pt idx="28">
                  <c:v>766.71</c:v>
                </c:pt>
                <c:pt idx="29">
                  <c:v>-442.26</c:v>
                </c:pt>
                <c:pt idx="30">
                  <c:v>5270.72</c:v>
                </c:pt>
                <c:pt idx="31">
                  <c:v>4322.42</c:v>
                </c:pt>
                <c:pt idx="32">
                  <c:v>3097.25</c:v>
                </c:pt>
                <c:pt idx="33">
                  <c:v>-1002.9</c:v>
                </c:pt>
                <c:pt idx="34">
                  <c:v>1168.68</c:v>
                </c:pt>
                <c:pt idx="35">
                  <c:v>-302.97</c:v>
                </c:pt>
                <c:pt idx="36">
                  <c:v>581.22</c:v>
                </c:pt>
                <c:pt idx="37">
                  <c:v>1926.23</c:v>
                </c:pt>
                <c:pt idx="38">
                  <c:v>1148.81</c:v>
                </c:pt>
                <c:pt idx="39">
                  <c:v>-1572.28</c:v>
                </c:pt>
                <c:pt idx="40">
                  <c:v>-430.74</c:v>
                </c:pt>
                <c:pt idx="41">
                  <c:v>-1987.29</c:v>
                </c:pt>
                <c:pt idx="42">
                  <c:v>-5667.31</c:v>
                </c:pt>
                <c:pt idx="43">
                  <c:v>4607.72</c:v>
                </c:pt>
                <c:pt idx="44">
                  <c:v>6479.99</c:v>
                </c:pt>
                <c:pt idx="45">
                  <c:v>68.08</c:v>
                </c:pt>
                <c:pt idx="46">
                  <c:v>395.41</c:v>
                </c:pt>
                <c:pt idx="47">
                  <c:v>8923.870000000001</c:v>
                </c:pt>
                <c:pt idx="48">
                  <c:v>-405.32</c:v>
                </c:pt>
                <c:pt idx="49">
                  <c:v>3008.0</c:v>
                </c:pt>
                <c:pt idx="50">
                  <c:v>-2412.46</c:v>
                </c:pt>
                <c:pt idx="51">
                  <c:v>1962.28</c:v>
                </c:pt>
                <c:pt idx="52">
                  <c:v>-831.36</c:v>
                </c:pt>
                <c:pt idx="53">
                  <c:v>4485.13</c:v>
                </c:pt>
                <c:pt idx="54">
                  <c:v>2230.77</c:v>
                </c:pt>
                <c:pt idx="55">
                  <c:v>1670.11</c:v>
                </c:pt>
                <c:pt idx="56">
                  <c:v>-638.66</c:v>
                </c:pt>
                <c:pt idx="57">
                  <c:v>-1896.56</c:v>
                </c:pt>
                <c:pt idx="58">
                  <c:v>-3976.43</c:v>
                </c:pt>
                <c:pt idx="59">
                  <c:v>1449.35</c:v>
                </c:pt>
                <c:pt idx="60">
                  <c:v>-5493.25</c:v>
                </c:pt>
                <c:pt idx="61">
                  <c:v>-2202.1</c:v>
                </c:pt>
                <c:pt idx="62">
                  <c:v>-736.65</c:v>
                </c:pt>
                <c:pt idx="63">
                  <c:v>1343.05</c:v>
                </c:pt>
                <c:pt idx="64">
                  <c:v>-3635.27</c:v>
                </c:pt>
                <c:pt idx="65">
                  <c:v>9885.28</c:v>
                </c:pt>
                <c:pt idx="66">
                  <c:v>2741.0</c:v>
                </c:pt>
                <c:pt idx="67">
                  <c:v>221.24</c:v>
                </c:pt>
                <c:pt idx="68">
                  <c:v>2765.07</c:v>
                </c:pt>
                <c:pt idx="69">
                  <c:v>-1014.99</c:v>
                </c:pt>
                <c:pt idx="70">
                  <c:v>1287.72</c:v>
                </c:pt>
                <c:pt idx="71">
                  <c:v>1294.08</c:v>
                </c:pt>
                <c:pt idx="72">
                  <c:v>-503.89</c:v>
                </c:pt>
                <c:pt idx="73">
                  <c:v>-1071.76</c:v>
                </c:pt>
                <c:pt idx="74">
                  <c:v>442.41</c:v>
                </c:pt>
                <c:pt idx="75">
                  <c:v>740.78</c:v>
                </c:pt>
                <c:pt idx="76">
                  <c:v>381.28</c:v>
                </c:pt>
                <c:pt idx="77">
                  <c:v>12028.78</c:v>
                </c:pt>
                <c:pt idx="78">
                  <c:v>730.3099999999999</c:v>
                </c:pt>
                <c:pt idx="79">
                  <c:v>1250.07</c:v>
                </c:pt>
                <c:pt idx="80">
                  <c:v>699.3</c:v>
                </c:pt>
                <c:pt idx="81">
                  <c:v>0.0</c:v>
                </c:pt>
                <c:pt idx="82">
                  <c:v>-819.75</c:v>
                </c:pt>
                <c:pt idx="83">
                  <c:v>-181.19</c:v>
                </c:pt>
                <c:pt idx="84">
                  <c:v>-2244.31</c:v>
                </c:pt>
                <c:pt idx="85">
                  <c:v>-132.03</c:v>
                </c:pt>
                <c:pt idx="86">
                  <c:v>4.07</c:v>
                </c:pt>
                <c:pt idx="87">
                  <c:v>-885.39</c:v>
                </c:pt>
                <c:pt idx="88">
                  <c:v>699.75</c:v>
                </c:pt>
                <c:pt idx="89">
                  <c:v>-240.16</c:v>
                </c:pt>
                <c:pt idx="90">
                  <c:v>-623.75</c:v>
                </c:pt>
                <c:pt idx="91">
                  <c:v>-1468.99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7593384"/>
        <c:axId val="-2074375016"/>
      </c:barChart>
      <c:catAx>
        <c:axId val="20675933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4375016"/>
        <c:crosses val="autoZero"/>
        <c:auto val="1"/>
        <c:lblAlgn val="ctr"/>
        <c:lblOffset val="100"/>
        <c:noMultiLvlLbl val="0"/>
      </c:catAx>
      <c:valAx>
        <c:axId val="-20743750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675933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远望谷!$D$9:$FD$9</c:f>
              <c:numCache>
                <c:formatCode>[Red]0.00;[Green]\-0.00</c:formatCode>
                <c:ptCount val="157"/>
                <c:pt idx="0">
                  <c:v>-5587.2</c:v>
                </c:pt>
                <c:pt idx="1">
                  <c:v>-5266.05</c:v>
                </c:pt>
                <c:pt idx="2">
                  <c:v>-4814.64</c:v>
                </c:pt>
                <c:pt idx="3">
                  <c:v>2698.91</c:v>
                </c:pt>
                <c:pt idx="4">
                  <c:v>1225.19</c:v>
                </c:pt>
                <c:pt idx="5">
                  <c:v>15509.19</c:v>
                </c:pt>
                <c:pt idx="6">
                  <c:v>12426.01</c:v>
                </c:pt>
                <c:pt idx="7">
                  <c:v>6827.42</c:v>
                </c:pt>
                <c:pt idx="8">
                  <c:v>21334.12</c:v>
                </c:pt>
                <c:pt idx="9">
                  <c:v>11992.23</c:v>
                </c:pt>
                <c:pt idx="10">
                  <c:v>6914.680000000003</c:v>
                </c:pt>
                <c:pt idx="11">
                  <c:v>8575.440000000002</c:v>
                </c:pt>
                <c:pt idx="12">
                  <c:v>3512.960000000003</c:v>
                </c:pt>
                <c:pt idx="13">
                  <c:v>2037.990000000003</c:v>
                </c:pt>
                <c:pt idx="14">
                  <c:v>-335.5599999999974</c:v>
                </c:pt>
                <c:pt idx="15">
                  <c:v>-10158.06</c:v>
                </c:pt>
                <c:pt idx="16">
                  <c:v>-4470.829999999998</c:v>
                </c:pt>
                <c:pt idx="17">
                  <c:v>-6369.049999999998</c:v>
                </c:pt>
                <c:pt idx="18">
                  <c:v>-1357.899999999999</c:v>
                </c:pt>
                <c:pt idx="19">
                  <c:v>-1669.579999999999</c:v>
                </c:pt>
                <c:pt idx="20">
                  <c:v>3459.410000000001</c:v>
                </c:pt>
                <c:pt idx="21">
                  <c:v>-8413.549999999999</c:v>
                </c:pt>
                <c:pt idx="22">
                  <c:v>-14182.17</c:v>
                </c:pt>
                <c:pt idx="23">
                  <c:v>-16937.04</c:v>
                </c:pt>
                <c:pt idx="24">
                  <c:v>-12560.18</c:v>
                </c:pt>
                <c:pt idx="25">
                  <c:v>-32001.24</c:v>
                </c:pt>
                <c:pt idx="26">
                  <c:v>-36214.8</c:v>
                </c:pt>
                <c:pt idx="27">
                  <c:v>-37084.65</c:v>
                </c:pt>
                <c:pt idx="28">
                  <c:v>-38706.82</c:v>
                </c:pt>
                <c:pt idx="29">
                  <c:v>-40288.4</c:v>
                </c:pt>
                <c:pt idx="30">
                  <c:v>-41823.7</c:v>
                </c:pt>
                <c:pt idx="31">
                  <c:v>-43655.11</c:v>
                </c:pt>
                <c:pt idx="32">
                  <c:v>-44417.25</c:v>
                </c:pt>
                <c:pt idx="33">
                  <c:v>-44838.33</c:v>
                </c:pt>
                <c:pt idx="34">
                  <c:v>-44478.35</c:v>
                </c:pt>
                <c:pt idx="35">
                  <c:v>-46379.26</c:v>
                </c:pt>
                <c:pt idx="36">
                  <c:v>-42700.39</c:v>
                </c:pt>
                <c:pt idx="37">
                  <c:v>-43734.02</c:v>
                </c:pt>
                <c:pt idx="38">
                  <c:v>-45975.13</c:v>
                </c:pt>
                <c:pt idx="39">
                  <c:v>-48061.65</c:v>
                </c:pt>
                <c:pt idx="40">
                  <c:v>-48923.83</c:v>
                </c:pt>
                <c:pt idx="41">
                  <c:v>-50037.12</c:v>
                </c:pt>
                <c:pt idx="42">
                  <c:v>-51274.48</c:v>
                </c:pt>
                <c:pt idx="43">
                  <c:v>-52152.72</c:v>
                </c:pt>
                <c:pt idx="44">
                  <c:v>-51701.25</c:v>
                </c:pt>
                <c:pt idx="45">
                  <c:v>-54117.35</c:v>
                </c:pt>
                <c:pt idx="46">
                  <c:v>-54312.06</c:v>
                </c:pt>
                <c:pt idx="47">
                  <c:v>-53291.25999999998</c:v>
                </c:pt>
                <c:pt idx="48">
                  <c:v>-53849.82999999998</c:v>
                </c:pt>
                <c:pt idx="49">
                  <c:v>-53341.99999999998</c:v>
                </c:pt>
                <c:pt idx="50">
                  <c:v>-53436.84999999998</c:v>
                </c:pt>
                <c:pt idx="51">
                  <c:v>-56725.98999999998</c:v>
                </c:pt>
                <c:pt idx="52">
                  <c:v>-56043.44999999998</c:v>
                </c:pt>
                <c:pt idx="53">
                  <c:v>-56605.67999999998</c:v>
                </c:pt>
                <c:pt idx="54">
                  <c:v>-56886.95999999998</c:v>
                </c:pt>
                <c:pt idx="55">
                  <c:v>-59412.27999999998</c:v>
                </c:pt>
                <c:pt idx="56">
                  <c:v>-58049.42999999998</c:v>
                </c:pt>
                <c:pt idx="57">
                  <c:v>-59110.50999999998</c:v>
                </c:pt>
                <c:pt idx="58">
                  <c:v>-58799.63999999998</c:v>
                </c:pt>
                <c:pt idx="59">
                  <c:v>-55167.22999999998</c:v>
                </c:pt>
                <c:pt idx="60">
                  <c:v>-55657.95999999998</c:v>
                </c:pt>
                <c:pt idx="61">
                  <c:v>-56179.08999999998</c:v>
                </c:pt>
                <c:pt idx="62">
                  <c:v>-56698.53999999997</c:v>
                </c:pt>
                <c:pt idx="63">
                  <c:v>-58173.78999999997</c:v>
                </c:pt>
                <c:pt idx="64">
                  <c:v>-58286.43999999998</c:v>
                </c:pt>
                <c:pt idx="65">
                  <c:v>-61533.79999999998</c:v>
                </c:pt>
                <c:pt idx="66">
                  <c:v>-62155.13999999997</c:v>
                </c:pt>
                <c:pt idx="67">
                  <c:v>-62695.56999999997</c:v>
                </c:pt>
                <c:pt idx="68">
                  <c:v>-63707.51999999997</c:v>
                </c:pt>
                <c:pt idx="69">
                  <c:v>-63692.04999999997</c:v>
                </c:pt>
                <c:pt idx="70">
                  <c:v>-63348.80999999997</c:v>
                </c:pt>
                <c:pt idx="71">
                  <c:v>-62934.58999999997</c:v>
                </c:pt>
                <c:pt idx="72">
                  <c:v>-62675.12999999997</c:v>
                </c:pt>
                <c:pt idx="73">
                  <c:v>-63118.89999999997</c:v>
                </c:pt>
                <c:pt idx="74">
                  <c:v>-63929.16999999997</c:v>
                </c:pt>
                <c:pt idx="75">
                  <c:v>-63194.87999999996</c:v>
                </c:pt>
                <c:pt idx="76">
                  <c:v>-63847.12999999997</c:v>
                </c:pt>
                <c:pt idx="77">
                  <c:v>-66669.79999999997</c:v>
                </c:pt>
                <c:pt idx="78">
                  <c:v>-66666.66999999996</c:v>
                </c:pt>
                <c:pt idx="79">
                  <c:v>-66536.56999999996</c:v>
                </c:pt>
                <c:pt idx="80">
                  <c:v>-66441.32999999995</c:v>
                </c:pt>
                <c:pt idx="81">
                  <c:v>-66432.34999999996</c:v>
                </c:pt>
                <c:pt idx="82">
                  <c:v>-67068.77999999995</c:v>
                </c:pt>
                <c:pt idx="83">
                  <c:v>-65088.54999999995</c:v>
                </c:pt>
                <c:pt idx="84">
                  <c:v>-68348.97999999995</c:v>
                </c:pt>
                <c:pt idx="85">
                  <c:v>-69271.72999999995</c:v>
                </c:pt>
                <c:pt idx="86">
                  <c:v>-70226.68999999995</c:v>
                </c:pt>
                <c:pt idx="87">
                  <c:v>-72469.31999999996</c:v>
                </c:pt>
                <c:pt idx="88">
                  <c:v>-74868.17999999996</c:v>
                </c:pt>
                <c:pt idx="89">
                  <c:v>-75551.75999999996</c:v>
                </c:pt>
                <c:pt idx="90">
                  <c:v>-75627.37999999996</c:v>
                </c:pt>
                <c:pt idx="91">
                  <c:v>-75240.32999999995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4906264"/>
        <c:axId val="-2074903256"/>
      </c:lineChart>
      <c:catAx>
        <c:axId val="-20749062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4903256"/>
        <c:crosses val="autoZero"/>
        <c:auto val="1"/>
        <c:lblAlgn val="ctr"/>
        <c:lblOffset val="100"/>
        <c:noMultiLvlLbl val="0"/>
      </c:catAx>
      <c:valAx>
        <c:axId val="-20749032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49062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73704585628"/>
          <c:y val="0.0580357142857143"/>
          <c:w val="0.863051728923495"/>
          <c:h val="0.82880975815523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远望谷!$D$7:$FD$7</c:f>
              <c:numCache>
                <c:formatCode>#,##0.00;[Red]#,##0.00</c:formatCode>
                <c:ptCount val="157"/>
                <c:pt idx="0">
                  <c:v>11.5</c:v>
                </c:pt>
                <c:pt idx="1">
                  <c:v>11.5</c:v>
                </c:pt>
                <c:pt idx="2">
                  <c:v>11.7</c:v>
                </c:pt>
                <c:pt idx="3">
                  <c:v>12.33</c:v>
                </c:pt>
                <c:pt idx="4">
                  <c:v>12.22</c:v>
                </c:pt>
                <c:pt idx="5">
                  <c:v>12.81</c:v>
                </c:pt>
                <c:pt idx="6">
                  <c:v>12.73</c:v>
                </c:pt>
                <c:pt idx="7">
                  <c:v>12.29</c:v>
                </c:pt>
                <c:pt idx="8">
                  <c:v>13.09</c:v>
                </c:pt>
                <c:pt idx="9">
                  <c:v>12.6</c:v>
                </c:pt>
                <c:pt idx="10">
                  <c:v>12.56</c:v>
                </c:pt>
                <c:pt idx="11">
                  <c:v>12.52</c:v>
                </c:pt>
                <c:pt idx="12">
                  <c:v>12.26</c:v>
                </c:pt>
                <c:pt idx="13">
                  <c:v>12.27</c:v>
                </c:pt>
                <c:pt idx="14">
                  <c:v>12.28</c:v>
                </c:pt>
                <c:pt idx="15">
                  <c:v>12.0</c:v>
                </c:pt>
                <c:pt idx="16">
                  <c:v>12.57</c:v>
                </c:pt>
                <c:pt idx="17">
                  <c:v>12.75</c:v>
                </c:pt>
                <c:pt idx="18">
                  <c:v>12.52</c:v>
                </c:pt>
                <c:pt idx="19">
                  <c:v>12.8</c:v>
                </c:pt>
                <c:pt idx="20">
                  <c:v>13.62</c:v>
                </c:pt>
                <c:pt idx="21">
                  <c:v>13.35</c:v>
                </c:pt>
                <c:pt idx="22">
                  <c:v>13.19</c:v>
                </c:pt>
                <c:pt idx="23">
                  <c:v>13.15</c:v>
                </c:pt>
                <c:pt idx="24">
                  <c:v>13.38</c:v>
                </c:pt>
                <c:pt idx="25">
                  <c:v>12.04</c:v>
                </c:pt>
                <c:pt idx="26">
                  <c:v>11.97</c:v>
                </c:pt>
                <c:pt idx="27">
                  <c:v>11.96</c:v>
                </c:pt>
                <c:pt idx="28">
                  <c:v>11.83</c:v>
                </c:pt>
                <c:pt idx="29">
                  <c:v>11.53</c:v>
                </c:pt>
                <c:pt idx="30">
                  <c:v>11.74</c:v>
                </c:pt>
                <c:pt idx="31">
                  <c:v>11.3</c:v>
                </c:pt>
                <c:pt idx="32">
                  <c:v>11.32</c:v>
                </c:pt>
                <c:pt idx="33">
                  <c:v>11.52</c:v>
                </c:pt>
                <c:pt idx="34">
                  <c:v>11.5</c:v>
                </c:pt>
                <c:pt idx="35">
                  <c:v>11.35</c:v>
                </c:pt>
                <c:pt idx="36">
                  <c:v>11.8</c:v>
                </c:pt>
                <c:pt idx="37">
                  <c:v>11.82</c:v>
                </c:pt>
                <c:pt idx="38">
                  <c:v>11.54</c:v>
                </c:pt>
                <c:pt idx="39">
                  <c:v>11.33</c:v>
                </c:pt>
                <c:pt idx="40">
                  <c:v>11.31</c:v>
                </c:pt>
                <c:pt idx="41">
                  <c:v>11.26</c:v>
                </c:pt>
                <c:pt idx="42">
                  <c:v>11.11</c:v>
                </c:pt>
                <c:pt idx="43">
                  <c:v>11.06</c:v>
                </c:pt>
                <c:pt idx="44">
                  <c:v>11.14</c:v>
                </c:pt>
                <c:pt idx="45">
                  <c:v>10.82</c:v>
                </c:pt>
                <c:pt idx="46">
                  <c:v>10.69</c:v>
                </c:pt>
                <c:pt idx="47">
                  <c:v>11.12</c:v>
                </c:pt>
                <c:pt idx="48">
                  <c:v>10.95</c:v>
                </c:pt>
                <c:pt idx="49">
                  <c:v>11.03</c:v>
                </c:pt>
                <c:pt idx="50">
                  <c:v>10.94</c:v>
                </c:pt>
                <c:pt idx="51">
                  <c:v>10.17</c:v>
                </c:pt>
                <c:pt idx="52">
                  <c:v>10.32</c:v>
                </c:pt>
                <c:pt idx="53">
                  <c:v>10.24</c:v>
                </c:pt>
                <c:pt idx="54">
                  <c:v>10.04</c:v>
                </c:pt>
                <c:pt idx="55">
                  <c:v>9.61</c:v>
                </c:pt>
                <c:pt idx="56">
                  <c:v>9.92</c:v>
                </c:pt>
                <c:pt idx="57">
                  <c:v>10.0</c:v>
                </c:pt>
                <c:pt idx="58">
                  <c:v>10.09</c:v>
                </c:pt>
                <c:pt idx="59">
                  <c:v>10.39</c:v>
                </c:pt>
                <c:pt idx="60">
                  <c:v>10.2</c:v>
                </c:pt>
                <c:pt idx="61">
                  <c:v>10.21</c:v>
                </c:pt>
                <c:pt idx="62">
                  <c:v>9.99</c:v>
                </c:pt>
                <c:pt idx="63">
                  <c:v>9.78</c:v>
                </c:pt>
                <c:pt idx="64">
                  <c:v>9.78</c:v>
                </c:pt>
                <c:pt idx="65">
                  <c:v>9.12</c:v>
                </c:pt>
                <c:pt idx="66">
                  <c:v>9.09</c:v>
                </c:pt>
                <c:pt idx="67">
                  <c:v>9.01</c:v>
                </c:pt>
                <c:pt idx="68">
                  <c:v>8.94</c:v>
                </c:pt>
                <c:pt idx="69">
                  <c:v>8.74</c:v>
                </c:pt>
                <c:pt idx="70">
                  <c:v>8.84</c:v>
                </c:pt>
                <c:pt idx="71">
                  <c:v>8.99</c:v>
                </c:pt>
                <c:pt idx="72">
                  <c:v>9.06</c:v>
                </c:pt>
                <c:pt idx="73">
                  <c:v>9.01</c:v>
                </c:pt>
                <c:pt idx="74">
                  <c:v>8.84</c:v>
                </c:pt>
                <c:pt idx="75">
                  <c:v>9.09</c:v>
                </c:pt>
                <c:pt idx="76">
                  <c:v>8.99</c:v>
                </c:pt>
                <c:pt idx="77">
                  <c:v>8.44</c:v>
                </c:pt>
                <c:pt idx="78">
                  <c:v>8.630000000000001</c:v>
                </c:pt>
                <c:pt idx="79">
                  <c:v>8.630000000000001</c:v>
                </c:pt>
                <c:pt idx="80">
                  <c:v>8.81</c:v>
                </c:pt>
                <c:pt idx="81">
                  <c:v>8.92</c:v>
                </c:pt>
                <c:pt idx="82">
                  <c:v>8.710000000000001</c:v>
                </c:pt>
                <c:pt idx="83">
                  <c:v>9.45</c:v>
                </c:pt>
                <c:pt idx="84">
                  <c:v>9.43</c:v>
                </c:pt>
                <c:pt idx="85">
                  <c:v>9.57</c:v>
                </c:pt>
                <c:pt idx="86">
                  <c:v>9.46</c:v>
                </c:pt>
                <c:pt idx="87">
                  <c:v>9.210000000000001</c:v>
                </c:pt>
                <c:pt idx="88">
                  <c:v>8.9</c:v>
                </c:pt>
                <c:pt idx="89">
                  <c:v>8.74</c:v>
                </c:pt>
                <c:pt idx="90">
                  <c:v>8.83</c:v>
                </c:pt>
                <c:pt idx="91">
                  <c:v>8.89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4608632"/>
        <c:axId val="-2074605624"/>
      </c:lineChart>
      <c:catAx>
        <c:axId val="-20746086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4605624"/>
        <c:crosses val="autoZero"/>
        <c:auto val="1"/>
        <c:lblAlgn val="ctr"/>
        <c:lblOffset val="100"/>
        <c:noMultiLvlLbl val="0"/>
      </c:catAx>
      <c:valAx>
        <c:axId val="-2074605624"/>
        <c:scaling>
          <c:orientation val="minMax"/>
          <c:min val="8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746086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远望谷!$D$6:$FD$6</c:f>
              <c:numCache>
                <c:formatCode>[Red]0.00;[Green]\-0.00</c:formatCode>
                <c:ptCount val="157"/>
                <c:pt idx="0">
                  <c:v>-5587.2</c:v>
                </c:pt>
                <c:pt idx="1">
                  <c:v>321.15</c:v>
                </c:pt>
                <c:pt idx="2">
                  <c:v>451.41</c:v>
                </c:pt>
                <c:pt idx="3">
                  <c:v>7513.55</c:v>
                </c:pt>
                <c:pt idx="4">
                  <c:v>-1473.72</c:v>
                </c:pt>
                <c:pt idx="5">
                  <c:v>14284.0</c:v>
                </c:pt>
                <c:pt idx="6">
                  <c:v>-3083.18</c:v>
                </c:pt>
                <c:pt idx="7">
                  <c:v>-5598.59</c:v>
                </c:pt>
                <c:pt idx="8">
                  <c:v>14506.7</c:v>
                </c:pt>
                <c:pt idx="9">
                  <c:v>-9341.889999999999</c:v>
                </c:pt>
                <c:pt idx="10">
                  <c:v>-5077.55</c:v>
                </c:pt>
                <c:pt idx="11">
                  <c:v>1660.76</c:v>
                </c:pt>
                <c:pt idx="12">
                  <c:v>-5062.48</c:v>
                </c:pt>
                <c:pt idx="13">
                  <c:v>-1474.97</c:v>
                </c:pt>
                <c:pt idx="14">
                  <c:v>-2373.55</c:v>
                </c:pt>
                <c:pt idx="15">
                  <c:v>-9822.5</c:v>
                </c:pt>
                <c:pt idx="16">
                  <c:v>5687.23</c:v>
                </c:pt>
                <c:pt idx="17">
                  <c:v>-1898.22</c:v>
                </c:pt>
                <c:pt idx="18">
                  <c:v>5011.15</c:v>
                </c:pt>
                <c:pt idx="19">
                  <c:v>-311.68</c:v>
                </c:pt>
                <c:pt idx="20">
                  <c:v>5128.99</c:v>
                </c:pt>
                <c:pt idx="21">
                  <c:v>-11872.96</c:v>
                </c:pt>
                <c:pt idx="22">
                  <c:v>-5768.62</c:v>
                </c:pt>
                <c:pt idx="23">
                  <c:v>-2754.87</c:v>
                </c:pt>
                <c:pt idx="24">
                  <c:v>4376.86</c:v>
                </c:pt>
                <c:pt idx="25">
                  <c:v>-19441.06</c:v>
                </c:pt>
                <c:pt idx="26">
                  <c:v>-4213.56</c:v>
                </c:pt>
                <c:pt idx="27">
                  <c:v>-869.85</c:v>
                </c:pt>
                <c:pt idx="28">
                  <c:v>-1622.17</c:v>
                </c:pt>
                <c:pt idx="29">
                  <c:v>-1581.58</c:v>
                </c:pt>
                <c:pt idx="30">
                  <c:v>-1535.3</c:v>
                </c:pt>
                <c:pt idx="31">
                  <c:v>-1831.41</c:v>
                </c:pt>
                <c:pt idx="32">
                  <c:v>-762.14</c:v>
                </c:pt>
                <c:pt idx="33">
                  <c:v>-421.08</c:v>
                </c:pt>
                <c:pt idx="34">
                  <c:v>359.98</c:v>
                </c:pt>
                <c:pt idx="35">
                  <c:v>-1900.91</c:v>
                </c:pt>
                <c:pt idx="36">
                  <c:v>3678.87</c:v>
                </c:pt>
                <c:pt idx="37">
                  <c:v>-1033.63</c:v>
                </c:pt>
                <c:pt idx="38">
                  <c:v>-2241.11</c:v>
                </c:pt>
                <c:pt idx="39">
                  <c:v>-2086.52</c:v>
                </c:pt>
                <c:pt idx="40">
                  <c:v>-862.18</c:v>
                </c:pt>
                <c:pt idx="41">
                  <c:v>-1113.29</c:v>
                </c:pt>
                <c:pt idx="42">
                  <c:v>-1237.36</c:v>
                </c:pt>
                <c:pt idx="43">
                  <c:v>-878.24</c:v>
                </c:pt>
                <c:pt idx="44">
                  <c:v>451.47</c:v>
                </c:pt>
                <c:pt idx="45">
                  <c:v>-2416.1</c:v>
                </c:pt>
                <c:pt idx="46">
                  <c:v>-194.71</c:v>
                </c:pt>
                <c:pt idx="47">
                  <c:v>1020.8</c:v>
                </c:pt>
                <c:pt idx="48">
                  <c:v>-558.57</c:v>
                </c:pt>
                <c:pt idx="49">
                  <c:v>507.83</c:v>
                </c:pt>
                <c:pt idx="50">
                  <c:v>-94.85</c:v>
                </c:pt>
                <c:pt idx="51">
                  <c:v>-3289.14</c:v>
                </c:pt>
                <c:pt idx="52">
                  <c:v>682.54</c:v>
                </c:pt>
                <c:pt idx="53">
                  <c:v>-562.23</c:v>
                </c:pt>
                <c:pt idx="54">
                  <c:v>-281.28</c:v>
                </c:pt>
                <c:pt idx="55">
                  <c:v>-2525.32</c:v>
                </c:pt>
                <c:pt idx="56">
                  <c:v>1362.85</c:v>
                </c:pt>
                <c:pt idx="57">
                  <c:v>-1061.08</c:v>
                </c:pt>
                <c:pt idx="58">
                  <c:v>310.87</c:v>
                </c:pt>
                <c:pt idx="59">
                  <c:v>3632.41</c:v>
                </c:pt>
                <c:pt idx="60">
                  <c:v>-490.73</c:v>
                </c:pt>
                <c:pt idx="61">
                  <c:v>-521.13</c:v>
                </c:pt>
                <c:pt idx="62">
                  <c:v>-519.45</c:v>
                </c:pt>
                <c:pt idx="63">
                  <c:v>-1475.25</c:v>
                </c:pt>
                <c:pt idx="64">
                  <c:v>-112.65</c:v>
                </c:pt>
                <c:pt idx="65">
                  <c:v>-3247.36</c:v>
                </c:pt>
                <c:pt idx="66">
                  <c:v>-621.34</c:v>
                </c:pt>
                <c:pt idx="67">
                  <c:v>-540.4299999999999</c:v>
                </c:pt>
                <c:pt idx="68">
                  <c:v>-1011.95</c:v>
                </c:pt>
                <c:pt idx="69">
                  <c:v>15.47</c:v>
                </c:pt>
                <c:pt idx="70">
                  <c:v>343.24</c:v>
                </c:pt>
                <c:pt idx="71">
                  <c:v>414.22</c:v>
                </c:pt>
                <c:pt idx="72">
                  <c:v>259.46</c:v>
                </c:pt>
                <c:pt idx="73">
                  <c:v>-443.77</c:v>
                </c:pt>
                <c:pt idx="74">
                  <c:v>-810.27</c:v>
                </c:pt>
                <c:pt idx="75">
                  <c:v>734.29</c:v>
                </c:pt>
                <c:pt idx="76">
                  <c:v>-652.25</c:v>
                </c:pt>
                <c:pt idx="77">
                  <c:v>-2822.67</c:v>
                </c:pt>
                <c:pt idx="78">
                  <c:v>3.13</c:v>
                </c:pt>
                <c:pt idx="79">
                  <c:v>130.1</c:v>
                </c:pt>
                <c:pt idx="80">
                  <c:v>95.24</c:v>
                </c:pt>
                <c:pt idx="81">
                  <c:v>8.98</c:v>
                </c:pt>
                <c:pt idx="82">
                  <c:v>-636.4299999999999</c:v>
                </c:pt>
                <c:pt idx="83">
                  <c:v>1980.23</c:v>
                </c:pt>
                <c:pt idx="84">
                  <c:v>-3260.43</c:v>
                </c:pt>
                <c:pt idx="85">
                  <c:v>-922.75</c:v>
                </c:pt>
                <c:pt idx="86">
                  <c:v>-954.96</c:v>
                </c:pt>
                <c:pt idx="87">
                  <c:v>-2242.63</c:v>
                </c:pt>
                <c:pt idx="88">
                  <c:v>-2398.86</c:v>
                </c:pt>
                <c:pt idx="89">
                  <c:v>-683.58</c:v>
                </c:pt>
                <c:pt idx="90">
                  <c:v>-75.62</c:v>
                </c:pt>
                <c:pt idx="91">
                  <c:v>387.05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4727688"/>
        <c:axId val="-2074369592"/>
      </c:barChart>
      <c:catAx>
        <c:axId val="-20747276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4369592"/>
        <c:crosses val="autoZero"/>
        <c:auto val="1"/>
        <c:lblAlgn val="ctr"/>
        <c:lblOffset val="100"/>
        <c:noMultiLvlLbl val="0"/>
      </c:catAx>
      <c:valAx>
        <c:axId val="-20743695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47276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巨轮智能!$D$9:$FD$9</c:f>
              <c:numCache>
                <c:formatCode>[Red]0.00;[Green]\-0.00</c:formatCode>
                <c:ptCount val="157"/>
                <c:pt idx="0">
                  <c:v>-1260.64</c:v>
                </c:pt>
                <c:pt idx="1">
                  <c:v>-446.4100000000001</c:v>
                </c:pt>
                <c:pt idx="2">
                  <c:v>97.66999999999995</c:v>
                </c:pt>
                <c:pt idx="3">
                  <c:v>189.6899999999999</c:v>
                </c:pt>
                <c:pt idx="4">
                  <c:v>4297.08</c:v>
                </c:pt>
                <c:pt idx="5">
                  <c:v>1928.96</c:v>
                </c:pt>
                <c:pt idx="6">
                  <c:v>1929.41</c:v>
                </c:pt>
                <c:pt idx="7">
                  <c:v>1062.87</c:v>
                </c:pt>
                <c:pt idx="8">
                  <c:v>502.6900000000002</c:v>
                </c:pt>
                <c:pt idx="9">
                  <c:v>208.9800000000002</c:v>
                </c:pt>
                <c:pt idx="10">
                  <c:v>589.4800000000002</c:v>
                </c:pt>
                <c:pt idx="11">
                  <c:v>863.0800000000002</c:v>
                </c:pt>
                <c:pt idx="12">
                  <c:v>146.7400000000002</c:v>
                </c:pt>
                <c:pt idx="13">
                  <c:v>-18.76999999999975</c:v>
                </c:pt>
                <c:pt idx="14">
                  <c:v>-251.9899999999998</c:v>
                </c:pt>
                <c:pt idx="15">
                  <c:v>-82.17999999999975</c:v>
                </c:pt>
                <c:pt idx="16">
                  <c:v>308.8700000000002</c:v>
                </c:pt>
                <c:pt idx="17">
                  <c:v>-183.9299999999998</c:v>
                </c:pt>
                <c:pt idx="18">
                  <c:v>-698.9599999999998</c:v>
                </c:pt>
                <c:pt idx="19">
                  <c:v>-1094.24</c:v>
                </c:pt>
                <c:pt idx="20">
                  <c:v>-1920.84</c:v>
                </c:pt>
                <c:pt idx="21">
                  <c:v>-1600.58</c:v>
                </c:pt>
                <c:pt idx="22">
                  <c:v>-2494.87</c:v>
                </c:pt>
                <c:pt idx="23">
                  <c:v>-2509.43</c:v>
                </c:pt>
                <c:pt idx="24">
                  <c:v>-2124.42</c:v>
                </c:pt>
                <c:pt idx="25">
                  <c:v>-2424.59</c:v>
                </c:pt>
                <c:pt idx="26">
                  <c:v>-2871.53</c:v>
                </c:pt>
                <c:pt idx="27">
                  <c:v>-3262.67</c:v>
                </c:pt>
                <c:pt idx="28">
                  <c:v>-1927.11</c:v>
                </c:pt>
                <c:pt idx="29">
                  <c:v>-3242.19</c:v>
                </c:pt>
                <c:pt idx="30">
                  <c:v>-3864.09</c:v>
                </c:pt>
                <c:pt idx="31">
                  <c:v>-4951.88</c:v>
                </c:pt>
                <c:pt idx="32">
                  <c:v>-5419.35</c:v>
                </c:pt>
                <c:pt idx="33">
                  <c:v>-5340.17</c:v>
                </c:pt>
                <c:pt idx="34">
                  <c:v>-5663.65</c:v>
                </c:pt>
                <c:pt idx="35">
                  <c:v>-5549.07</c:v>
                </c:pt>
                <c:pt idx="36">
                  <c:v>-5130.37</c:v>
                </c:pt>
                <c:pt idx="37">
                  <c:v>-4556.2</c:v>
                </c:pt>
                <c:pt idx="38">
                  <c:v>-4433.87</c:v>
                </c:pt>
                <c:pt idx="39">
                  <c:v>-4173.05</c:v>
                </c:pt>
                <c:pt idx="40">
                  <c:v>-2202.74</c:v>
                </c:pt>
                <c:pt idx="41">
                  <c:v>-1869.32</c:v>
                </c:pt>
                <c:pt idx="42">
                  <c:v>-2426.38</c:v>
                </c:pt>
                <c:pt idx="43">
                  <c:v>-3496.43</c:v>
                </c:pt>
                <c:pt idx="44">
                  <c:v>-5552.05</c:v>
                </c:pt>
                <c:pt idx="45">
                  <c:v>-4716.08</c:v>
                </c:pt>
                <c:pt idx="46">
                  <c:v>-4930.8</c:v>
                </c:pt>
                <c:pt idx="47">
                  <c:v>-4835.7</c:v>
                </c:pt>
                <c:pt idx="48">
                  <c:v>-4880.49</c:v>
                </c:pt>
                <c:pt idx="49">
                  <c:v>-4790.61</c:v>
                </c:pt>
                <c:pt idx="50">
                  <c:v>-4516.85</c:v>
                </c:pt>
                <c:pt idx="51">
                  <c:v>-5994.73</c:v>
                </c:pt>
                <c:pt idx="52">
                  <c:v>-5835.1</c:v>
                </c:pt>
                <c:pt idx="53">
                  <c:v>-6060.9</c:v>
                </c:pt>
                <c:pt idx="54">
                  <c:v>-6340.66</c:v>
                </c:pt>
                <c:pt idx="55">
                  <c:v>-7702.53</c:v>
                </c:pt>
                <c:pt idx="56">
                  <c:v>-7862.48</c:v>
                </c:pt>
                <c:pt idx="57">
                  <c:v>-7934.02</c:v>
                </c:pt>
                <c:pt idx="58">
                  <c:v>-8048.1</c:v>
                </c:pt>
                <c:pt idx="59">
                  <c:v>-7658</c:v>
                </c:pt>
                <c:pt idx="60">
                  <c:v>-7965.609999999998</c:v>
                </c:pt>
                <c:pt idx="61">
                  <c:v>-8141.049999999998</c:v>
                </c:pt>
                <c:pt idx="62">
                  <c:v>-8524.589999999998</c:v>
                </c:pt>
                <c:pt idx="63">
                  <c:v>-9123.199999999999</c:v>
                </c:pt>
                <c:pt idx="64">
                  <c:v>-8971.839999999998</c:v>
                </c:pt>
                <c:pt idx="65">
                  <c:v>-10217.06</c:v>
                </c:pt>
                <c:pt idx="66">
                  <c:v>-10109.39</c:v>
                </c:pt>
                <c:pt idx="67">
                  <c:v>-10151.27</c:v>
                </c:pt>
                <c:pt idx="68">
                  <c:v>-10566.99</c:v>
                </c:pt>
                <c:pt idx="69">
                  <c:v>-10596.34</c:v>
                </c:pt>
                <c:pt idx="70">
                  <c:v>-10793.81</c:v>
                </c:pt>
                <c:pt idx="71">
                  <c:v>-11001.09</c:v>
                </c:pt>
                <c:pt idx="72">
                  <c:v>-11131.47</c:v>
                </c:pt>
                <c:pt idx="73">
                  <c:v>-11451.64</c:v>
                </c:pt>
                <c:pt idx="74">
                  <c:v>-11545.73</c:v>
                </c:pt>
                <c:pt idx="75">
                  <c:v>-11636.53</c:v>
                </c:pt>
                <c:pt idx="76">
                  <c:v>-11809.45</c:v>
                </c:pt>
                <c:pt idx="77">
                  <c:v>-12039.66999999999</c:v>
                </c:pt>
                <c:pt idx="78">
                  <c:v>-12619.96</c:v>
                </c:pt>
                <c:pt idx="79">
                  <c:v>-12695.87</c:v>
                </c:pt>
                <c:pt idx="80">
                  <c:v>-12736.23</c:v>
                </c:pt>
                <c:pt idx="81">
                  <c:v>-12949.14</c:v>
                </c:pt>
                <c:pt idx="82">
                  <c:v>-13043.37</c:v>
                </c:pt>
                <c:pt idx="83">
                  <c:v>-12938.81</c:v>
                </c:pt>
                <c:pt idx="84">
                  <c:v>-12787.32</c:v>
                </c:pt>
                <c:pt idx="85">
                  <c:v>-12966.7</c:v>
                </c:pt>
                <c:pt idx="86">
                  <c:v>-13281.24999999999</c:v>
                </c:pt>
                <c:pt idx="87">
                  <c:v>-13349.22999999999</c:v>
                </c:pt>
                <c:pt idx="88">
                  <c:v>-13534.95999999999</c:v>
                </c:pt>
                <c:pt idx="89">
                  <c:v>-13661.53999999999</c:v>
                </c:pt>
                <c:pt idx="90">
                  <c:v>-13753.03999999999</c:v>
                </c:pt>
                <c:pt idx="91">
                  <c:v>-14460.36999999999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4638664"/>
        <c:axId val="-2074635656"/>
      </c:lineChart>
      <c:catAx>
        <c:axId val="-20746386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4635656"/>
        <c:crosses val="autoZero"/>
        <c:auto val="1"/>
        <c:lblAlgn val="ctr"/>
        <c:lblOffset val="100"/>
        <c:noMultiLvlLbl val="0"/>
      </c:catAx>
      <c:valAx>
        <c:axId val="-20746356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46386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16821398169823"/>
          <c:y val="0.0427631578947368"/>
          <c:w val="0.886358400723558"/>
          <c:h val="0.86283179651885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巨轮智能!$D$7:$FD$7</c:f>
              <c:numCache>
                <c:formatCode>#,##0.00;[Red]#,##0.00</c:formatCode>
                <c:ptCount val="157"/>
                <c:pt idx="0">
                  <c:v>3.04</c:v>
                </c:pt>
                <c:pt idx="1">
                  <c:v>3.09</c:v>
                </c:pt>
                <c:pt idx="2">
                  <c:v>3.12</c:v>
                </c:pt>
                <c:pt idx="3">
                  <c:v>3.15</c:v>
                </c:pt>
                <c:pt idx="4">
                  <c:v>3.25</c:v>
                </c:pt>
                <c:pt idx="5">
                  <c:v>3.16</c:v>
                </c:pt>
                <c:pt idx="6">
                  <c:v>3.18</c:v>
                </c:pt>
                <c:pt idx="7">
                  <c:v>3.14</c:v>
                </c:pt>
                <c:pt idx="8">
                  <c:v>3.14</c:v>
                </c:pt>
                <c:pt idx="9">
                  <c:v>3.11</c:v>
                </c:pt>
                <c:pt idx="10">
                  <c:v>3.14</c:v>
                </c:pt>
                <c:pt idx="11">
                  <c:v>3.17</c:v>
                </c:pt>
                <c:pt idx="12">
                  <c:v>3.13</c:v>
                </c:pt>
                <c:pt idx="13">
                  <c:v>3.14</c:v>
                </c:pt>
                <c:pt idx="14">
                  <c:v>3.15</c:v>
                </c:pt>
                <c:pt idx="15">
                  <c:v>3.16</c:v>
                </c:pt>
                <c:pt idx="16">
                  <c:v>3.17</c:v>
                </c:pt>
                <c:pt idx="17">
                  <c:v>3.2</c:v>
                </c:pt>
                <c:pt idx="18">
                  <c:v>3.18</c:v>
                </c:pt>
                <c:pt idx="19">
                  <c:v>3.18</c:v>
                </c:pt>
                <c:pt idx="20">
                  <c:v>3.16</c:v>
                </c:pt>
                <c:pt idx="21">
                  <c:v>3.17</c:v>
                </c:pt>
                <c:pt idx="22">
                  <c:v>3.16</c:v>
                </c:pt>
                <c:pt idx="23">
                  <c:v>3.16</c:v>
                </c:pt>
                <c:pt idx="24">
                  <c:v>3.17</c:v>
                </c:pt>
                <c:pt idx="25">
                  <c:v>3.15</c:v>
                </c:pt>
                <c:pt idx="26">
                  <c:v>3.15</c:v>
                </c:pt>
                <c:pt idx="27">
                  <c:v>3.17</c:v>
                </c:pt>
                <c:pt idx="28">
                  <c:v>3.2</c:v>
                </c:pt>
                <c:pt idx="29">
                  <c:v>3.16</c:v>
                </c:pt>
                <c:pt idx="30">
                  <c:v>3.14</c:v>
                </c:pt>
                <c:pt idx="31">
                  <c:v>3.1</c:v>
                </c:pt>
                <c:pt idx="32">
                  <c:v>3.11</c:v>
                </c:pt>
                <c:pt idx="33">
                  <c:v>3.11</c:v>
                </c:pt>
                <c:pt idx="34">
                  <c:v>3.09</c:v>
                </c:pt>
                <c:pt idx="35">
                  <c:v>3.11</c:v>
                </c:pt>
                <c:pt idx="36">
                  <c:v>3.15</c:v>
                </c:pt>
                <c:pt idx="37">
                  <c:v>3.17</c:v>
                </c:pt>
                <c:pt idx="38">
                  <c:v>3.17</c:v>
                </c:pt>
                <c:pt idx="39">
                  <c:v>3.18</c:v>
                </c:pt>
                <c:pt idx="40">
                  <c:v>3.21</c:v>
                </c:pt>
                <c:pt idx="41">
                  <c:v>3.17</c:v>
                </c:pt>
                <c:pt idx="42">
                  <c:v>3.15</c:v>
                </c:pt>
                <c:pt idx="43">
                  <c:v>3.13</c:v>
                </c:pt>
                <c:pt idx="44">
                  <c:v>3.1</c:v>
                </c:pt>
                <c:pt idx="45">
                  <c:v>3.13</c:v>
                </c:pt>
                <c:pt idx="46">
                  <c:v>3.12</c:v>
                </c:pt>
                <c:pt idx="47">
                  <c:v>3.11</c:v>
                </c:pt>
                <c:pt idx="48">
                  <c:v>3.11</c:v>
                </c:pt>
                <c:pt idx="49">
                  <c:v>3.12</c:v>
                </c:pt>
                <c:pt idx="50">
                  <c:v>3.11</c:v>
                </c:pt>
                <c:pt idx="51">
                  <c:v>3.03</c:v>
                </c:pt>
                <c:pt idx="52">
                  <c:v>3.06</c:v>
                </c:pt>
                <c:pt idx="53">
                  <c:v>3.05</c:v>
                </c:pt>
                <c:pt idx="54">
                  <c:v>3.02</c:v>
                </c:pt>
                <c:pt idx="55">
                  <c:v>3.0</c:v>
                </c:pt>
                <c:pt idx="56">
                  <c:v>3.01</c:v>
                </c:pt>
                <c:pt idx="57">
                  <c:v>3.01</c:v>
                </c:pt>
                <c:pt idx="58">
                  <c:v>3.02</c:v>
                </c:pt>
                <c:pt idx="59">
                  <c:v>3.03</c:v>
                </c:pt>
                <c:pt idx="60">
                  <c:v>3.02</c:v>
                </c:pt>
                <c:pt idx="61">
                  <c:v>3.02</c:v>
                </c:pt>
                <c:pt idx="62">
                  <c:v>2.99</c:v>
                </c:pt>
                <c:pt idx="63">
                  <c:v>2.97</c:v>
                </c:pt>
                <c:pt idx="64">
                  <c:v>3.01</c:v>
                </c:pt>
                <c:pt idx="65">
                  <c:v>2.93</c:v>
                </c:pt>
                <c:pt idx="66">
                  <c:v>2.92</c:v>
                </c:pt>
                <c:pt idx="67">
                  <c:v>2.91</c:v>
                </c:pt>
                <c:pt idx="68">
                  <c:v>2.9</c:v>
                </c:pt>
                <c:pt idx="69">
                  <c:v>2.85</c:v>
                </c:pt>
                <c:pt idx="70">
                  <c:v>2.86</c:v>
                </c:pt>
                <c:pt idx="71">
                  <c:v>2.84</c:v>
                </c:pt>
                <c:pt idx="72">
                  <c:v>2.87</c:v>
                </c:pt>
                <c:pt idx="73">
                  <c:v>2.87</c:v>
                </c:pt>
                <c:pt idx="74">
                  <c:v>2.87</c:v>
                </c:pt>
                <c:pt idx="75">
                  <c:v>2.89</c:v>
                </c:pt>
                <c:pt idx="76">
                  <c:v>2.86</c:v>
                </c:pt>
                <c:pt idx="77">
                  <c:v>2.82</c:v>
                </c:pt>
                <c:pt idx="78">
                  <c:v>2.79</c:v>
                </c:pt>
                <c:pt idx="79">
                  <c:v>2.79</c:v>
                </c:pt>
                <c:pt idx="80">
                  <c:v>2.8</c:v>
                </c:pt>
                <c:pt idx="81">
                  <c:v>2.82</c:v>
                </c:pt>
                <c:pt idx="82">
                  <c:v>2.78</c:v>
                </c:pt>
                <c:pt idx="83">
                  <c:v>2.81</c:v>
                </c:pt>
                <c:pt idx="84">
                  <c:v>2.83</c:v>
                </c:pt>
                <c:pt idx="85">
                  <c:v>2.81</c:v>
                </c:pt>
                <c:pt idx="86">
                  <c:v>2.78</c:v>
                </c:pt>
                <c:pt idx="87">
                  <c:v>2.8</c:v>
                </c:pt>
                <c:pt idx="88">
                  <c:v>2.78</c:v>
                </c:pt>
                <c:pt idx="89">
                  <c:v>2.77</c:v>
                </c:pt>
                <c:pt idx="90">
                  <c:v>2.76</c:v>
                </c:pt>
                <c:pt idx="91">
                  <c:v>2.69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4146152"/>
        <c:axId val="-2074143144"/>
      </c:lineChart>
      <c:catAx>
        <c:axId val="-20741461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4143144"/>
        <c:crosses val="autoZero"/>
        <c:auto val="1"/>
        <c:lblAlgn val="ctr"/>
        <c:lblOffset val="100"/>
        <c:noMultiLvlLbl val="0"/>
      </c:catAx>
      <c:valAx>
        <c:axId val="-2074143144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741461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巨轮智能!$D$6:$FD$6</c:f>
              <c:numCache>
                <c:formatCode>[Red]0.00;[Green]\-0.00</c:formatCode>
                <c:ptCount val="157"/>
                <c:pt idx="0">
                  <c:v>-1260.64</c:v>
                </c:pt>
                <c:pt idx="1">
                  <c:v>814.23</c:v>
                </c:pt>
                <c:pt idx="2">
                  <c:v>544.08</c:v>
                </c:pt>
                <c:pt idx="3">
                  <c:v>92.02</c:v>
                </c:pt>
                <c:pt idx="4">
                  <c:v>4107.39</c:v>
                </c:pt>
                <c:pt idx="5">
                  <c:v>-2368.12</c:v>
                </c:pt>
                <c:pt idx="6">
                  <c:v>0.45</c:v>
                </c:pt>
                <c:pt idx="7">
                  <c:v>-866.54</c:v>
                </c:pt>
                <c:pt idx="8">
                  <c:v>-560.18</c:v>
                </c:pt>
                <c:pt idx="9">
                  <c:v>-293.71</c:v>
                </c:pt>
                <c:pt idx="10">
                  <c:v>380.5</c:v>
                </c:pt>
                <c:pt idx="11">
                  <c:v>273.6</c:v>
                </c:pt>
                <c:pt idx="12">
                  <c:v>-716.34</c:v>
                </c:pt>
                <c:pt idx="13">
                  <c:v>-165.51</c:v>
                </c:pt>
                <c:pt idx="14">
                  <c:v>-233.22</c:v>
                </c:pt>
                <c:pt idx="15">
                  <c:v>169.81</c:v>
                </c:pt>
                <c:pt idx="16">
                  <c:v>391.05</c:v>
                </c:pt>
                <c:pt idx="17">
                  <c:v>-492.8</c:v>
                </c:pt>
                <c:pt idx="18">
                  <c:v>-515.03</c:v>
                </c:pt>
                <c:pt idx="19">
                  <c:v>-395.28</c:v>
                </c:pt>
                <c:pt idx="20">
                  <c:v>-826.6</c:v>
                </c:pt>
                <c:pt idx="21">
                  <c:v>320.26</c:v>
                </c:pt>
                <c:pt idx="22">
                  <c:v>-894.29</c:v>
                </c:pt>
                <c:pt idx="23">
                  <c:v>-14.56</c:v>
                </c:pt>
                <c:pt idx="24">
                  <c:v>385.01</c:v>
                </c:pt>
                <c:pt idx="25">
                  <c:v>-300.17</c:v>
                </c:pt>
                <c:pt idx="26">
                  <c:v>-446.94</c:v>
                </c:pt>
                <c:pt idx="27">
                  <c:v>-391.14</c:v>
                </c:pt>
                <c:pt idx="28">
                  <c:v>1335.56</c:v>
                </c:pt>
                <c:pt idx="29">
                  <c:v>-1315.08</c:v>
                </c:pt>
                <c:pt idx="30">
                  <c:v>-621.9</c:v>
                </c:pt>
                <c:pt idx="31">
                  <c:v>-1087.79</c:v>
                </c:pt>
                <c:pt idx="32">
                  <c:v>-467.47</c:v>
                </c:pt>
                <c:pt idx="33">
                  <c:v>79.18000000000001</c:v>
                </c:pt>
                <c:pt idx="34">
                  <c:v>-323.48</c:v>
                </c:pt>
                <c:pt idx="35">
                  <c:v>114.58</c:v>
                </c:pt>
                <c:pt idx="36">
                  <c:v>418.7</c:v>
                </c:pt>
                <c:pt idx="37">
                  <c:v>574.17</c:v>
                </c:pt>
                <c:pt idx="38">
                  <c:v>122.33</c:v>
                </c:pt>
                <c:pt idx="39">
                  <c:v>260.82</c:v>
                </c:pt>
                <c:pt idx="40">
                  <c:v>1970.31</c:v>
                </c:pt>
                <c:pt idx="41">
                  <c:v>333.42</c:v>
                </c:pt>
                <c:pt idx="42">
                  <c:v>-557.0599999999999</c:v>
                </c:pt>
                <c:pt idx="43">
                  <c:v>-1070.05</c:v>
                </c:pt>
                <c:pt idx="44">
                  <c:v>-2055.62</c:v>
                </c:pt>
                <c:pt idx="45">
                  <c:v>835.97</c:v>
                </c:pt>
                <c:pt idx="46">
                  <c:v>-214.72</c:v>
                </c:pt>
                <c:pt idx="47">
                  <c:v>95.1</c:v>
                </c:pt>
                <c:pt idx="48">
                  <c:v>-44.79</c:v>
                </c:pt>
                <c:pt idx="49">
                  <c:v>89.88</c:v>
                </c:pt>
                <c:pt idx="50">
                  <c:v>273.76</c:v>
                </c:pt>
                <c:pt idx="51">
                  <c:v>-1477.88</c:v>
                </c:pt>
                <c:pt idx="52">
                  <c:v>159.63</c:v>
                </c:pt>
                <c:pt idx="53">
                  <c:v>-225.8</c:v>
                </c:pt>
                <c:pt idx="54">
                  <c:v>-279.76</c:v>
                </c:pt>
                <c:pt idx="55">
                  <c:v>-1361.87</c:v>
                </c:pt>
                <c:pt idx="56">
                  <c:v>-159.95</c:v>
                </c:pt>
                <c:pt idx="57">
                  <c:v>-71.54</c:v>
                </c:pt>
                <c:pt idx="58">
                  <c:v>-114.08</c:v>
                </c:pt>
                <c:pt idx="59">
                  <c:v>390.1</c:v>
                </c:pt>
                <c:pt idx="60">
                  <c:v>-307.61</c:v>
                </c:pt>
                <c:pt idx="61">
                  <c:v>-175.44</c:v>
                </c:pt>
                <c:pt idx="62">
                  <c:v>-383.54</c:v>
                </c:pt>
                <c:pt idx="63">
                  <c:v>-598.61</c:v>
                </c:pt>
                <c:pt idx="64">
                  <c:v>151.36</c:v>
                </c:pt>
                <c:pt idx="65">
                  <c:v>-1245.22</c:v>
                </c:pt>
                <c:pt idx="66">
                  <c:v>107.67</c:v>
                </c:pt>
                <c:pt idx="67">
                  <c:v>-41.88</c:v>
                </c:pt>
                <c:pt idx="68">
                  <c:v>-415.72</c:v>
                </c:pt>
                <c:pt idx="69">
                  <c:v>-29.35</c:v>
                </c:pt>
                <c:pt idx="70">
                  <c:v>-197.47</c:v>
                </c:pt>
                <c:pt idx="71">
                  <c:v>-207.28</c:v>
                </c:pt>
                <c:pt idx="72">
                  <c:v>-130.38</c:v>
                </c:pt>
                <c:pt idx="73">
                  <c:v>-320.17</c:v>
                </c:pt>
                <c:pt idx="74">
                  <c:v>-94.09</c:v>
                </c:pt>
                <c:pt idx="75">
                  <c:v>-90.8</c:v>
                </c:pt>
                <c:pt idx="76">
                  <c:v>-172.92</c:v>
                </c:pt>
                <c:pt idx="77">
                  <c:v>-230.22</c:v>
                </c:pt>
                <c:pt idx="78">
                  <c:v>-580.29</c:v>
                </c:pt>
                <c:pt idx="79">
                  <c:v>-75.91</c:v>
                </c:pt>
                <c:pt idx="80">
                  <c:v>-40.36</c:v>
                </c:pt>
                <c:pt idx="81">
                  <c:v>-212.91</c:v>
                </c:pt>
                <c:pt idx="82">
                  <c:v>-94.23</c:v>
                </c:pt>
                <c:pt idx="83">
                  <c:v>104.56</c:v>
                </c:pt>
                <c:pt idx="84">
                  <c:v>151.49</c:v>
                </c:pt>
                <c:pt idx="85">
                  <c:v>-179.38</c:v>
                </c:pt>
                <c:pt idx="86">
                  <c:v>-314.55</c:v>
                </c:pt>
                <c:pt idx="87">
                  <c:v>-67.98</c:v>
                </c:pt>
                <c:pt idx="88">
                  <c:v>-185.73</c:v>
                </c:pt>
                <c:pt idx="89">
                  <c:v>-126.58</c:v>
                </c:pt>
                <c:pt idx="90">
                  <c:v>-91.5</c:v>
                </c:pt>
                <c:pt idx="91">
                  <c:v>-707.33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4120680"/>
        <c:axId val="-2074117592"/>
      </c:barChart>
      <c:catAx>
        <c:axId val="-20741206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4117592"/>
        <c:crosses val="autoZero"/>
        <c:auto val="1"/>
        <c:lblAlgn val="ctr"/>
        <c:lblOffset val="100"/>
        <c:noMultiLvlLbl val="0"/>
      </c:catAx>
      <c:valAx>
        <c:axId val="-20741175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41206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大金重工!$D$9:$FD$9</c:f>
              <c:numCache>
                <c:formatCode>[Red]0.00;[Green]\-0.00</c:formatCode>
                <c:ptCount val="157"/>
                <c:pt idx="0">
                  <c:v>77.57</c:v>
                </c:pt>
                <c:pt idx="1">
                  <c:v>292.16</c:v>
                </c:pt>
                <c:pt idx="2">
                  <c:v>371.3199999999999</c:v>
                </c:pt>
                <c:pt idx="3">
                  <c:v>415.61</c:v>
                </c:pt>
                <c:pt idx="4">
                  <c:v>490.8099999999999</c:v>
                </c:pt>
                <c:pt idx="5">
                  <c:v>366.49</c:v>
                </c:pt>
                <c:pt idx="6">
                  <c:v>244.03</c:v>
                </c:pt>
                <c:pt idx="7">
                  <c:v>-88.34000000000003</c:v>
                </c:pt>
                <c:pt idx="8">
                  <c:v>155.71</c:v>
                </c:pt>
                <c:pt idx="9">
                  <c:v>-145.83</c:v>
                </c:pt>
                <c:pt idx="10">
                  <c:v>104.77</c:v>
                </c:pt>
                <c:pt idx="11">
                  <c:v>63.98999999999995</c:v>
                </c:pt>
                <c:pt idx="12">
                  <c:v>-256.9800000000001</c:v>
                </c:pt>
                <c:pt idx="13">
                  <c:v>-233.1100000000001</c:v>
                </c:pt>
                <c:pt idx="14">
                  <c:v>-449.84</c:v>
                </c:pt>
                <c:pt idx="15">
                  <c:v>-736.9000000000001</c:v>
                </c:pt>
                <c:pt idx="16">
                  <c:v>-782.0900000000001</c:v>
                </c:pt>
                <c:pt idx="17">
                  <c:v>-1380.91</c:v>
                </c:pt>
                <c:pt idx="18">
                  <c:v>-1688.73</c:v>
                </c:pt>
                <c:pt idx="19">
                  <c:v>-1448.31</c:v>
                </c:pt>
                <c:pt idx="20">
                  <c:v>-1567.03</c:v>
                </c:pt>
                <c:pt idx="21">
                  <c:v>-963.8600000000002</c:v>
                </c:pt>
                <c:pt idx="22">
                  <c:v>-1500.4</c:v>
                </c:pt>
                <c:pt idx="23">
                  <c:v>-1609.51</c:v>
                </c:pt>
                <c:pt idx="24">
                  <c:v>-1751.74</c:v>
                </c:pt>
                <c:pt idx="25">
                  <c:v>-1393.18</c:v>
                </c:pt>
                <c:pt idx="26">
                  <c:v>-1793.35</c:v>
                </c:pt>
                <c:pt idx="27">
                  <c:v>-2536.08</c:v>
                </c:pt>
                <c:pt idx="28">
                  <c:v>-2401.79</c:v>
                </c:pt>
                <c:pt idx="29">
                  <c:v>-2779.93</c:v>
                </c:pt>
                <c:pt idx="30">
                  <c:v>-2854.56</c:v>
                </c:pt>
                <c:pt idx="31">
                  <c:v>-3098.48</c:v>
                </c:pt>
                <c:pt idx="32">
                  <c:v>-3156.27</c:v>
                </c:pt>
                <c:pt idx="33">
                  <c:v>-3052.08</c:v>
                </c:pt>
                <c:pt idx="34">
                  <c:v>-3079.89</c:v>
                </c:pt>
                <c:pt idx="35">
                  <c:v>-3223.53</c:v>
                </c:pt>
                <c:pt idx="36">
                  <c:v>-3294</c:v>
                </c:pt>
                <c:pt idx="37">
                  <c:v>-2918.11</c:v>
                </c:pt>
                <c:pt idx="38">
                  <c:v>-2770.88</c:v>
                </c:pt>
                <c:pt idx="39">
                  <c:v>-2595.68</c:v>
                </c:pt>
                <c:pt idx="40">
                  <c:v>-2221.64</c:v>
                </c:pt>
                <c:pt idx="41">
                  <c:v>-2881.85</c:v>
                </c:pt>
                <c:pt idx="42">
                  <c:v>-2780.09</c:v>
                </c:pt>
                <c:pt idx="43">
                  <c:v>-3146.059999999999</c:v>
                </c:pt>
                <c:pt idx="44">
                  <c:v>-3389.719999999999</c:v>
                </c:pt>
                <c:pt idx="45">
                  <c:v>-3559.02</c:v>
                </c:pt>
                <c:pt idx="46">
                  <c:v>-3617.69</c:v>
                </c:pt>
                <c:pt idx="47">
                  <c:v>-3615.32</c:v>
                </c:pt>
                <c:pt idx="48">
                  <c:v>-3906.93</c:v>
                </c:pt>
                <c:pt idx="49">
                  <c:v>-4061.85</c:v>
                </c:pt>
                <c:pt idx="50">
                  <c:v>-4008.83</c:v>
                </c:pt>
                <c:pt idx="51">
                  <c:v>-4395.61</c:v>
                </c:pt>
                <c:pt idx="52">
                  <c:v>-4645.48</c:v>
                </c:pt>
                <c:pt idx="53">
                  <c:v>-4550.9</c:v>
                </c:pt>
                <c:pt idx="54">
                  <c:v>-4752.63</c:v>
                </c:pt>
                <c:pt idx="55">
                  <c:v>-4760.47</c:v>
                </c:pt>
                <c:pt idx="56">
                  <c:v>-4660.46</c:v>
                </c:pt>
                <c:pt idx="57">
                  <c:v>-4695.859999999998</c:v>
                </c:pt>
                <c:pt idx="58">
                  <c:v>-4309.969999999998</c:v>
                </c:pt>
                <c:pt idx="59">
                  <c:v>-4228.809999999998</c:v>
                </c:pt>
                <c:pt idx="60">
                  <c:v>-4442.08</c:v>
                </c:pt>
                <c:pt idx="61">
                  <c:v>-4507.909999999999</c:v>
                </c:pt>
                <c:pt idx="62">
                  <c:v>-4635.529999999998</c:v>
                </c:pt>
                <c:pt idx="63">
                  <c:v>-4706.889999999998</c:v>
                </c:pt>
                <c:pt idx="64">
                  <c:v>-4423.869999999998</c:v>
                </c:pt>
                <c:pt idx="65">
                  <c:v>-5093.21</c:v>
                </c:pt>
                <c:pt idx="66">
                  <c:v>-5283.43</c:v>
                </c:pt>
                <c:pt idx="67">
                  <c:v>-5328.36</c:v>
                </c:pt>
                <c:pt idx="68">
                  <c:v>-5309.93</c:v>
                </c:pt>
                <c:pt idx="69">
                  <c:v>-5362.19</c:v>
                </c:pt>
                <c:pt idx="70">
                  <c:v>-5346.42</c:v>
                </c:pt>
                <c:pt idx="71">
                  <c:v>-5357.34</c:v>
                </c:pt>
                <c:pt idx="72">
                  <c:v>-5355.15</c:v>
                </c:pt>
                <c:pt idx="73">
                  <c:v>-5418.37</c:v>
                </c:pt>
                <c:pt idx="74">
                  <c:v>-5498.58</c:v>
                </c:pt>
                <c:pt idx="75">
                  <c:v>-5437.08</c:v>
                </c:pt>
                <c:pt idx="76">
                  <c:v>-5693.26</c:v>
                </c:pt>
                <c:pt idx="77">
                  <c:v>-5932.29</c:v>
                </c:pt>
                <c:pt idx="78">
                  <c:v>-5850.53</c:v>
                </c:pt>
                <c:pt idx="79">
                  <c:v>-5846.43</c:v>
                </c:pt>
                <c:pt idx="80">
                  <c:v>-5761.72</c:v>
                </c:pt>
                <c:pt idx="81">
                  <c:v>-5687.33</c:v>
                </c:pt>
                <c:pt idx="82">
                  <c:v>-5873.05</c:v>
                </c:pt>
                <c:pt idx="83">
                  <c:v>-6011.75</c:v>
                </c:pt>
                <c:pt idx="84">
                  <c:v>-5967.79</c:v>
                </c:pt>
                <c:pt idx="85">
                  <c:v>-5780.58</c:v>
                </c:pt>
                <c:pt idx="86">
                  <c:v>-5922.479999999999</c:v>
                </c:pt>
                <c:pt idx="87">
                  <c:v>-5788.809999999998</c:v>
                </c:pt>
                <c:pt idx="88">
                  <c:v>-5866.649999999998</c:v>
                </c:pt>
                <c:pt idx="89">
                  <c:v>-6008.529999999998</c:v>
                </c:pt>
                <c:pt idx="90">
                  <c:v>-6023.769999999998</c:v>
                </c:pt>
                <c:pt idx="91">
                  <c:v>-6143.619999999998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4378136"/>
        <c:axId val="-2074228792"/>
      </c:lineChart>
      <c:catAx>
        <c:axId val="-20743781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4228792"/>
        <c:crosses val="autoZero"/>
        <c:auto val="1"/>
        <c:lblAlgn val="ctr"/>
        <c:lblOffset val="100"/>
        <c:noMultiLvlLbl val="0"/>
      </c:catAx>
      <c:valAx>
        <c:axId val="-20742287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43781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90902614857099"/>
          <c:y val="0.055319148936170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美的集团!$D$7:$FE$7</c:f>
              <c:numCache>
                <c:formatCode>#,##0.00;[Red]#,##0.00</c:formatCode>
                <c:ptCount val="158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51.0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6360536"/>
        <c:axId val="2101728088"/>
      </c:lineChart>
      <c:catAx>
        <c:axId val="-2096360536"/>
        <c:scaling>
          <c:orientation val="minMax"/>
        </c:scaling>
        <c:delete val="0"/>
        <c:axPos val="b"/>
        <c:majorTickMark val="out"/>
        <c:minorTickMark val="none"/>
        <c:tickLblPos val="nextTo"/>
        <c:crossAx val="2101728088"/>
        <c:crosses val="autoZero"/>
        <c:auto val="1"/>
        <c:lblAlgn val="ctr"/>
        <c:lblOffset val="100"/>
        <c:tickLblSkip val="2"/>
        <c:noMultiLvlLbl val="0"/>
      </c:catAx>
      <c:valAx>
        <c:axId val="2101728088"/>
        <c:scaling>
          <c:orientation val="minMax"/>
          <c:min val="4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63605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47821699353348"/>
          <c:y val="0.0494296577946768"/>
          <c:w val="0.899145543147747"/>
          <c:h val="0.85419538337175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大金重工!$D$7:$FD$7</c:f>
              <c:numCache>
                <c:formatCode>#,##0.00;[Red]#,##0.00</c:formatCode>
                <c:ptCount val="157"/>
                <c:pt idx="0">
                  <c:v>5.72</c:v>
                </c:pt>
                <c:pt idx="1">
                  <c:v>5.86</c:v>
                </c:pt>
                <c:pt idx="2">
                  <c:v>5.9</c:v>
                </c:pt>
                <c:pt idx="3">
                  <c:v>5.93</c:v>
                </c:pt>
                <c:pt idx="4">
                  <c:v>5.95</c:v>
                </c:pt>
                <c:pt idx="5">
                  <c:v>5.95</c:v>
                </c:pt>
                <c:pt idx="6">
                  <c:v>6.07</c:v>
                </c:pt>
                <c:pt idx="7">
                  <c:v>5.94</c:v>
                </c:pt>
                <c:pt idx="8">
                  <c:v>6.02</c:v>
                </c:pt>
                <c:pt idx="9">
                  <c:v>5.94</c:v>
                </c:pt>
                <c:pt idx="10">
                  <c:v>6.02</c:v>
                </c:pt>
                <c:pt idx="11">
                  <c:v>6.04</c:v>
                </c:pt>
                <c:pt idx="12">
                  <c:v>6.04</c:v>
                </c:pt>
                <c:pt idx="13">
                  <c:v>6.11</c:v>
                </c:pt>
                <c:pt idx="14">
                  <c:v>6.12</c:v>
                </c:pt>
                <c:pt idx="15">
                  <c:v>6.16</c:v>
                </c:pt>
                <c:pt idx="16">
                  <c:v>6.12</c:v>
                </c:pt>
                <c:pt idx="17">
                  <c:v>6.1</c:v>
                </c:pt>
                <c:pt idx="18">
                  <c:v>6.09</c:v>
                </c:pt>
                <c:pt idx="19">
                  <c:v>6.09</c:v>
                </c:pt>
                <c:pt idx="20">
                  <c:v>6.09</c:v>
                </c:pt>
                <c:pt idx="21">
                  <c:v>6.17</c:v>
                </c:pt>
                <c:pt idx="22">
                  <c:v>6.1</c:v>
                </c:pt>
                <c:pt idx="23">
                  <c:v>6.13</c:v>
                </c:pt>
                <c:pt idx="24">
                  <c:v>6.1</c:v>
                </c:pt>
                <c:pt idx="25">
                  <c:v>6.25</c:v>
                </c:pt>
                <c:pt idx="26">
                  <c:v>6.19</c:v>
                </c:pt>
                <c:pt idx="27">
                  <c:v>6.28</c:v>
                </c:pt>
                <c:pt idx="28">
                  <c:v>6.31</c:v>
                </c:pt>
                <c:pt idx="29">
                  <c:v>6.2</c:v>
                </c:pt>
                <c:pt idx="30">
                  <c:v>6.11</c:v>
                </c:pt>
                <c:pt idx="31">
                  <c:v>5.97</c:v>
                </c:pt>
                <c:pt idx="32">
                  <c:v>5.9</c:v>
                </c:pt>
                <c:pt idx="33">
                  <c:v>5.94</c:v>
                </c:pt>
                <c:pt idx="34">
                  <c:v>5.85</c:v>
                </c:pt>
                <c:pt idx="35">
                  <c:v>5.89</c:v>
                </c:pt>
                <c:pt idx="36">
                  <c:v>5.97</c:v>
                </c:pt>
                <c:pt idx="37">
                  <c:v>6.13</c:v>
                </c:pt>
                <c:pt idx="38">
                  <c:v>6.11</c:v>
                </c:pt>
                <c:pt idx="39">
                  <c:v>6.09</c:v>
                </c:pt>
                <c:pt idx="40">
                  <c:v>6.15</c:v>
                </c:pt>
                <c:pt idx="41">
                  <c:v>5.92</c:v>
                </c:pt>
                <c:pt idx="42">
                  <c:v>5.96</c:v>
                </c:pt>
                <c:pt idx="43">
                  <c:v>5.86</c:v>
                </c:pt>
                <c:pt idx="44">
                  <c:v>5.7</c:v>
                </c:pt>
                <c:pt idx="45">
                  <c:v>5.8</c:v>
                </c:pt>
                <c:pt idx="46">
                  <c:v>5.83</c:v>
                </c:pt>
                <c:pt idx="47">
                  <c:v>5.8</c:v>
                </c:pt>
                <c:pt idx="48">
                  <c:v>5.81</c:v>
                </c:pt>
                <c:pt idx="49">
                  <c:v>5.81</c:v>
                </c:pt>
                <c:pt idx="50">
                  <c:v>5.75</c:v>
                </c:pt>
                <c:pt idx="51">
                  <c:v>5.55</c:v>
                </c:pt>
                <c:pt idx="52">
                  <c:v>5.59</c:v>
                </c:pt>
                <c:pt idx="53">
                  <c:v>5.57</c:v>
                </c:pt>
                <c:pt idx="54">
                  <c:v>5.5</c:v>
                </c:pt>
                <c:pt idx="55">
                  <c:v>5.49</c:v>
                </c:pt>
                <c:pt idx="56">
                  <c:v>5.53</c:v>
                </c:pt>
                <c:pt idx="57">
                  <c:v>5.52</c:v>
                </c:pt>
                <c:pt idx="58">
                  <c:v>5.78</c:v>
                </c:pt>
                <c:pt idx="59">
                  <c:v>5.67</c:v>
                </c:pt>
                <c:pt idx="60">
                  <c:v>5.62</c:v>
                </c:pt>
                <c:pt idx="61">
                  <c:v>5.57</c:v>
                </c:pt>
                <c:pt idx="62">
                  <c:v>5.47</c:v>
                </c:pt>
                <c:pt idx="63">
                  <c:v>5.46</c:v>
                </c:pt>
                <c:pt idx="64">
                  <c:v>5.49</c:v>
                </c:pt>
                <c:pt idx="65">
                  <c:v>5.18</c:v>
                </c:pt>
                <c:pt idx="66">
                  <c:v>5.08</c:v>
                </c:pt>
                <c:pt idx="67">
                  <c:v>5.05</c:v>
                </c:pt>
                <c:pt idx="68">
                  <c:v>5.05</c:v>
                </c:pt>
                <c:pt idx="69">
                  <c:v>4.97</c:v>
                </c:pt>
                <c:pt idx="70">
                  <c:v>4.99</c:v>
                </c:pt>
                <c:pt idx="71">
                  <c:v>4.98</c:v>
                </c:pt>
                <c:pt idx="72">
                  <c:v>5.05</c:v>
                </c:pt>
                <c:pt idx="73">
                  <c:v>5.04</c:v>
                </c:pt>
                <c:pt idx="74">
                  <c:v>5.0</c:v>
                </c:pt>
                <c:pt idx="75">
                  <c:v>5.06</c:v>
                </c:pt>
                <c:pt idx="76">
                  <c:v>4.91</c:v>
                </c:pt>
                <c:pt idx="77">
                  <c:v>4.72</c:v>
                </c:pt>
                <c:pt idx="78">
                  <c:v>4.79</c:v>
                </c:pt>
                <c:pt idx="79">
                  <c:v>4.82</c:v>
                </c:pt>
                <c:pt idx="80">
                  <c:v>4.87</c:v>
                </c:pt>
                <c:pt idx="81">
                  <c:v>4.91</c:v>
                </c:pt>
                <c:pt idx="82">
                  <c:v>4.8</c:v>
                </c:pt>
                <c:pt idx="83">
                  <c:v>4.82</c:v>
                </c:pt>
                <c:pt idx="84">
                  <c:v>4.86</c:v>
                </c:pt>
                <c:pt idx="85">
                  <c:v>4.92</c:v>
                </c:pt>
                <c:pt idx="86">
                  <c:v>4.87</c:v>
                </c:pt>
                <c:pt idx="87">
                  <c:v>4.94</c:v>
                </c:pt>
                <c:pt idx="88">
                  <c:v>4.86</c:v>
                </c:pt>
                <c:pt idx="89">
                  <c:v>4.85</c:v>
                </c:pt>
                <c:pt idx="90">
                  <c:v>4.8</c:v>
                </c:pt>
                <c:pt idx="91">
                  <c:v>4.7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4187512"/>
        <c:axId val="-2074184456"/>
      </c:lineChart>
      <c:catAx>
        <c:axId val="-20741875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4184456"/>
        <c:crosses val="autoZero"/>
        <c:auto val="1"/>
        <c:lblAlgn val="ctr"/>
        <c:lblOffset val="100"/>
        <c:noMultiLvlLbl val="0"/>
      </c:catAx>
      <c:valAx>
        <c:axId val="-2074184456"/>
        <c:scaling>
          <c:orientation val="minMax"/>
          <c:min val="4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741875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大金重工!$D$6:$FD$6</c:f>
              <c:numCache>
                <c:formatCode>[Red]0.00;[Green]\-0.00</c:formatCode>
                <c:ptCount val="157"/>
                <c:pt idx="0">
                  <c:v>77.57</c:v>
                </c:pt>
                <c:pt idx="1">
                  <c:v>214.59</c:v>
                </c:pt>
                <c:pt idx="2">
                  <c:v>79.16</c:v>
                </c:pt>
                <c:pt idx="3">
                  <c:v>44.29</c:v>
                </c:pt>
                <c:pt idx="4">
                  <c:v>75.2</c:v>
                </c:pt>
                <c:pt idx="5">
                  <c:v>-124.32</c:v>
                </c:pt>
                <c:pt idx="6">
                  <c:v>-122.46</c:v>
                </c:pt>
                <c:pt idx="7">
                  <c:v>-332.37</c:v>
                </c:pt>
                <c:pt idx="8">
                  <c:v>244.05</c:v>
                </c:pt>
                <c:pt idx="9">
                  <c:v>-301.54</c:v>
                </c:pt>
                <c:pt idx="10">
                  <c:v>250.6</c:v>
                </c:pt>
                <c:pt idx="11">
                  <c:v>-40.78</c:v>
                </c:pt>
                <c:pt idx="12">
                  <c:v>-320.97</c:v>
                </c:pt>
                <c:pt idx="13">
                  <c:v>23.87</c:v>
                </c:pt>
                <c:pt idx="14">
                  <c:v>-216.73</c:v>
                </c:pt>
                <c:pt idx="15">
                  <c:v>-287.06</c:v>
                </c:pt>
                <c:pt idx="16">
                  <c:v>-45.19</c:v>
                </c:pt>
                <c:pt idx="17">
                  <c:v>-598.82</c:v>
                </c:pt>
                <c:pt idx="18">
                  <c:v>-307.82</c:v>
                </c:pt>
                <c:pt idx="19">
                  <c:v>240.42</c:v>
                </c:pt>
                <c:pt idx="20">
                  <c:v>-118.72</c:v>
                </c:pt>
                <c:pt idx="21">
                  <c:v>603.17</c:v>
                </c:pt>
                <c:pt idx="22">
                  <c:v>-536.54</c:v>
                </c:pt>
                <c:pt idx="23">
                  <c:v>-109.11</c:v>
                </c:pt>
                <c:pt idx="24">
                  <c:v>-142.23</c:v>
                </c:pt>
                <c:pt idx="25">
                  <c:v>358.56</c:v>
                </c:pt>
                <c:pt idx="26">
                  <c:v>-400.17</c:v>
                </c:pt>
                <c:pt idx="27">
                  <c:v>-742.73</c:v>
                </c:pt>
                <c:pt idx="28">
                  <c:v>134.29</c:v>
                </c:pt>
                <c:pt idx="29">
                  <c:v>-378.14</c:v>
                </c:pt>
                <c:pt idx="30">
                  <c:v>-74.63</c:v>
                </c:pt>
                <c:pt idx="31">
                  <c:v>-243.92</c:v>
                </c:pt>
                <c:pt idx="32">
                  <c:v>-57.79</c:v>
                </c:pt>
                <c:pt idx="33">
                  <c:v>104.19</c:v>
                </c:pt>
                <c:pt idx="34">
                  <c:v>-27.81</c:v>
                </c:pt>
                <c:pt idx="35">
                  <c:v>-143.64</c:v>
                </c:pt>
                <c:pt idx="36">
                  <c:v>-70.47</c:v>
                </c:pt>
                <c:pt idx="37">
                  <c:v>375.89</c:v>
                </c:pt>
                <c:pt idx="38">
                  <c:v>147.23</c:v>
                </c:pt>
                <c:pt idx="39">
                  <c:v>175.2</c:v>
                </c:pt>
                <c:pt idx="40">
                  <c:v>374.04</c:v>
                </c:pt>
                <c:pt idx="41">
                  <c:v>-660.21</c:v>
                </c:pt>
                <c:pt idx="42">
                  <c:v>101.76</c:v>
                </c:pt>
                <c:pt idx="43">
                  <c:v>-365.97</c:v>
                </c:pt>
                <c:pt idx="44">
                  <c:v>-243.66</c:v>
                </c:pt>
                <c:pt idx="45">
                  <c:v>-169.3</c:v>
                </c:pt>
                <c:pt idx="46">
                  <c:v>-58.67</c:v>
                </c:pt>
                <c:pt idx="47">
                  <c:v>2.37</c:v>
                </c:pt>
                <c:pt idx="48">
                  <c:v>-291.61</c:v>
                </c:pt>
                <c:pt idx="49">
                  <c:v>-154.92</c:v>
                </c:pt>
                <c:pt idx="50">
                  <c:v>53.02</c:v>
                </c:pt>
                <c:pt idx="51">
                  <c:v>-386.78</c:v>
                </c:pt>
                <c:pt idx="52">
                  <c:v>-249.87</c:v>
                </c:pt>
                <c:pt idx="53">
                  <c:v>94.58</c:v>
                </c:pt>
                <c:pt idx="54">
                  <c:v>-201.73</c:v>
                </c:pt>
                <c:pt idx="55">
                  <c:v>-7.84</c:v>
                </c:pt>
                <c:pt idx="56">
                  <c:v>100.01</c:v>
                </c:pt>
                <c:pt idx="57">
                  <c:v>-35.4</c:v>
                </c:pt>
                <c:pt idx="58">
                  <c:v>385.89</c:v>
                </c:pt>
                <c:pt idx="59">
                  <c:v>81.16</c:v>
                </c:pt>
                <c:pt idx="60">
                  <c:v>-213.27</c:v>
                </c:pt>
                <c:pt idx="61">
                  <c:v>-65.83</c:v>
                </c:pt>
                <c:pt idx="62">
                  <c:v>-127.62</c:v>
                </c:pt>
                <c:pt idx="63">
                  <c:v>-71.36</c:v>
                </c:pt>
                <c:pt idx="64">
                  <c:v>283.02</c:v>
                </c:pt>
                <c:pt idx="65">
                  <c:v>-669.34</c:v>
                </c:pt>
                <c:pt idx="66">
                  <c:v>-190.22</c:v>
                </c:pt>
                <c:pt idx="67">
                  <c:v>-44.93</c:v>
                </c:pt>
                <c:pt idx="68">
                  <c:v>18.43</c:v>
                </c:pt>
                <c:pt idx="69">
                  <c:v>-52.26</c:v>
                </c:pt>
                <c:pt idx="70">
                  <c:v>15.77</c:v>
                </c:pt>
                <c:pt idx="71">
                  <c:v>-10.92</c:v>
                </c:pt>
                <c:pt idx="72">
                  <c:v>2.19</c:v>
                </c:pt>
                <c:pt idx="73">
                  <c:v>-63.22</c:v>
                </c:pt>
                <c:pt idx="74">
                  <c:v>-80.21</c:v>
                </c:pt>
                <c:pt idx="75">
                  <c:v>61.5</c:v>
                </c:pt>
                <c:pt idx="76">
                  <c:v>-256.18</c:v>
                </c:pt>
                <c:pt idx="77">
                  <c:v>-239.03</c:v>
                </c:pt>
                <c:pt idx="78">
                  <c:v>81.76</c:v>
                </c:pt>
                <c:pt idx="79">
                  <c:v>4.1</c:v>
                </c:pt>
                <c:pt idx="80">
                  <c:v>84.71</c:v>
                </c:pt>
                <c:pt idx="81">
                  <c:v>74.39</c:v>
                </c:pt>
                <c:pt idx="82">
                  <c:v>-185.72</c:v>
                </c:pt>
                <c:pt idx="83">
                  <c:v>-138.7</c:v>
                </c:pt>
                <c:pt idx="84">
                  <c:v>43.96</c:v>
                </c:pt>
                <c:pt idx="85">
                  <c:v>187.21</c:v>
                </c:pt>
                <c:pt idx="86">
                  <c:v>-141.9</c:v>
                </c:pt>
                <c:pt idx="87">
                  <c:v>133.67</c:v>
                </c:pt>
                <c:pt idx="88">
                  <c:v>-77.84</c:v>
                </c:pt>
                <c:pt idx="89">
                  <c:v>-141.88</c:v>
                </c:pt>
                <c:pt idx="90">
                  <c:v>-15.24</c:v>
                </c:pt>
                <c:pt idx="91">
                  <c:v>-119.85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4424488"/>
        <c:axId val="-2074421480"/>
      </c:barChart>
      <c:catAx>
        <c:axId val="-20744244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4421480"/>
        <c:crosses val="autoZero"/>
        <c:auto val="1"/>
        <c:lblAlgn val="ctr"/>
        <c:lblOffset val="100"/>
        <c:noMultiLvlLbl val="0"/>
      </c:catAx>
      <c:valAx>
        <c:axId val="-20744214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44244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贵州茅台!$D$9:$FD$9</c:f>
              <c:numCache>
                <c:formatCode>[Red]0.00;[Green]\-0.00</c:formatCode>
                <c:ptCount val="157"/>
                <c:pt idx="0">
                  <c:v>2678.35</c:v>
                </c:pt>
                <c:pt idx="1">
                  <c:v>22640.0</c:v>
                </c:pt>
                <c:pt idx="2">
                  <c:v>16911.9</c:v>
                </c:pt>
                <c:pt idx="3">
                  <c:v>3555.180000000002</c:v>
                </c:pt>
                <c:pt idx="4">
                  <c:v>-20362.15</c:v>
                </c:pt>
                <c:pt idx="5">
                  <c:v>-30155.01</c:v>
                </c:pt>
                <c:pt idx="6">
                  <c:v>-51334.76</c:v>
                </c:pt>
                <c:pt idx="7">
                  <c:v>-46070.59</c:v>
                </c:pt>
                <c:pt idx="8">
                  <c:v>-33063.88</c:v>
                </c:pt>
                <c:pt idx="9">
                  <c:v>-13076.53000000001</c:v>
                </c:pt>
                <c:pt idx="10">
                  <c:v>-4233.340000000006</c:v>
                </c:pt>
                <c:pt idx="11">
                  <c:v>622.2499999999945</c:v>
                </c:pt>
                <c:pt idx="12">
                  <c:v>55691.35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</c:v>
                </c:pt>
                <c:pt idx="17">
                  <c:v>125991.08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</c:v>
                </c:pt>
                <c:pt idx="22">
                  <c:v>183547.77</c:v>
                </c:pt>
                <c:pt idx="23">
                  <c:v>181987.2</c:v>
                </c:pt>
                <c:pt idx="24">
                  <c:v>181143.15</c:v>
                </c:pt>
                <c:pt idx="25">
                  <c:v>183409.95</c:v>
                </c:pt>
                <c:pt idx="26">
                  <c:v>195741.62</c:v>
                </c:pt>
                <c:pt idx="27">
                  <c:v>186462.44</c:v>
                </c:pt>
                <c:pt idx="28">
                  <c:v>183505.32</c:v>
                </c:pt>
                <c:pt idx="29">
                  <c:v>190984.94</c:v>
                </c:pt>
                <c:pt idx="30">
                  <c:v>202699.6</c:v>
                </c:pt>
                <c:pt idx="31">
                  <c:v>203114.08</c:v>
                </c:pt>
                <c:pt idx="32">
                  <c:v>206606.23</c:v>
                </c:pt>
                <c:pt idx="33">
                  <c:v>202668.14</c:v>
                </c:pt>
                <c:pt idx="34">
                  <c:v>203647.69</c:v>
                </c:pt>
                <c:pt idx="35">
                  <c:v>242564.3</c:v>
                </c:pt>
                <c:pt idx="36">
                  <c:v>269723.72</c:v>
                </c:pt>
                <c:pt idx="37">
                  <c:v>260844.16</c:v>
                </c:pt>
                <c:pt idx="38">
                  <c:v>265114.66</c:v>
                </c:pt>
                <c:pt idx="39">
                  <c:v>265692.53</c:v>
                </c:pt>
                <c:pt idx="40">
                  <c:v>267799.79</c:v>
                </c:pt>
                <c:pt idx="41">
                  <c:v>293511.96</c:v>
                </c:pt>
                <c:pt idx="42">
                  <c:v>300687.62</c:v>
                </c:pt>
                <c:pt idx="43">
                  <c:v>288878.47</c:v>
                </c:pt>
                <c:pt idx="44">
                  <c:v>300665.83</c:v>
                </c:pt>
                <c:pt idx="45">
                  <c:v>311593.53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</c:v>
                </c:pt>
                <c:pt idx="54">
                  <c:v>428008.43</c:v>
                </c:pt>
                <c:pt idx="55">
                  <c:v>450066.3900000001</c:v>
                </c:pt>
                <c:pt idx="56">
                  <c:v>450416.7500000001</c:v>
                </c:pt>
                <c:pt idx="57">
                  <c:v>450604.6900000001</c:v>
                </c:pt>
                <c:pt idx="58">
                  <c:v>453242.6800000001</c:v>
                </c:pt>
                <c:pt idx="59">
                  <c:v>453475.48</c:v>
                </c:pt>
                <c:pt idx="60">
                  <c:v>453633.2600000001</c:v>
                </c:pt>
                <c:pt idx="61">
                  <c:v>453706.61</c:v>
                </c:pt>
                <c:pt idx="62">
                  <c:v>457286.0100000001</c:v>
                </c:pt>
                <c:pt idx="63">
                  <c:v>457357.9100000001</c:v>
                </c:pt>
                <c:pt idx="64">
                  <c:v>459149.3000000001</c:v>
                </c:pt>
                <c:pt idx="65">
                  <c:v>461132.2500000001</c:v>
                </c:pt>
                <c:pt idx="66">
                  <c:v>461402.9300000001</c:v>
                </c:pt>
                <c:pt idx="67">
                  <c:v>461791.7600000001</c:v>
                </c:pt>
                <c:pt idx="68">
                  <c:v>461875.5500000001</c:v>
                </c:pt>
                <c:pt idx="69">
                  <c:v>461944.9000000001</c:v>
                </c:pt>
                <c:pt idx="70">
                  <c:v>462012.4100000001</c:v>
                </c:pt>
                <c:pt idx="71">
                  <c:v>462120.1800000001</c:v>
                </c:pt>
                <c:pt idx="72">
                  <c:v>462122.2100000001</c:v>
                </c:pt>
                <c:pt idx="73">
                  <c:v>464383.2200000001</c:v>
                </c:pt>
                <c:pt idx="74">
                  <c:v>465275.1200000002</c:v>
                </c:pt>
                <c:pt idx="75">
                  <c:v>465153.8900000002</c:v>
                </c:pt>
                <c:pt idx="76">
                  <c:v>465204.7500000002</c:v>
                </c:pt>
                <c:pt idx="77">
                  <c:v>465211.8200000002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4338920"/>
        <c:axId val="-2074335912"/>
      </c:lineChart>
      <c:catAx>
        <c:axId val="-20743389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4335912"/>
        <c:crosses val="autoZero"/>
        <c:auto val="1"/>
        <c:lblAlgn val="ctr"/>
        <c:lblOffset val="100"/>
        <c:noMultiLvlLbl val="0"/>
      </c:catAx>
      <c:valAx>
        <c:axId val="-20743359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43389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9117699864064"/>
          <c:y val="0.0582959641255605"/>
          <c:w val="0.878927005052707"/>
          <c:h val="0.8280420889092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贵州茅台!$D$7:$FD$7</c:f>
              <c:numCache>
                <c:formatCode>#,##0.00;[Red]#,##0.00</c:formatCode>
                <c:ptCount val="157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</c:v>
                </c:pt>
                <c:pt idx="32">
                  <c:v>573.41</c:v>
                </c:pt>
                <c:pt idx="33">
                  <c:v>567.33</c:v>
                </c:pt>
                <c:pt idx="34">
                  <c:v>565.67</c:v>
                </c:pt>
                <c:pt idx="35">
                  <c:v>605.09</c:v>
                </c:pt>
                <c:pt idx="36">
                  <c:v>649.63</c:v>
                </c:pt>
                <c:pt idx="37">
                  <c:v>622.08</c:v>
                </c:pt>
                <c:pt idx="38">
                  <c:v>618.03</c:v>
                </c:pt>
                <c:pt idx="39">
                  <c:v>623.01</c:v>
                </c:pt>
                <c:pt idx="40">
                  <c:v>626.92</c:v>
                </c:pt>
                <c:pt idx="41">
                  <c:v>639.17</c:v>
                </c:pt>
                <c:pt idx="42">
                  <c:v>653.0599999999999</c:v>
                </c:pt>
                <c:pt idx="43">
                  <c:v>642.07</c:v>
                </c:pt>
                <c:pt idx="44">
                  <c:v>650.38</c:v>
                </c:pt>
                <c:pt idx="45">
                  <c:v>650.07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631.0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</c:v>
                </c:pt>
                <c:pt idx="66">
                  <c:v>627.28</c:v>
                </c:pt>
                <c:pt idx="67">
                  <c:v>650.99</c:v>
                </c:pt>
                <c:pt idx="68">
                  <c:v>651.32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4395160"/>
        <c:axId val="-2074392152"/>
      </c:lineChart>
      <c:catAx>
        <c:axId val="-20743951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4392152"/>
        <c:crosses val="autoZero"/>
        <c:auto val="1"/>
        <c:lblAlgn val="ctr"/>
        <c:lblOffset val="100"/>
        <c:noMultiLvlLbl val="0"/>
      </c:catAx>
      <c:valAx>
        <c:axId val="-2074392152"/>
        <c:scaling>
          <c:orientation val="minMax"/>
          <c:min val="45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743951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贵州茅台!$D$6:$FD$6</c:f>
              <c:numCache>
                <c:formatCode>[Red]0.00;[Green]\-0.00</c:formatCode>
                <c:ptCount val="157"/>
                <c:pt idx="0">
                  <c:v>2678.35</c:v>
                </c:pt>
                <c:pt idx="1">
                  <c:v>19961.65</c:v>
                </c:pt>
                <c:pt idx="2">
                  <c:v>-5728.1</c:v>
                </c:pt>
                <c:pt idx="3">
                  <c:v>-13356.72</c:v>
                </c:pt>
                <c:pt idx="4">
                  <c:v>-23917.33</c:v>
                </c:pt>
                <c:pt idx="5">
                  <c:v>-9792.860000000001</c:v>
                </c:pt>
                <c:pt idx="6">
                  <c:v>-21179.75</c:v>
                </c:pt>
                <c:pt idx="7">
                  <c:v>5264.17</c:v>
                </c:pt>
                <c:pt idx="8">
                  <c:v>13006.71</c:v>
                </c:pt>
                <c:pt idx="9">
                  <c:v>19987.35</c:v>
                </c:pt>
                <c:pt idx="10">
                  <c:v>8843.19</c:v>
                </c:pt>
                <c:pt idx="11">
                  <c:v>4855.59</c:v>
                </c:pt>
                <c:pt idx="12">
                  <c:v>55069.1</c:v>
                </c:pt>
                <c:pt idx="13">
                  <c:v>11020.38</c:v>
                </c:pt>
                <c:pt idx="14">
                  <c:v>707.21</c:v>
                </c:pt>
                <c:pt idx="15">
                  <c:v>16499.71</c:v>
                </c:pt>
                <c:pt idx="16">
                  <c:v>10108.71</c:v>
                </c:pt>
                <c:pt idx="17">
                  <c:v>31963.72</c:v>
                </c:pt>
                <c:pt idx="18">
                  <c:v>14408.01</c:v>
                </c:pt>
                <c:pt idx="19">
                  <c:v>3995.75</c:v>
                </c:pt>
                <c:pt idx="20">
                  <c:v>10242.45</c:v>
                </c:pt>
                <c:pt idx="21">
                  <c:v>4505.39</c:v>
                </c:pt>
                <c:pt idx="22">
                  <c:v>24405.09</c:v>
                </c:pt>
                <c:pt idx="23">
                  <c:v>-1560.57</c:v>
                </c:pt>
                <c:pt idx="24">
                  <c:v>-844.05</c:v>
                </c:pt>
                <c:pt idx="25">
                  <c:v>2266.8</c:v>
                </c:pt>
                <c:pt idx="26">
                  <c:v>12331.67</c:v>
                </c:pt>
                <c:pt idx="27">
                  <c:v>-9279.18</c:v>
                </c:pt>
                <c:pt idx="28">
                  <c:v>-2957.12</c:v>
                </c:pt>
                <c:pt idx="29">
                  <c:v>7479.62</c:v>
                </c:pt>
                <c:pt idx="30">
                  <c:v>11714.66</c:v>
                </c:pt>
                <c:pt idx="31">
                  <c:v>414.48</c:v>
                </c:pt>
                <c:pt idx="32">
                  <c:v>3492.15</c:v>
                </c:pt>
                <c:pt idx="33">
                  <c:v>-3938.09</c:v>
                </c:pt>
                <c:pt idx="34">
                  <c:v>979.55</c:v>
                </c:pt>
                <c:pt idx="35">
                  <c:v>38916.61</c:v>
                </c:pt>
                <c:pt idx="36">
                  <c:v>27159.42</c:v>
                </c:pt>
                <c:pt idx="37">
                  <c:v>-8879.559999999999</c:v>
                </c:pt>
                <c:pt idx="38">
                  <c:v>4270.5</c:v>
                </c:pt>
                <c:pt idx="39">
                  <c:v>577.87</c:v>
                </c:pt>
                <c:pt idx="40">
                  <c:v>2107.26</c:v>
                </c:pt>
                <c:pt idx="41">
                  <c:v>25712.17</c:v>
                </c:pt>
                <c:pt idx="42">
                  <c:v>7175.66</c:v>
                </c:pt>
                <c:pt idx="43">
                  <c:v>-11809.15</c:v>
                </c:pt>
                <c:pt idx="44">
                  <c:v>11787.36</c:v>
                </c:pt>
                <c:pt idx="45">
                  <c:v>10927.7</c:v>
                </c:pt>
                <c:pt idx="46">
                  <c:v>49046.58</c:v>
                </c:pt>
                <c:pt idx="47">
                  <c:v>9275.26</c:v>
                </c:pt>
                <c:pt idx="48">
                  <c:v>-6260.26</c:v>
                </c:pt>
                <c:pt idx="49">
                  <c:v>9204.059999999999</c:v>
                </c:pt>
                <c:pt idx="50">
                  <c:v>35144.34</c:v>
                </c:pt>
                <c:pt idx="51">
                  <c:v>-11956.98</c:v>
                </c:pt>
                <c:pt idx="52">
                  <c:v>26279.81</c:v>
                </c:pt>
                <c:pt idx="53">
                  <c:v>13519.33</c:v>
                </c:pt>
                <c:pt idx="54">
                  <c:v>-7837.24</c:v>
                </c:pt>
                <c:pt idx="55">
                  <c:v>22057.96</c:v>
                </c:pt>
                <c:pt idx="56">
                  <c:v>350.36</c:v>
                </c:pt>
                <c:pt idx="57">
                  <c:v>187.94</c:v>
                </c:pt>
                <c:pt idx="58">
                  <c:v>2637.99</c:v>
                </c:pt>
                <c:pt idx="59">
                  <c:v>232.8</c:v>
                </c:pt>
                <c:pt idx="60">
                  <c:v>157.78</c:v>
                </c:pt>
                <c:pt idx="61">
                  <c:v>73.35</c:v>
                </c:pt>
                <c:pt idx="62">
                  <c:v>3579.4</c:v>
                </c:pt>
                <c:pt idx="63">
                  <c:v>71.9</c:v>
                </c:pt>
                <c:pt idx="64">
                  <c:v>1791.39</c:v>
                </c:pt>
                <c:pt idx="65">
                  <c:v>1982.95</c:v>
                </c:pt>
                <c:pt idx="66">
                  <c:v>270.68</c:v>
                </c:pt>
                <c:pt idx="67">
                  <c:v>388.83</c:v>
                </c:pt>
                <c:pt idx="68">
                  <c:v>83.79</c:v>
                </c:pt>
                <c:pt idx="69">
                  <c:v>69.35</c:v>
                </c:pt>
                <c:pt idx="70">
                  <c:v>67.51</c:v>
                </c:pt>
                <c:pt idx="71">
                  <c:v>107.77</c:v>
                </c:pt>
                <c:pt idx="72">
                  <c:v>2.03</c:v>
                </c:pt>
                <c:pt idx="73">
                  <c:v>2261.01</c:v>
                </c:pt>
                <c:pt idx="74">
                  <c:v>891.9</c:v>
                </c:pt>
                <c:pt idx="75">
                  <c:v>-121.23</c:v>
                </c:pt>
                <c:pt idx="76">
                  <c:v>50.86</c:v>
                </c:pt>
                <c:pt idx="77">
                  <c:v>7.07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4857576"/>
        <c:axId val="-2074854568"/>
      </c:barChart>
      <c:catAx>
        <c:axId val="-20748575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4854568"/>
        <c:crosses val="autoZero"/>
        <c:auto val="1"/>
        <c:lblAlgn val="ctr"/>
        <c:lblOffset val="100"/>
        <c:noMultiLvlLbl val="0"/>
      </c:catAx>
      <c:valAx>
        <c:axId val="-20748545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48575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圆通!$D$9:$FD$9</c:f>
              <c:numCache>
                <c:formatCode>[Red]0.00;[Green]\-0.00</c:formatCode>
                <c:ptCount val="157"/>
                <c:pt idx="0">
                  <c:v>30.43</c:v>
                </c:pt>
                <c:pt idx="1">
                  <c:v>-206.63</c:v>
                </c:pt>
                <c:pt idx="2">
                  <c:v>-324.72</c:v>
                </c:pt>
                <c:pt idx="3">
                  <c:v>-1484.36</c:v>
                </c:pt>
                <c:pt idx="4">
                  <c:v>-1751.48</c:v>
                </c:pt>
                <c:pt idx="5">
                  <c:v>-996.23</c:v>
                </c:pt>
                <c:pt idx="6">
                  <c:v>-1245.83</c:v>
                </c:pt>
                <c:pt idx="7">
                  <c:v>298.8200000000002</c:v>
                </c:pt>
                <c:pt idx="8">
                  <c:v>13461.11</c:v>
                </c:pt>
                <c:pt idx="9">
                  <c:v>12409.15</c:v>
                </c:pt>
                <c:pt idx="10">
                  <c:v>15118.44</c:v>
                </c:pt>
                <c:pt idx="11">
                  <c:v>12479.37</c:v>
                </c:pt>
                <c:pt idx="12">
                  <c:v>11683.57</c:v>
                </c:pt>
                <c:pt idx="13">
                  <c:v>11089.24</c:v>
                </c:pt>
                <c:pt idx="14">
                  <c:v>12244.47</c:v>
                </c:pt>
                <c:pt idx="15">
                  <c:v>15077.7</c:v>
                </c:pt>
                <c:pt idx="16">
                  <c:v>17512.55</c:v>
                </c:pt>
                <c:pt idx="17">
                  <c:v>18911.08</c:v>
                </c:pt>
                <c:pt idx="18">
                  <c:v>19139.38</c:v>
                </c:pt>
                <c:pt idx="19">
                  <c:v>18446.2</c:v>
                </c:pt>
                <c:pt idx="20">
                  <c:v>17078.6</c:v>
                </c:pt>
                <c:pt idx="21">
                  <c:v>16604.9</c:v>
                </c:pt>
                <c:pt idx="22">
                  <c:v>14850.93</c:v>
                </c:pt>
                <c:pt idx="23">
                  <c:v>13386.06</c:v>
                </c:pt>
                <c:pt idx="24">
                  <c:v>13629.3</c:v>
                </c:pt>
                <c:pt idx="25">
                  <c:v>13756.43</c:v>
                </c:pt>
                <c:pt idx="26">
                  <c:v>15065.85</c:v>
                </c:pt>
                <c:pt idx="27">
                  <c:v>13403.01</c:v>
                </c:pt>
                <c:pt idx="28">
                  <c:v>11228.09</c:v>
                </c:pt>
                <c:pt idx="29">
                  <c:v>10741.13</c:v>
                </c:pt>
                <c:pt idx="30">
                  <c:v>11837.41</c:v>
                </c:pt>
                <c:pt idx="31">
                  <c:v>10299.22</c:v>
                </c:pt>
                <c:pt idx="32">
                  <c:v>10352.13</c:v>
                </c:pt>
                <c:pt idx="33">
                  <c:v>11877.71</c:v>
                </c:pt>
                <c:pt idx="34">
                  <c:v>12196.27</c:v>
                </c:pt>
                <c:pt idx="35">
                  <c:v>12934.62</c:v>
                </c:pt>
                <c:pt idx="36">
                  <c:v>11561.97</c:v>
                </c:pt>
                <c:pt idx="37">
                  <c:v>13320.83</c:v>
                </c:pt>
                <c:pt idx="38">
                  <c:v>14147.75</c:v>
                </c:pt>
                <c:pt idx="39">
                  <c:v>14158.14</c:v>
                </c:pt>
                <c:pt idx="40">
                  <c:v>11081.37</c:v>
                </c:pt>
                <c:pt idx="41">
                  <c:v>10763.96</c:v>
                </c:pt>
                <c:pt idx="42">
                  <c:v>7182.050000000001</c:v>
                </c:pt>
                <c:pt idx="43">
                  <c:v>5549.310000000001</c:v>
                </c:pt>
                <c:pt idx="44">
                  <c:v>4952.340000000001</c:v>
                </c:pt>
                <c:pt idx="45">
                  <c:v>4686.230000000001</c:v>
                </c:pt>
                <c:pt idx="46">
                  <c:v>4685.860000000001</c:v>
                </c:pt>
                <c:pt idx="47">
                  <c:v>4609.340000000001</c:v>
                </c:pt>
                <c:pt idx="48">
                  <c:v>5124.690000000001</c:v>
                </c:pt>
                <c:pt idx="49">
                  <c:v>5240.840000000001</c:v>
                </c:pt>
                <c:pt idx="50">
                  <c:v>4827.390000000001</c:v>
                </c:pt>
                <c:pt idx="51">
                  <c:v>4425.960000000001</c:v>
                </c:pt>
                <c:pt idx="52">
                  <c:v>5177.440000000001</c:v>
                </c:pt>
                <c:pt idx="53">
                  <c:v>6990.580000000001</c:v>
                </c:pt>
                <c:pt idx="54">
                  <c:v>6621.19</c:v>
                </c:pt>
                <c:pt idx="55">
                  <c:v>6402.250000000001</c:v>
                </c:pt>
                <c:pt idx="56">
                  <c:v>6370.840000000001</c:v>
                </c:pt>
                <c:pt idx="57">
                  <c:v>5805.380000000001</c:v>
                </c:pt>
                <c:pt idx="58">
                  <c:v>5288.430000000001</c:v>
                </c:pt>
                <c:pt idx="59">
                  <c:v>5018.480000000001</c:v>
                </c:pt>
                <c:pt idx="60">
                  <c:v>5012.430000000001</c:v>
                </c:pt>
                <c:pt idx="61">
                  <c:v>5222.090000000001</c:v>
                </c:pt>
                <c:pt idx="62">
                  <c:v>4865.480000000001</c:v>
                </c:pt>
                <c:pt idx="63">
                  <c:v>4723.190000000001</c:v>
                </c:pt>
                <c:pt idx="64">
                  <c:v>4318.800000000001</c:v>
                </c:pt>
                <c:pt idx="65">
                  <c:v>3811.880000000001</c:v>
                </c:pt>
                <c:pt idx="66">
                  <c:v>3430.290000000001</c:v>
                </c:pt>
                <c:pt idx="67">
                  <c:v>3185.170000000001</c:v>
                </c:pt>
                <c:pt idx="68">
                  <c:v>3149.290000000001</c:v>
                </c:pt>
                <c:pt idx="69">
                  <c:v>3150.980000000001</c:v>
                </c:pt>
                <c:pt idx="70">
                  <c:v>2887.840000000001</c:v>
                </c:pt>
                <c:pt idx="71">
                  <c:v>2732.780000000001</c:v>
                </c:pt>
                <c:pt idx="72">
                  <c:v>2720.000000000001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4616056"/>
        <c:axId val="-2074665336"/>
      </c:lineChart>
      <c:catAx>
        <c:axId val="-20746160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4665336"/>
        <c:crosses val="autoZero"/>
        <c:auto val="1"/>
        <c:lblAlgn val="ctr"/>
        <c:lblOffset val="100"/>
        <c:noMultiLvlLbl val="0"/>
      </c:catAx>
      <c:valAx>
        <c:axId val="-20746653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46160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圆通!$D$7:$FD$7</c:f>
              <c:numCache>
                <c:formatCode>#,##0.00;[Red]#,##0.00</c:formatCode>
                <c:ptCount val="157"/>
                <c:pt idx="0">
                  <c:v>18.67</c:v>
                </c:pt>
                <c:pt idx="1">
                  <c:v>18.59</c:v>
                </c:pt>
                <c:pt idx="2">
                  <c:v>18.54</c:v>
                </c:pt>
                <c:pt idx="3">
                  <c:v>18.19</c:v>
                </c:pt>
                <c:pt idx="4">
                  <c:v>18.19</c:v>
                </c:pt>
                <c:pt idx="5">
                  <c:v>18.52</c:v>
                </c:pt>
                <c:pt idx="6">
                  <c:v>18.39</c:v>
                </c:pt>
                <c:pt idx="7">
                  <c:v>18.88</c:v>
                </c:pt>
                <c:pt idx="8">
                  <c:v>20.77</c:v>
                </c:pt>
                <c:pt idx="9">
                  <c:v>22.09</c:v>
                </c:pt>
                <c:pt idx="10">
                  <c:v>22.04</c:v>
                </c:pt>
                <c:pt idx="11">
                  <c:v>20.71</c:v>
                </c:pt>
                <c:pt idx="12">
                  <c:v>20.23</c:v>
                </c:pt>
                <c:pt idx="13">
                  <c:v>20.18</c:v>
                </c:pt>
                <c:pt idx="14">
                  <c:v>21.23</c:v>
                </c:pt>
                <c:pt idx="15">
                  <c:v>21.7</c:v>
                </c:pt>
                <c:pt idx="16">
                  <c:v>22.09</c:v>
                </c:pt>
                <c:pt idx="17">
                  <c:v>22.04</c:v>
                </c:pt>
                <c:pt idx="18">
                  <c:v>22.26</c:v>
                </c:pt>
                <c:pt idx="19">
                  <c:v>22.68</c:v>
                </c:pt>
                <c:pt idx="20">
                  <c:v>22.64</c:v>
                </c:pt>
                <c:pt idx="21">
                  <c:v>22.54</c:v>
                </c:pt>
                <c:pt idx="22">
                  <c:v>21.71</c:v>
                </c:pt>
                <c:pt idx="23">
                  <c:v>22.38</c:v>
                </c:pt>
                <c:pt idx="24">
                  <c:v>21.91</c:v>
                </c:pt>
                <c:pt idx="25">
                  <c:v>21.86</c:v>
                </c:pt>
                <c:pt idx="26">
                  <c:v>22.45</c:v>
                </c:pt>
                <c:pt idx="27">
                  <c:v>22.28</c:v>
                </c:pt>
                <c:pt idx="28">
                  <c:v>21.54</c:v>
                </c:pt>
                <c:pt idx="29">
                  <c:v>21.51</c:v>
                </c:pt>
                <c:pt idx="30">
                  <c:v>21.62</c:v>
                </c:pt>
                <c:pt idx="31">
                  <c:v>21.39</c:v>
                </c:pt>
                <c:pt idx="32">
                  <c:v>20.68</c:v>
                </c:pt>
                <c:pt idx="33">
                  <c:v>21.48</c:v>
                </c:pt>
                <c:pt idx="34">
                  <c:v>21.62</c:v>
                </c:pt>
                <c:pt idx="35">
                  <c:v>21.74</c:v>
                </c:pt>
                <c:pt idx="36">
                  <c:v>21.18</c:v>
                </c:pt>
                <c:pt idx="37">
                  <c:v>21.58</c:v>
                </c:pt>
                <c:pt idx="38">
                  <c:v>21.48</c:v>
                </c:pt>
                <c:pt idx="39">
                  <c:v>21.17</c:v>
                </c:pt>
                <c:pt idx="40">
                  <c:v>20.82</c:v>
                </c:pt>
                <c:pt idx="41">
                  <c:v>20.88</c:v>
                </c:pt>
                <c:pt idx="42">
                  <c:v>19.83</c:v>
                </c:pt>
                <c:pt idx="43">
                  <c:v>18.89</c:v>
                </c:pt>
                <c:pt idx="44">
                  <c:v>18.74</c:v>
                </c:pt>
                <c:pt idx="45">
                  <c:v>18.53</c:v>
                </c:pt>
                <c:pt idx="46">
                  <c:v>17.85</c:v>
                </c:pt>
                <c:pt idx="47">
                  <c:v>18.11</c:v>
                </c:pt>
                <c:pt idx="48">
                  <c:v>17.98</c:v>
                </c:pt>
                <c:pt idx="49">
                  <c:v>17.75</c:v>
                </c:pt>
                <c:pt idx="50">
                  <c:v>17.13</c:v>
                </c:pt>
                <c:pt idx="51">
                  <c:v>16.82</c:v>
                </c:pt>
                <c:pt idx="52">
                  <c:v>16.96</c:v>
                </c:pt>
                <c:pt idx="53">
                  <c:v>18.08</c:v>
                </c:pt>
                <c:pt idx="54">
                  <c:v>17.91</c:v>
                </c:pt>
                <c:pt idx="55">
                  <c:v>17.92</c:v>
                </c:pt>
                <c:pt idx="56">
                  <c:v>17.92</c:v>
                </c:pt>
                <c:pt idx="57">
                  <c:v>17.47</c:v>
                </c:pt>
                <c:pt idx="58">
                  <c:v>17.15</c:v>
                </c:pt>
                <c:pt idx="59">
                  <c:v>17.27</c:v>
                </c:pt>
                <c:pt idx="60">
                  <c:v>17.13</c:v>
                </c:pt>
                <c:pt idx="61">
                  <c:v>17.29</c:v>
                </c:pt>
                <c:pt idx="62">
                  <c:v>17.39</c:v>
                </c:pt>
                <c:pt idx="63">
                  <c:v>17.19</c:v>
                </c:pt>
                <c:pt idx="64">
                  <c:v>17.19</c:v>
                </c:pt>
                <c:pt idx="65">
                  <c:v>17.06</c:v>
                </c:pt>
                <c:pt idx="66">
                  <c:v>17.03</c:v>
                </c:pt>
                <c:pt idx="67">
                  <c:v>16.96</c:v>
                </c:pt>
                <c:pt idx="68">
                  <c:v>17.04</c:v>
                </c:pt>
                <c:pt idx="69">
                  <c:v>16.94</c:v>
                </c:pt>
                <c:pt idx="70">
                  <c:v>16.83</c:v>
                </c:pt>
                <c:pt idx="71">
                  <c:v>16.8</c:v>
                </c:pt>
                <c:pt idx="72">
                  <c:v>16.75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4558056"/>
        <c:axId val="-2074555048"/>
      </c:lineChart>
      <c:catAx>
        <c:axId val="-20745580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4555048"/>
        <c:crosses val="autoZero"/>
        <c:auto val="1"/>
        <c:lblAlgn val="ctr"/>
        <c:lblOffset val="100"/>
        <c:noMultiLvlLbl val="0"/>
      </c:catAx>
      <c:valAx>
        <c:axId val="-2074555048"/>
        <c:scaling>
          <c:orientation val="minMax"/>
          <c:min val="1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745580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圆通!$D$6:$FD$6</c:f>
              <c:numCache>
                <c:formatCode>[Red]0.00;[Green]\-0.00</c:formatCode>
                <c:ptCount val="157"/>
                <c:pt idx="0">
                  <c:v>30.43</c:v>
                </c:pt>
                <c:pt idx="1">
                  <c:v>-237.06</c:v>
                </c:pt>
                <c:pt idx="2">
                  <c:v>-118.09</c:v>
                </c:pt>
                <c:pt idx="3">
                  <c:v>-1159.64</c:v>
                </c:pt>
                <c:pt idx="4">
                  <c:v>-267.12</c:v>
                </c:pt>
                <c:pt idx="5">
                  <c:v>755.25</c:v>
                </c:pt>
                <c:pt idx="6">
                  <c:v>-249.6</c:v>
                </c:pt>
                <c:pt idx="7">
                  <c:v>1544.65</c:v>
                </c:pt>
                <c:pt idx="8">
                  <c:v>13162.29</c:v>
                </c:pt>
                <c:pt idx="9">
                  <c:v>-1051.96</c:v>
                </c:pt>
                <c:pt idx="10">
                  <c:v>2709.29</c:v>
                </c:pt>
                <c:pt idx="11">
                  <c:v>-2639.07</c:v>
                </c:pt>
                <c:pt idx="12">
                  <c:v>-795.8</c:v>
                </c:pt>
                <c:pt idx="13">
                  <c:v>-594.33</c:v>
                </c:pt>
                <c:pt idx="14">
                  <c:v>1155.23</c:v>
                </c:pt>
                <c:pt idx="15">
                  <c:v>2833.23</c:v>
                </c:pt>
                <c:pt idx="16">
                  <c:v>2434.85</c:v>
                </c:pt>
                <c:pt idx="17">
                  <c:v>1398.53</c:v>
                </c:pt>
                <c:pt idx="18">
                  <c:v>228.3</c:v>
                </c:pt>
                <c:pt idx="19">
                  <c:v>-693.18</c:v>
                </c:pt>
                <c:pt idx="20">
                  <c:v>-1367.6</c:v>
                </c:pt>
                <c:pt idx="21">
                  <c:v>-473.7</c:v>
                </c:pt>
                <c:pt idx="22">
                  <c:v>-1753.97</c:v>
                </c:pt>
                <c:pt idx="23">
                  <c:v>-1464.87</c:v>
                </c:pt>
                <c:pt idx="24">
                  <c:v>243.24</c:v>
                </c:pt>
                <c:pt idx="25">
                  <c:v>127.13</c:v>
                </c:pt>
                <c:pt idx="26">
                  <c:v>1309.42</c:v>
                </c:pt>
                <c:pt idx="27">
                  <c:v>-1662.84</c:v>
                </c:pt>
                <c:pt idx="28">
                  <c:v>-2174.92</c:v>
                </c:pt>
                <c:pt idx="29">
                  <c:v>-486.96</c:v>
                </c:pt>
                <c:pt idx="30">
                  <c:v>1096.28</c:v>
                </c:pt>
                <c:pt idx="31">
                  <c:v>-1538.19</c:v>
                </c:pt>
                <c:pt idx="32">
                  <c:v>52.91</c:v>
                </c:pt>
                <c:pt idx="33">
                  <c:v>1525.58</c:v>
                </c:pt>
                <c:pt idx="34">
                  <c:v>318.56</c:v>
                </c:pt>
                <c:pt idx="35">
                  <c:v>738.35</c:v>
                </c:pt>
                <c:pt idx="36">
                  <c:v>-1372.65</c:v>
                </c:pt>
                <c:pt idx="37">
                  <c:v>1758.86</c:v>
                </c:pt>
                <c:pt idx="38">
                  <c:v>826.92</c:v>
                </c:pt>
                <c:pt idx="39">
                  <c:v>10.39</c:v>
                </c:pt>
                <c:pt idx="40">
                  <c:v>-3076.77</c:v>
                </c:pt>
                <c:pt idx="41">
                  <c:v>-317.41</c:v>
                </c:pt>
                <c:pt idx="42">
                  <c:v>-3581.91</c:v>
                </c:pt>
                <c:pt idx="43">
                  <c:v>-1632.74</c:v>
                </c:pt>
                <c:pt idx="44">
                  <c:v>-596.97</c:v>
                </c:pt>
                <c:pt idx="45">
                  <c:v>-266.11</c:v>
                </c:pt>
                <c:pt idx="46">
                  <c:v>-0.37</c:v>
                </c:pt>
                <c:pt idx="47">
                  <c:v>-76.52</c:v>
                </c:pt>
                <c:pt idx="48">
                  <c:v>515.35</c:v>
                </c:pt>
                <c:pt idx="49">
                  <c:v>116.15</c:v>
                </c:pt>
                <c:pt idx="50">
                  <c:v>-413.45</c:v>
                </c:pt>
                <c:pt idx="51">
                  <c:v>-401.43</c:v>
                </c:pt>
                <c:pt idx="52">
                  <c:v>751.48</c:v>
                </c:pt>
                <c:pt idx="53">
                  <c:v>1813.14</c:v>
                </c:pt>
                <c:pt idx="54">
                  <c:v>-369.39</c:v>
                </c:pt>
                <c:pt idx="55">
                  <c:v>-218.94</c:v>
                </c:pt>
                <c:pt idx="56">
                  <c:v>-31.41</c:v>
                </c:pt>
                <c:pt idx="57">
                  <c:v>-565.46</c:v>
                </c:pt>
                <c:pt idx="58">
                  <c:v>-516.95</c:v>
                </c:pt>
                <c:pt idx="59">
                  <c:v>-269.95</c:v>
                </c:pt>
                <c:pt idx="60">
                  <c:v>-6.05</c:v>
                </c:pt>
                <c:pt idx="61">
                  <c:v>209.66</c:v>
                </c:pt>
                <c:pt idx="62">
                  <c:v>-356.61</c:v>
                </c:pt>
                <c:pt idx="63">
                  <c:v>-142.29</c:v>
                </c:pt>
                <c:pt idx="64">
                  <c:v>-404.39</c:v>
                </c:pt>
                <c:pt idx="65">
                  <c:v>-506.92</c:v>
                </c:pt>
                <c:pt idx="66">
                  <c:v>-381.59</c:v>
                </c:pt>
                <c:pt idx="67">
                  <c:v>-245.12</c:v>
                </c:pt>
                <c:pt idx="68">
                  <c:v>-35.88</c:v>
                </c:pt>
                <c:pt idx="69">
                  <c:v>1.69</c:v>
                </c:pt>
                <c:pt idx="70">
                  <c:v>-263.14</c:v>
                </c:pt>
                <c:pt idx="71">
                  <c:v>-155.06</c:v>
                </c:pt>
                <c:pt idx="72">
                  <c:v>-12.78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4497736"/>
        <c:axId val="-2074494728"/>
      </c:barChart>
      <c:catAx>
        <c:axId val="-20744977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4494728"/>
        <c:crosses val="autoZero"/>
        <c:auto val="1"/>
        <c:lblAlgn val="ctr"/>
        <c:lblOffset val="100"/>
        <c:noMultiLvlLbl val="0"/>
      </c:catAx>
      <c:valAx>
        <c:axId val="-20744947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4497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天宝食品!$D$9:$FD$9</c:f>
              <c:numCache>
                <c:formatCode>[Red]0.00;[Green]\-0.00</c:formatCode>
                <c:ptCount val="157"/>
                <c:pt idx="0">
                  <c:v>203.1</c:v>
                </c:pt>
                <c:pt idx="1">
                  <c:v>333.68</c:v>
                </c:pt>
                <c:pt idx="2">
                  <c:v>251.51</c:v>
                </c:pt>
                <c:pt idx="3">
                  <c:v>789.4</c:v>
                </c:pt>
                <c:pt idx="4">
                  <c:v>824.23</c:v>
                </c:pt>
                <c:pt idx="5">
                  <c:v>1015.25</c:v>
                </c:pt>
                <c:pt idx="6">
                  <c:v>776.4</c:v>
                </c:pt>
                <c:pt idx="7">
                  <c:v>481.52</c:v>
                </c:pt>
                <c:pt idx="8">
                  <c:v>129.87</c:v>
                </c:pt>
                <c:pt idx="9">
                  <c:v>-205.67</c:v>
                </c:pt>
                <c:pt idx="10">
                  <c:v>-295.92</c:v>
                </c:pt>
                <c:pt idx="11">
                  <c:v>-160.32</c:v>
                </c:pt>
                <c:pt idx="12">
                  <c:v>-303.42</c:v>
                </c:pt>
                <c:pt idx="13">
                  <c:v>-67.10000000000002</c:v>
                </c:pt>
                <c:pt idx="14">
                  <c:v>-39.00000000000002</c:v>
                </c:pt>
                <c:pt idx="15">
                  <c:v>-435.33</c:v>
                </c:pt>
                <c:pt idx="16">
                  <c:v>-803.01</c:v>
                </c:pt>
                <c:pt idx="17">
                  <c:v>470.51</c:v>
                </c:pt>
                <c:pt idx="18">
                  <c:v>2720.13</c:v>
                </c:pt>
                <c:pt idx="19">
                  <c:v>3658.16</c:v>
                </c:pt>
                <c:pt idx="20">
                  <c:v>3644.98</c:v>
                </c:pt>
                <c:pt idx="21">
                  <c:v>3553.5</c:v>
                </c:pt>
                <c:pt idx="22">
                  <c:v>3248.85</c:v>
                </c:pt>
                <c:pt idx="23">
                  <c:v>2533.74</c:v>
                </c:pt>
                <c:pt idx="24">
                  <c:v>1939.24</c:v>
                </c:pt>
                <c:pt idx="25">
                  <c:v>1197.71</c:v>
                </c:pt>
                <c:pt idx="26">
                  <c:v>740.6799999999998</c:v>
                </c:pt>
                <c:pt idx="27">
                  <c:v>485.8199999999998</c:v>
                </c:pt>
                <c:pt idx="28">
                  <c:v>-74.6500000000002</c:v>
                </c:pt>
                <c:pt idx="29">
                  <c:v>-532.8800000000002</c:v>
                </c:pt>
                <c:pt idx="30">
                  <c:v>-974.8700000000002</c:v>
                </c:pt>
                <c:pt idx="31">
                  <c:v>-1013.58</c:v>
                </c:pt>
                <c:pt idx="32">
                  <c:v>-1324.43</c:v>
                </c:pt>
                <c:pt idx="33">
                  <c:v>-1382.86</c:v>
                </c:pt>
                <c:pt idx="34">
                  <c:v>-1471.72</c:v>
                </c:pt>
                <c:pt idx="35">
                  <c:v>-1944.75</c:v>
                </c:pt>
                <c:pt idx="36">
                  <c:v>-2842.190000000001</c:v>
                </c:pt>
                <c:pt idx="37">
                  <c:v>-2648.940000000001</c:v>
                </c:pt>
                <c:pt idx="38">
                  <c:v>-3237.37</c:v>
                </c:pt>
                <c:pt idx="39">
                  <c:v>-3913.900000000001</c:v>
                </c:pt>
                <c:pt idx="40">
                  <c:v>-3758.87</c:v>
                </c:pt>
                <c:pt idx="41">
                  <c:v>-3961.6</c:v>
                </c:pt>
                <c:pt idx="42">
                  <c:v>-4208.5</c:v>
                </c:pt>
                <c:pt idx="43">
                  <c:v>-3956.41</c:v>
                </c:pt>
                <c:pt idx="44">
                  <c:v>-4084.41</c:v>
                </c:pt>
                <c:pt idx="45">
                  <c:v>-4182.72</c:v>
                </c:pt>
                <c:pt idx="46">
                  <c:v>-4086.03</c:v>
                </c:pt>
                <c:pt idx="47">
                  <c:v>-4301.2</c:v>
                </c:pt>
                <c:pt idx="48">
                  <c:v>-4232.15</c:v>
                </c:pt>
                <c:pt idx="49">
                  <c:v>-4185.67</c:v>
                </c:pt>
                <c:pt idx="50">
                  <c:v>-4935.9</c:v>
                </c:pt>
                <c:pt idx="51">
                  <c:v>-5248.33</c:v>
                </c:pt>
                <c:pt idx="52">
                  <c:v>-5422.35</c:v>
                </c:pt>
                <c:pt idx="53">
                  <c:v>-5779.84</c:v>
                </c:pt>
                <c:pt idx="54">
                  <c:v>-5987.59</c:v>
                </c:pt>
                <c:pt idx="55">
                  <c:v>-5970.96</c:v>
                </c:pt>
                <c:pt idx="56">
                  <c:v>-5948.23</c:v>
                </c:pt>
                <c:pt idx="57">
                  <c:v>-5873.64</c:v>
                </c:pt>
                <c:pt idx="58">
                  <c:v>-5858.61</c:v>
                </c:pt>
                <c:pt idx="59">
                  <c:v>-5809.19</c:v>
                </c:pt>
                <c:pt idx="60">
                  <c:v>-5730.940000000001</c:v>
                </c:pt>
                <c:pt idx="61">
                  <c:v>-5994.12</c:v>
                </c:pt>
                <c:pt idx="62">
                  <c:v>-6022.81</c:v>
                </c:pt>
                <c:pt idx="63">
                  <c:v>-6095.16</c:v>
                </c:pt>
                <c:pt idx="64">
                  <c:v>-6019.48</c:v>
                </c:pt>
                <c:pt idx="65">
                  <c:v>-5616.400000000001</c:v>
                </c:pt>
                <c:pt idx="66">
                  <c:v>-5339.990000000001</c:v>
                </c:pt>
                <c:pt idx="67">
                  <c:v>-5454.35</c:v>
                </c:pt>
                <c:pt idx="68">
                  <c:v>-5825.66</c:v>
                </c:pt>
                <c:pt idx="69">
                  <c:v>-5686.700000000001</c:v>
                </c:pt>
                <c:pt idx="70">
                  <c:v>-5884.200000000001</c:v>
                </c:pt>
                <c:pt idx="71">
                  <c:v>-6021.870000000001</c:v>
                </c:pt>
                <c:pt idx="72">
                  <c:v>-6036.65</c:v>
                </c:pt>
                <c:pt idx="73">
                  <c:v>-6106.11</c:v>
                </c:pt>
                <c:pt idx="74">
                  <c:v>-6208.14</c:v>
                </c:pt>
                <c:pt idx="75">
                  <c:v>-6046.410000000001</c:v>
                </c:pt>
                <c:pt idx="76">
                  <c:v>-6317.15</c:v>
                </c:pt>
                <c:pt idx="77">
                  <c:v>-6139.61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4810616"/>
        <c:axId val="-2074807608"/>
      </c:lineChart>
      <c:catAx>
        <c:axId val="-20748106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4807608"/>
        <c:crosses val="autoZero"/>
        <c:auto val="1"/>
        <c:lblAlgn val="ctr"/>
        <c:lblOffset val="100"/>
        <c:noMultiLvlLbl val="0"/>
      </c:catAx>
      <c:valAx>
        <c:axId val="-20748076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4810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25556439921544"/>
          <c:y val="0.0513833992094862"/>
          <c:w val="0.889325734102732"/>
          <c:h val="0.84843235504652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天宝食品!$D$7:$FD$7</c:f>
              <c:numCache>
                <c:formatCode>#,##0.00;[Red]#,##0.00</c:formatCode>
                <c:ptCount val="157"/>
                <c:pt idx="0">
                  <c:v>8.05</c:v>
                </c:pt>
                <c:pt idx="1">
                  <c:v>8.210000000000001</c:v>
                </c:pt>
                <c:pt idx="2">
                  <c:v>8.220000000000001</c:v>
                </c:pt>
                <c:pt idx="3">
                  <c:v>8.32</c:v>
                </c:pt>
                <c:pt idx="4">
                  <c:v>8.4</c:v>
                </c:pt>
                <c:pt idx="5">
                  <c:v>8.38</c:v>
                </c:pt>
                <c:pt idx="6">
                  <c:v>8.37</c:v>
                </c:pt>
                <c:pt idx="7">
                  <c:v>8.26</c:v>
                </c:pt>
                <c:pt idx="8">
                  <c:v>8.220000000000001</c:v>
                </c:pt>
                <c:pt idx="9">
                  <c:v>8.2</c:v>
                </c:pt>
                <c:pt idx="10">
                  <c:v>8.28</c:v>
                </c:pt>
                <c:pt idx="11">
                  <c:v>8.34</c:v>
                </c:pt>
                <c:pt idx="12">
                  <c:v>8.29</c:v>
                </c:pt>
                <c:pt idx="13">
                  <c:v>8.36</c:v>
                </c:pt>
                <c:pt idx="14">
                  <c:v>8.35</c:v>
                </c:pt>
                <c:pt idx="15">
                  <c:v>8.34</c:v>
                </c:pt>
                <c:pt idx="16">
                  <c:v>8.34</c:v>
                </c:pt>
                <c:pt idx="17">
                  <c:v>8.54</c:v>
                </c:pt>
                <c:pt idx="18">
                  <c:v>8.8</c:v>
                </c:pt>
                <c:pt idx="19">
                  <c:v>8.77</c:v>
                </c:pt>
                <c:pt idx="20">
                  <c:v>8.69</c:v>
                </c:pt>
                <c:pt idx="21">
                  <c:v>8.75</c:v>
                </c:pt>
                <c:pt idx="22">
                  <c:v>8.7</c:v>
                </c:pt>
                <c:pt idx="23">
                  <c:v>8.68</c:v>
                </c:pt>
                <c:pt idx="24">
                  <c:v>8.56</c:v>
                </c:pt>
                <c:pt idx="25">
                  <c:v>8.5</c:v>
                </c:pt>
                <c:pt idx="26">
                  <c:v>8.62</c:v>
                </c:pt>
                <c:pt idx="27">
                  <c:v>8.58</c:v>
                </c:pt>
                <c:pt idx="28">
                  <c:v>8.56</c:v>
                </c:pt>
                <c:pt idx="29">
                  <c:v>8.51</c:v>
                </c:pt>
                <c:pt idx="30">
                  <c:v>8.47</c:v>
                </c:pt>
                <c:pt idx="31">
                  <c:v>8.33</c:v>
                </c:pt>
                <c:pt idx="32">
                  <c:v>8.23</c:v>
                </c:pt>
                <c:pt idx="33">
                  <c:v>8.31</c:v>
                </c:pt>
                <c:pt idx="34">
                  <c:v>8.17</c:v>
                </c:pt>
                <c:pt idx="35">
                  <c:v>8.16</c:v>
                </c:pt>
                <c:pt idx="36">
                  <c:v>8.19</c:v>
                </c:pt>
                <c:pt idx="37">
                  <c:v>8.32</c:v>
                </c:pt>
                <c:pt idx="38">
                  <c:v>8.68</c:v>
                </c:pt>
                <c:pt idx="39">
                  <c:v>8.45</c:v>
                </c:pt>
                <c:pt idx="40">
                  <c:v>8.45</c:v>
                </c:pt>
                <c:pt idx="41">
                  <c:v>8.24</c:v>
                </c:pt>
                <c:pt idx="42">
                  <c:v>8.220000000000001</c:v>
                </c:pt>
                <c:pt idx="43">
                  <c:v>8.2</c:v>
                </c:pt>
                <c:pt idx="44">
                  <c:v>8.1</c:v>
                </c:pt>
                <c:pt idx="45">
                  <c:v>8.210000000000001</c:v>
                </c:pt>
                <c:pt idx="46">
                  <c:v>8.23</c:v>
                </c:pt>
                <c:pt idx="47">
                  <c:v>8.140000000000001</c:v>
                </c:pt>
                <c:pt idx="48">
                  <c:v>8.18</c:v>
                </c:pt>
                <c:pt idx="49">
                  <c:v>8.17</c:v>
                </c:pt>
                <c:pt idx="50">
                  <c:v>8.02</c:v>
                </c:pt>
                <c:pt idx="51">
                  <c:v>7.79</c:v>
                </c:pt>
                <c:pt idx="52">
                  <c:v>7.82</c:v>
                </c:pt>
                <c:pt idx="53">
                  <c:v>7.75</c:v>
                </c:pt>
                <c:pt idx="54">
                  <c:v>7.55</c:v>
                </c:pt>
                <c:pt idx="55">
                  <c:v>7.63</c:v>
                </c:pt>
                <c:pt idx="56">
                  <c:v>7.69</c:v>
                </c:pt>
                <c:pt idx="57">
                  <c:v>7.769999999999999</c:v>
                </c:pt>
                <c:pt idx="58">
                  <c:v>7.7</c:v>
                </c:pt>
                <c:pt idx="59">
                  <c:v>7.71</c:v>
                </c:pt>
                <c:pt idx="60">
                  <c:v>7.68</c:v>
                </c:pt>
                <c:pt idx="61">
                  <c:v>7.57</c:v>
                </c:pt>
                <c:pt idx="62">
                  <c:v>7.52</c:v>
                </c:pt>
                <c:pt idx="63">
                  <c:v>7.52</c:v>
                </c:pt>
                <c:pt idx="64">
                  <c:v>7.52</c:v>
                </c:pt>
                <c:pt idx="65">
                  <c:v>7.52</c:v>
                </c:pt>
                <c:pt idx="66">
                  <c:v>7.55</c:v>
                </c:pt>
                <c:pt idx="67">
                  <c:v>7.5</c:v>
                </c:pt>
                <c:pt idx="68">
                  <c:v>7.51</c:v>
                </c:pt>
                <c:pt idx="69">
                  <c:v>7.51</c:v>
                </c:pt>
                <c:pt idx="70">
                  <c:v>7.46</c:v>
                </c:pt>
                <c:pt idx="71">
                  <c:v>7.3</c:v>
                </c:pt>
                <c:pt idx="72">
                  <c:v>7.37</c:v>
                </c:pt>
                <c:pt idx="73">
                  <c:v>7.34</c:v>
                </c:pt>
                <c:pt idx="74">
                  <c:v>7.29</c:v>
                </c:pt>
                <c:pt idx="75">
                  <c:v>7.37</c:v>
                </c:pt>
                <c:pt idx="76">
                  <c:v>7.22</c:v>
                </c:pt>
                <c:pt idx="77">
                  <c:v>7.23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5615848"/>
        <c:axId val="-2074822824"/>
      </c:lineChart>
      <c:catAx>
        <c:axId val="20956158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4822824"/>
        <c:crosses val="autoZero"/>
        <c:auto val="1"/>
        <c:lblAlgn val="ctr"/>
        <c:lblOffset val="100"/>
        <c:noMultiLvlLbl val="0"/>
      </c:catAx>
      <c:valAx>
        <c:axId val="-2074822824"/>
        <c:scaling>
          <c:orientation val="minMax"/>
          <c:min val="6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956158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美的集团!$D$6:$FE$6</c:f>
              <c:numCache>
                <c:formatCode>[Red]0.00;[Green]\-0.00</c:formatCode>
                <c:ptCount val="158"/>
                <c:pt idx="0">
                  <c:v>18560.45</c:v>
                </c:pt>
                <c:pt idx="1">
                  <c:v>-16672.65</c:v>
                </c:pt>
                <c:pt idx="2">
                  <c:v>-17860.12</c:v>
                </c:pt>
                <c:pt idx="3">
                  <c:v>4152.93</c:v>
                </c:pt>
                <c:pt idx="4">
                  <c:v>-5311.27</c:v>
                </c:pt>
                <c:pt idx="5">
                  <c:v>-1269.34</c:v>
                </c:pt>
                <c:pt idx="6">
                  <c:v>7676.64</c:v>
                </c:pt>
                <c:pt idx="7">
                  <c:v>11665.2</c:v>
                </c:pt>
                <c:pt idx="8">
                  <c:v>2020.84</c:v>
                </c:pt>
                <c:pt idx="9">
                  <c:v>-8695.76</c:v>
                </c:pt>
                <c:pt idx="10">
                  <c:v>4159.42</c:v>
                </c:pt>
                <c:pt idx="11">
                  <c:v>14944.38</c:v>
                </c:pt>
                <c:pt idx="12">
                  <c:v>20473.41</c:v>
                </c:pt>
                <c:pt idx="13">
                  <c:v>-4925.2</c:v>
                </c:pt>
                <c:pt idx="14">
                  <c:v>4310.89</c:v>
                </c:pt>
                <c:pt idx="15">
                  <c:v>4619.84</c:v>
                </c:pt>
                <c:pt idx="16">
                  <c:v>1514.37</c:v>
                </c:pt>
                <c:pt idx="17">
                  <c:v>1758.4</c:v>
                </c:pt>
                <c:pt idx="18">
                  <c:v>4755.83</c:v>
                </c:pt>
                <c:pt idx="19">
                  <c:v>-2751.72</c:v>
                </c:pt>
                <c:pt idx="20">
                  <c:v>16292.14</c:v>
                </c:pt>
                <c:pt idx="21">
                  <c:v>4697.15</c:v>
                </c:pt>
                <c:pt idx="22">
                  <c:v>-8267.459999999999</c:v>
                </c:pt>
                <c:pt idx="23">
                  <c:v>-6168.47</c:v>
                </c:pt>
                <c:pt idx="24">
                  <c:v>8832.79</c:v>
                </c:pt>
                <c:pt idx="25">
                  <c:v>1967.2</c:v>
                </c:pt>
                <c:pt idx="26">
                  <c:v>-17912.54</c:v>
                </c:pt>
                <c:pt idx="27">
                  <c:v>1387.71</c:v>
                </c:pt>
                <c:pt idx="28">
                  <c:v>-7091.67</c:v>
                </c:pt>
                <c:pt idx="29">
                  <c:v>33056.03</c:v>
                </c:pt>
                <c:pt idx="30">
                  <c:v>6246.87</c:v>
                </c:pt>
                <c:pt idx="31">
                  <c:v>45790.24</c:v>
                </c:pt>
                <c:pt idx="32">
                  <c:v>-33069.42</c:v>
                </c:pt>
                <c:pt idx="33">
                  <c:v>-21409.55</c:v>
                </c:pt>
                <c:pt idx="34">
                  <c:v>-3800.29</c:v>
                </c:pt>
                <c:pt idx="35">
                  <c:v>2066.84</c:v>
                </c:pt>
                <c:pt idx="36">
                  <c:v>-3332.74</c:v>
                </c:pt>
                <c:pt idx="37">
                  <c:v>-883.38</c:v>
                </c:pt>
                <c:pt idx="38">
                  <c:v>190.2</c:v>
                </c:pt>
                <c:pt idx="39">
                  <c:v>-1434.49</c:v>
                </c:pt>
                <c:pt idx="40">
                  <c:v>9455.03</c:v>
                </c:pt>
                <c:pt idx="41">
                  <c:v>5795.5</c:v>
                </c:pt>
                <c:pt idx="42">
                  <c:v>-7980.14</c:v>
                </c:pt>
                <c:pt idx="43">
                  <c:v>-13601.93</c:v>
                </c:pt>
                <c:pt idx="44">
                  <c:v>6201.5</c:v>
                </c:pt>
                <c:pt idx="45">
                  <c:v>15966.78</c:v>
                </c:pt>
                <c:pt idx="46">
                  <c:v>-1283.6</c:v>
                </c:pt>
                <c:pt idx="47">
                  <c:v>4305.65</c:v>
                </c:pt>
                <c:pt idx="48">
                  <c:v>-11884.07</c:v>
                </c:pt>
                <c:pt idx="49">
                  <c:v>-7996.22</c:v>
                </c:pt>
                <c:pt idx="50">
                  <c:v>15084.06</c:v>
                </c:pt>
                <c:pt idx="51">
                  <c:v>-3132.07</c:v>
                </c:pt>
                <c:pt idx="52">
                  <c:v>-1357.55</c:v>
                </c:pt>
                <c:pt idx="53">
                  <c:v>6373.63</c:v>
                </c:pt>
                <c:pt idx="54">
                  <c:v>1253.38</c:v>
                </c:pt>
                <c:pt idx="55">
                  <c:v>11138.85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96127048"/>
        <c:axId val="-2097083528"/>
      </c:barChart>
      <c:catAx>
        <c:axId val="-20961270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7083528"/>
        <c:crosses val="autoZero"/>
        <c:auto val="1"/>
        <c:lblAlgn val="ctr"/>
        <c:lblOffset val="100"/>
        <c:tickLblSkip val="2"/>
        <c:noMultiLvlLbl val="0"/>
      </c:catAx>
      <c:valAx>
        <c:axId val="-20970835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61270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天宝食品!$D$6:$FD$6</c:f>
              <c:numCache>
                <c:formatCode>[Red]0.00;[Green]\-0.00</c:formatCode>
                <c:ptCount val="157"/>
                <c:pt idx="0">
                  <c:v>203.1</c:v>
                </c:pt>
                <c:pt idx="1">
                  <c:v>130.58</c:v>
                </c:pt>
                <c:pt idx="2">
                  <c:v>-82.17</c:v>
                </c:pt>
                <c:pt idx="3">
                  <c:v>537.89</c:v>
                </c:pt>
                <c:pt idx="4">
                  <c:v>34.83</c:v>
                </c:pt>
                <c:pt idx="5">
                  <c:v>191.02</c:v>
                </c:pt>
                <c:pt idx="6">
                  <c:v>-238.85</c:v>
                </c:pt>
                <c:pt idx="7">
                  <c:v>-294.88</c:v>
                </c:pt>
                <c:pt idx="8">
                  <c:v>-351.65</c:v>
                </c:pt>
                <c:pt idx="9">
                  <c:v>-335.54</c:v>
                </c:pt>
                <c:pt idx="10">
                  <c:v>-90.25</c:v>
                </c:pt>
                <c:pt idx="11">
                  <c:v>135.6</c:v>
                </c:pt>
                <c:pt idx="12">
                  <c:v>-143.1</c:v>
                </c:pt>
                <c:pt idx="13">
                  <c:v>236.32</c:v>
                </c:pt>
                <c:pt idx="14">
                  <c:v>28.1</c:v>
                </c:pt>
                <c:pt idx="15">
                  <c:v>-396.33</c:v>
                </c:pt>
                <c:pt idx="16">
                  <c:v>-367.68</c:v>
                </c:pt>
                <c:pt idx="17">
                  <c:v>1273.52</c:v>
                </c:pt>
                <c:pt idx="18">
                  <c:v>2249.62</c:v>
                </c:pt>
                <c:pt idx="19">
                  <c:v>938.03</c:v>
                </c:pt>
                <c:pt idx="20">
                  <c:v>-13.18</c:v>
                </c:pt>
                <c:pt idx="21">
                  <c:v>-91.48</c:v>
                </c:pt>
                <c:pt idx="22">
                  <c:v>-304.65</c:v>
                </c:pt>
                <c:pt idx="23">
                  <c:v>-715.11</c:v>
                </c:pt>
                <c:pt idx="24">
                  <c:v>-594.5</c:v>
                </c:pt>
                <c:pt idx="25">
                  <c:v>-741.53</c:v>
                </c:pt>
                <c:pt idx="26">
                  <c:v>-457.03</c:v>
                </c:pt>
                <c:pt idx="27">
                  <c:v>-254.86</c:v>
                </c:pt>
                <c:pt idx="28">
                  <c:v>-560.47</c:v>
                </c:pt>
                <c:pt idx="29">
                  <c:v>-458.23</c:v>
                </c:pt>
                <c:pt idx="30">
                  <c:v>-441.99</c:v>
                </c:pt>
                <c:pt idx="31">
                  <c:v>-38.71</c:v>
                </c:pt>
                <c:pt idx="32">
                  <c:v>-310.85</c:v>
                </c:pt>
                <c:pt idx="33">
                  <c:v>-58.43</c:v>
                </c:pt>
                <c:pt idx="34">
                  <c:v>-88.86</c:v>
                </c:pt>
                <c:pt idx="35">
                  <c:v>-473.03</c:v>
                </c:pt>
                <c:pt idx="36">
                  <c:v>-897.4400000000001</c:v>
                </c:pt>
                <c:pt idx="37">
                  <c:v>193.25</c:v>
                </c:pt>
                <c:pt idx="38">
                  <c:v>-588.4299999999999</c:v>
                </c:pt>
                <c:pt idx="39">
                  <c:v>-676.53</c:v>
                </c:pt>
                <c:pt idx="40">
                  <c:v>155.03</c:v>
                </c:pt>
                <c:pt idx="41">
                  <c:v>-202.73</c:v>
                </c:pt>
                <c:pt idx="42">
                  <c:v>-246.9</c:v>
                </c:pt>
                <c:pt idx="43">
                  <c:v>252.09</c:v>
                </c:pt>
                <c:pt idx="44">
                  <c:v>-128.0</c:v>
                </c:pt>
                <c:pt idx="45">
                  <c:v>-98.31</c:v>
                </c:pt>
                <c:pt idx="46">
                  <c:v>96.69</c:v>
                </c:pt>
                <c:pt idx="47">
                  <c:v>-215.17</c:v>
                </c:pt>
                <c:pt idx="48">
                  <c:v>69.05</c:v>
                </c:pt>
                <c:pt idx="49">
                  <c:v>46.48</c:v>
                </c:pt>
                <c:pt idx="50">
                  <c:v>-750.23</c:v>
                </c:pt>
                <c:pt idx="51">
                  <c:v>-312.43</c:v>
                </c:pt>
                <c:pt idx="52">
                  <c:v>-174.02</c:v>
                </c:pt>
                <c:pt idx="53">
                  <c:v>-357.49</c:v>
                </c:pt>
                <c:pt idx="54">
                  <c:v>-207.75</c:v>
                </c:pt>
                <c:pt idx="55">
                  <c:v>16.63</c:v>
                </c:pt>
                <c:pt idx="56">
                  <c:v>22.73</c:v>
                </c:pt>
                <c:pt idx="57">
                  <c:v>74.59</c:v>
                </c:pt>
                <c:pt idx="58">
                  <c:v>15.03</c:v>
                </c:pt>
                <c:pt idx="59">
                  <c:v>49.42</c:v>
                </c:pt>
                <c:pt idx="60">
                  <c:v>78.25</c:v>
                </c:pt>
                <c:pt idx="61">
                  <c:v>-263.18</c:v>
                </c:pt>
                <c:pt idx="62">
                  <c:v>-28.69</c:v>
                </c:pt>
                <c:pt idx="63">
                  <c:v>-72.35</c:v>
                </c:pt>
                <c:pt idx="64">
                  <c:v>75.68000000000001</c:v>
                </c:pt>
                <c:pt idx="65">
                  <c:v>403.08</c:v>
                </c:pt>
                <c:pt idx="66">
                  <c:v>276.41</c:v>
                </c:pt>
                <c:pt idx="67">
                  <c:v>-114.36</c:v>
                </c:pt>
                <c:pt idx="68">
                  <c:v>-371.31</c:v>
                </c:pt>
                <c:pt idx="69">
                  <c:v>138.96</c:v>
                </c:pt>
                <c:pt idx="70">
                  <c:v>-197.5</c:v>
                </c:pt>
                <c:pt idx="71">
                  <c:v>-137.67</c:v>
                </c:pt>
                <c:pt idx="72">
                  <c:v>-14.78</c:v>
                </c:pt>
                <c:pt idx="73">
                  <c:v>-69.46</c:v>
                </c:pt>
                <c:pt idx="74">
                  <c:v>-102.03</c:v>
                </c:pt>
                <c:pt idx="75">
                  <c:v>161.73</c:v>
                </c:pt>
                <c:pt idx="76">
                  <c:v>-270.74</c:v>
                </c:pt>
                <c:pt idx="77">
                  <c:v>177.54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4573656"/>
        <c:axId val="-2074570648"/>
      </c:barChart>
      <c:catAx>
        <c:axId val="-20745736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4570648"/>
        <c:crosses val="autoZero"/>
        <c:auto val="1"/>
        <c:lblAlgn val="ctr"/>
        <c:lblOffset val="100"/>
        <c:noMultiLvlLbl val="0"/>
      </c:catAx>
      <c:valAx>
        <c:axId val="-20745706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45736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达华智能!$D$9:$FD$9</c:f>
              <c:numCache>
                <c:formatCode>[Red]0.00;[Green]\-0.00</c:formatCode>
                <c:ptCount val="157"/>
                <c:pt idx="0">
                  <c:v>716.65</c:v>
                </c:pt>
                <c:pt idx="1">
                  <c:v>4073.19</c:v>
                </c:pt>
                <c:pt idx="2">
                  <c:v>5692.17</c:v>
                </c:pt>
                <c:pt idx="3">
                  <c:v>6227.11</c:v>
                </c:pt>
                <c:pt idx="4">
                  <c:v>9744.21</c:v>
                </c:pt>
                <c:pt idx="5">
                  <c:v>11136.49</c:v>
                </c:pt>
                <c:pt idx="6">
                  <c:v>12620.22</c:v>
                </c:pt>
                <c:pt idx="7">
                  <c:v>13651.52</c:v>
                </c:pt>
                <c:pt idx="8">
                  <c:v>14270.05</c:v>
                </c:pt>
                <c:pt idx="9">
                  <c:v>14806.78</c:v>
                </c:pt>
                <c:pt idx="10">
                  <c:v>14702.06</c:v>
                </c:pt>
                <c:pt idx="11">
                  <c:v>15254.21</c:v>
                </c:pt>
                <c:pt idx="12">
                  <c:v>15460.33</c:v>
                </c:pt>
                <c:pt idx="13">
                  <c:v>15592.81</c:v>
                </c:pt>
                <c:pt idx="14">
                  <c:v>16179.75</c:v>
                </c:pt>
                <c:pt idx="15">
                  <c:v>16665.43</c:v>
                </c:pt>
                <c:pt idx="16">
                  <c:v>19120.21</c:v>
                </c:pt>
                <c:pt idx="17">
                  <c:v>22971.93</c:v>
                </c:pt>
                <c:pt idx="18">
                  <c:v>26602.89</c:v>
                </c:pt>
                <c:pt idx="19">
                  <c:v>28276.79</c:v>
                </c:pt>
                <c:pt idx="20">
                  <c:v>30469.73</c:v>
                </c:pt>
                <c:pt idx="21">
                  <c:v>27691.73</c:v>
                </c:pt>
                <c:pt idx="22">
                  <c:v>26989.24</c:v>
                </c:pt>
                <c:pt idx="23">
                  <c:v>25228.64</c:v>
                </c:pt>
                <c:pt idx="24">
                  <c:v>25490.65</c:v>
                </c:pt>
                <c:pt idx="25">
                  <c:v>25276.35</c:v>
                </c:pt>
                <c:pt idx="26">
                  <c:v>24911.67</c:v>
                </c:pt>
                <c:pt idx="27">
                  <c:v>25486.32</c:v>
                </c:pt>
                <c:pt idx="28">
                  <c:v>25236.97</c:v>
                </c:pt>
                <c:pt idx="29">
                  <c:v>25926.05</c:v>
                </c:pt>
                <c:pt idx="30">
                  <c:v>31715.86</c:v>
                </c:pt>
                <c:pt idx="31">
                  <c:v>34631.01</c:v>
                </c:pt>
                <c:pt idx="32">
                  <c:v>36010.56</c:v>
                </c:pt>
                <c:pt idx="33">
                  <c:v>36584.17000000001</c:v>
                </c:pt>
                <c:pt idx="34">
                  <c:v>38279.55</c:v>
                </c:pt>
                <c:pt idx="35">
                  <c:v>41686.43</c:v>
                </c:pt>
                <c:pt idx="36">
                  <c:v>43144.4</c:v>
                </c:pt>
                <c:pt idx="37">
                  <c:v>43990.22</c:v>
                </c:pt>
                <c:pt idx="38">
                  <c:v>45498.14</c:v>
                </c:pt>
                <c:pt idx="39">
                  <c:v>47755.87</c:v>
                </c:pt>
                <c:pt idx="40">
                  <c:v>48760.99000000001</c:v>
                </c:pt>
                <c:pt idx="41">
                  <c:v>50395.92000000001</c:v>
                </c:pt>
                <c:pt idx="42">
                  <c:v>52252.8</c:v>
                </c:pt>
                <c:pt idx="43">
                  <c:v>53872.8</c:v>
                </c:pt>
                <c:pt idx="44">
                  <c:v>55203.08</c:v>
                </c:pt>
                <c:pt idx="45">
                  <c:v>57588.43</c:v>
                </c:pt>
                <c:pt idx="46">
                  <c:v>59723.89</c:v>
                </c:pt>
                <c:pt idx="47">
                  <c:v>61510.28</c:v>
                </c:pt>
                <c:pt idx="48">
                  <c:v>63194.08</c:v>
                </c:pt>
                <c:pt idx="49">
                  <c:v>64040.1</c:v>
                </c:pt>
                <c:pt idx="50">
                  <c:v>67567.33</c:v>
                </c:pt>
                <c:pt idx="51">
                  <c:v>69367.61</c:v>
                </c:pt>
                <c:pt idx="52">
                  <c:v>69731.54</c:v>
                </c:pt>
                <c:pt idx="53">
                  <c:v>71669.07999999998</c:v>
                </c:pt>
                <c:pt idx="54">
                  <c:v>74902.9</c:v>
                </c:pt>
                <c:pt idx="55">
                  <c:v>76209.26</c:v>
                </c:pt>
                <c:pt idx="56">
                  <c:v>77033.5</c:v>
                </c:pt>
                <c:pt idx="57">
                  <c:v>77647.77</c:v>
                </c:pt>
                <c:pt idx="58">
                  <c:v>78104.01000000001</c:v>
                </c:pt>
                <c:pt idx="59">
                  <c:v>78560.25000000001</c:v>
                </c:pt>
                <c:pt idx="60">
                  <c:v>79038.13000000001</c:v>
                </c:pt>
                <c:pt idx="61">
                  <c:v>80725.52000000001</c:v>
                </c:pt>
                <c:pt idx="62">
                  <c:v>81327.14000000001</c:v>
                </c:pt>
                <c:pt idx="63">
                  <c:v>83543.70000000001</c:v>
                </c:pt>
                <c:pt idx="64">
                  <c:v>85839.98000000001</c:v>
                </c:pt>
                <c:pt idx="65">
                  <c:v>89970.06000000001</c:v>
                </c:pt>
                <c:pt idx="66">
                  <c:v>93678.91000000002</c:v>
                </c:pt>
                <c:pt idx="67">
                  <c:v>95236.22000000001</c:v>
                </c:pt>
                <c:pt idx="68">
                  <c:v>95312.19000000001</c:v>
                </c:pt>
                <c:pt idx="69">
                  <c:v>97326.06000000001</c:v>
                </c:pt>
                <c:pt idx="70">
                  <c:v>98195.83000000001</c:v>
                </c:pt>
                <c:pt idx="71">
                  <c:v>98953.63000000001</c:v>
                </c:pt>
                <c:pt idx="72">
                  <c:v>99221.84000000003</c:v>
                </c:pt>
                <c:pt idx="73">
                  <c:v>99560.61000000003</c:v>
                </c:pt>
                <c:pt idx="74">
                  <c:v>99735.80000000003</c:v>
                </c:pt>
                <c:pt idx="75">
                  <c:v>99526.55000000003</c:v>
                </c:pt>
                <c:pt idx="76">
                  <c:v>99743.38000000003</c:v>
                </c:pt>
                <c:pt idx="77">
                  <c:v>99456.41000000003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3247400"/>
        <c:axId val="-2073244392"/>
      </c:lineChart>
      <c:catAx>
        <c:axId val="-20732474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3244392"/>
        <c:crosses val="autoZero"/>
        <c:auto val="1"/>
        <c:lblAlgn val="ctr"/>
        <c:lblOffset val="100"/>
        <c:noMultiLvlLbl val="0"/>
      </c:catAx>
      <c:valAx>
        <c:axId val="-20732443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32474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062024556252"/>
          <c:y val="0.0562770562770563"/>
          <c:w val="0.881443047231036"/>
          <c:h val="0.83399734124143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达华智能!$D$7:$FD$7</c:f>
              <c:numCache>
                <c:formatCode>General</c:formatCode>
                <c:ptCount val="157"/>
                <c:pt idx="0">
                  <c:v>16.83</c:v>
                </c:pt>
                <c:pt idx="1">
                  <c:v>17.36</c:v>
                </c:pt>
                <c:pt idx="2">
                  <c:v>17.33</c:v>
                </c:pt>
                <c:pt idx="3">
                  <c:v>17.35</c:v>
                </c:pt>
                <c:pt idx="4">
                  <c:v>17.55</c:v>
                </c:pt>
                <c:pt idx="5">
                  <c:v>17.38</c:v>
                </c:pt>
                <c:pt idx="6">
                  <c:v>17.07</c:v>
                </c:pt>
                <c:pt idx="7">
                  <c:v>17.0</c:v>
                </c:pt>
                <c:pt idx="8">
                  <c:v>16.93</c:v>
                </c:pt>
                <c:pt idx="9">
                  <c:v>16.95</c:v>
                </c:pt>
                <c:pt idx="10">
                  <c:v>17.07</c:v>
                </c:pt>
                <c:pt idx="11">
                  <c:v>17.11</c:v>
                </c:pt>
                <c:pt idx="12">
                  <c:v>16.99</c:v>
                </c:pt>
                <c:pt idx="13">
                  <c:v>16.9</c:v>
                </c:pt>
                <c:pt idx="14">
                  <c:v>17.07</c:v>
                </c:pt>
                <c:pt idx="15">
                  <c:v>17.09</c:v>
                </c:pt>
                <c:pt idx="16">
                  <c:v>17.4</c:v>
                </c:pt>
                <c:pt idx="17">
                  <c:v>17.67</c:v>
                </c:pt>
                <c:pt idx="18">
                  <c:v>18.17</c:v>
                </c:pt>
                <c:pt idx="19">
                  <c:v>18.11</c:v>
                </c:pt>
                <c:pt idx="20">
                  <c:v>18.22</c:v>
                </c:pt>
                <c:pt idx="21">
                  <c:v>17.88</c:v>
                </c:pt>
                <c:pt idx="22">
                  <c:v>18.0</c:v>
                </c:pt>
                <c:pt idx="23">
                  <c:v>17.87</c:v>
                </c:pt>
                <c:pt idx="24">
                  <c:v>18.0</c:v>
                </c:pt>
                <c:pt idx="25">
                  <c:v>18.18</c:v>
                </c:pt>
                <c:pt idx="26">
                  <c:v>18.38</c:v>
                </c:pt>
                <c:pt idx="27">
                  <c:v>18.65</c:v>
                </c:pt>
                <c:pt idx="28">
                  <c:v>18.5</c:v>
                </c:pt>
                <c:pt idx="29">
                  <c:v>18.58</c:v>
                </c:pt>
                <c:pt idx="30">
                  <c:v>18.88</c:v>
                </c:pt>
                <c:pt idx="31">
                  <c:v>18.99</c:v>
                </c:pt>
                <c:pt idx="32">
                  <c:v>19.18</c:v>
                </c:pt>
                <c:pt idx="33">
                  <c:v>19.25</c:v>
                </c:pt>
                <c:pt idx="34">
                  <c:v>19.26</c:v>
                </c:pt>
                <c:pt idx="35">
                  <c:v>19.23</c:v>
                </c:pt>
                <c:pt idx="36">
                  <c:v>19.31</c:v>
                </c:pt>
                <c:pt idx="37">
                  <c:v>19.28</c:v>
                </c:pt>
                <c:pt idx="38">
                  <c:v>19.33</c:v>
                </c:pt>
                <c:pt idx="39">
                  <c:v>19.38</c:v>
                </c:pt>
                <c:pt idx="40">
                  <c:v>19.4</c:v>
                </c:pt>
                <c:pt idx="41">
                  <c:v>19.49</c:v>
                </c:pt>
                <c:pt idx="42">
                  <c:v>19.66</c:v>
                </c:pt>
                <c:pt idx="43">
                  <c:v>19.91</c:v>
                </c:pt>
                <c:pt idx="44">
                  <c:v>19.92</c:v>
                </c:pt>
                <c:pt idx="45">
                  <c:v>19.98</c:v>
                </c:pt>
                <c:pt idx="46">
                  <c:v>19.99</c:v>
                </c:pt>
                <c:pt idx="47">
                  <c:v>19.84</c:v>
                </c:pt>
                <c:pt idx="48">
                  <c:v>19.8</c:v>
                </c:pt>
                <c:pt idx="49">
                  <c:v>19.72</c:v>
                </c:pt>
                <c:pt idx="50">
                  <c:v>20.18</c:v>
                </c:pt>
                <c:pt idx="51">
                  <c:v>20.21</c:v>
                </c:pt>
                <c:pt idx="52">
                  <c:v>20.08</c:v>
                </c:pt>
                <c:pt idx="53">
                  <c:v>20.1</c:v>
                </c:pt>
                <c:pt idx="54">
                  <c:v>20.13</c:v>
                </c:pt>
                <c:pt idx="55">
                  <c:v>20.16</c:v>
                </c:pt>
                <c:pt idx="56">
                  <c:v>20.18</c:v>
                </c:pt>
                <c:pt idx="57">
                  <c:v>20.28</c:v>
                </c:pt>
                <c:pt idx="58">
                  <c:v>20.18</c:v>
                </c:pt>
                <c:pt idx="59">
                  <c:v>20.09</c:v>
                </c:pt>
                <c:pt idx="60">
                  <c:v>20.1</c:v>
                </c:pt>
                <c:pt idx="61">
                  <c:v>20.11</c:v>
                </c:pt>
                <c:pt idx="62">
                  <c:v>19.98</c:v>
                </c:pt>
                <c:pt idx="63">
                  <c:v>19.89</c:v>
                </c:pt>
                <c:pt idx="64">
                  <c:v>20.18</c:v>
                </c:pt>
                <c:pt idx="65">
                  <c:v>20.26</c:v>
                </c:pt>
                <c:pt idx="66">
                  <c:v>20.19</c:v>
                </c:pt>
                <c:pt idx="67">
                  <c:v>20.21</c:v>
                </c:pt>
                <c:pt idx="68">
                  <c:v>20.28</c:v>
                </c:pt>
                <c:pt idx="69">
                  <c:v>19.99</c:v>
                </c:pt>
                <c:pt idx="70">
                  <c:v>20.36</c:v>
                </c:pt>
                <c:pt idx="71">
                  <c:v>20.39</c:v>
                </c:pt>
                <c:pt idx="72">
                  <c:v>20.42</c:v>
                </c:pt>
                <c:pt idx="73">
                  <c:v>20.4</c:v>
                </c:pt>
                <c:pt idx="74">
                  <c:v>20.45</c:v>
                </c:pt>
                <c:pt idx="75">
                  <c:v>20.4</c:v>
                </c:pt>
                <c:pt idx="76">
                  <c:v>20.08</c:v>
                </c:pt>
                <c:pt idx="77">
                  <c:v>18.07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3531736"/>
        <c:axId val="-2073528728"/>
      </c:lineChart>
      <c:catAx>
        <c:axId val="-20735317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3528728"/>
        <c:crosses val="autoZero"/>
        <c:auto val="1"/>
        <c:lblAlgn val="ctr"/>
        <c:lblOffset val="100"/>
        <c:noMultiLvlLbl val="0"/>
      </c:catAx>
      <c:valAx>
        <c:axId val="-2073528728"/>
        <c:scaling>
          <c:orientation val="minMax"/>
          <c:min val="16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3531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达华智能!$D$6:$FD$6</c:f>
              <c:numCache>
                <c:formatCode>[Red]0.00;[Green]\-0.00</c:formatCode>
                <c:ptCount val="157"/>
                <c:pt idx="0">
                  <c:v>716.65</c:v>
                </c:pt>
                <c:pt idx="1">
                  <c:v>3356.54</c:v>
                </c:pt>
                <c:pt idx="2">
                  <c:v>1618.98</c:v>
                </c:pt>
                <c:pt idx="3">
                  <c:v>534.9400000000001</c:v>
                </c:pt>
                <c:pt idx="4">
                  <c:v>3517.1</c:v>
                </c:pt>
                <c:pt idx="5">
                  <c:v>1392.28</c:v>
                </c:pt>
                <c:pt idx="6">
                  <c:v>1483.73</c:v>
                </c:pt>
                <c:pt idx="7">
                  <c:v>1031.3</c:v>
                </c:pt>
                <c:pt idx="8">
                  <c:v>618.53</c:v>
                </c:pt>
                <c:pt idx="9">
                  <c:v>536.73</c:v>
                </c:pt>
                <c:pt idx="10">
                  <c:v>-104.72</c:v>
                </c:pt>
                <c:pt idx="11">
                  <c:v>552.15</c:v>
                </c:pt>
                <c:pt idx="12">
                  <c:v>206.12</c:v>
                </c:pt>
                <c:pt idx="13">
                  <c:v>132.48</c:v>
                </c:pt>
                <c:pt idx="14">
                  <c:v>586.9400000000001</c:v>
                </c:pt>
                <c:pt idx="15">
                  <c:v>485.68</c:v>
                </c:pt>
                <c:pt idx="16">
                  <c:v>2454.78</c:v>
                </c:pt>
                <c:pt idx="17">
                  <c:v>3851.72</c:v>
                </c:pt>
                <c:pt idx="18">
                  <c:v>3630.96</c:v>
                </c:pt>
                <c:pt idx="19">
                  <c:v>1673.9</c:v>
                </c:pt>
                <c:pt idx="20">
                  <c:v>2192.94</c:v>
                </c:pt>
                <c:pt idx="21">
                  <c:v>-2778.0</c:v>
                </c:pt>
                <c:pt idx="22">
                  <c:v>-702.49</c:v>
                </c:pt>
                <c:pt idx="23">
                  <c:v>-1760.6</c:v>
                </c:pt>
                <c:pt idx="24">
                  <c:v>262.01</c:v>
                </c:pt>
                <c:pt idx="25">
                  <c:v>-214.3</c:v>
                </c:pt>
                <c:pt idx="26">
                  <c:v>-364.68</c:v>
                </c:pt>
                <c:pt idx="27">
                  <c:v>574.65</c:v>
                </c:pt>
                <c:pt idx="28">
                  <c:v>-249.35</c:v>
                </c:pt>
                <c:pt idx="29">
                  <c:v>689.08</c:v>
                </c:pt>
                <c:pt idx="30">
                  <c:v>5789.81</c:v>
                </c:pt>
                <c:pt idx="31">
                  <c:v>2915.15</c:v>
                </c:pt>
                <c:pt idx="32">
                  <c:v>1379.55</c:v>
                </c:pt>
                <c:pt idx="33">
                  <c:v>573.61</c:v>
                </c:pt>
                <c:pt idx="34">
                  <c:v>1695.38</c:v>
                </c:pt>
                <c:pt idx="35">
                  <c:v>3406.88</c:v>
                </c:pt>
                <c:pt idx="36">
                  <c:v>1457.97</c:v>
                </c:pt>
                <c:pt idx="37">
                  <c:v>845.82</c:v>
                </c:pt>
                <c:pt idx="38">
                  <c:v>1507.92</c:v>
                </c:pt>
                <c:pt idx="39">
                  <c:v>2257.73</c:v>
                </c:pt>
                <c:pt idx="40">
                  <c:v>1005.12</c:v>
                </c:pt>
                <c:pt idx="41">
                  <c:v>1634.93</c:v>
                </c:pt>
                <c:pt idx="42">
                  <c:v>1856.88</c:v>
                </c:pt>
                <c:pt idx="43">
                  <c:v>1620.0</c:v>
                </c:pt>
                <c:pt idx="44">
                  <c:v>1330.28</c:v>
                </c:pt>
                <c:pt idx="45">
                  <c:v>2385.35</c:v>
                </c:pt>
                <c:pt idx="46">
                  <c:v>2135.46</c:v>
                </c:pt>
                <c:pt idx="47">
                  <c:v>1786.39</c:v>
                </c:pt>
                <c:pt idx="48">
                  <c:v>1683.8</c:v>
                </c:pt>
                <c:pt idx="49">
                  <c:v>846.02</c:v>
                </c:pt>
                <c:pt idx="50">
                  <c:v>3527.23</c:v>
                </c:pt>
                <c:pt idx="51">
                  <c:v>1800.28</c:v>
                </c:pt>
                <c:pt idx="52">
                  <c:v>363.93</c:v>
                </c:pt>
                <c:pt idx="53">
                  <c:v>1937.54</c:v>
                </c:pt>
                <c:pt idx="54">
                  <c:v>3233.82</c:v>
                </c:pt>
                <c:pt idx="55">
                  <c:v>1306.36</c:v>
                </c:pt>
                <c:pt idx="56">
                  <c:v>824.24</c:v>
                </c:pt>
                <c:pt idx="57">
                  <c:v>614.27</c:v>
                </c:pt>
                <c:pt idx="58">
                  <c:v>456.24</c:v>
                </c:pt>
                <c:pt idx="59">
                  <c:v>456.24</c:v>
                </c:pt>
                <c:pt idx="60">
                  <c:v>477.88</c:v>
                </c:pt>
                <c:pt idx="61">
                  <c:v>1687.39</c:v>
                </c:pt>
                <c:pt idx="62">
                  <c:v>601.62</c:v>
                </c:pt>
                <c:pt idx="63">
                  <c:v>2216.56</c:v>
                </c:pt>
                <c:pt idx="64">
                  <c:v>2296.28</c:v>
                </c:pt>
                <c:pt idx="65">
                  <c:v>4130.08</c:v>
                </c:pt>
                <c:pt idx="66">
                  <c:v>3708.85</c:v>
                </c:pt>
                <c:pt idx="67">
                  <c:v>1557.31</c:v>
                </c:pt>
                <c:pt idx="68">
                  <c:v>75.97</c:v>
                </c:pt>
                <c:pt idx="69">
                  <c:v>2013.87</c:v>
                </c:pt>
                <c:pt idx="70">
                  <c:v>869.77</c:v>
                </c:pt>
                <c:pt idx="71">
                  <c:v>757.8</c:v>
                </c:pt>
                <c:pt idx="72">
                  <c:v>268.21</c:v>
                </c:pt>
                <c:pt idx="73">
                  <c:v>338.77</c:v>
                </c:pt>
                <c:pt idx="74">
                  <c:v>175.19</c:v>
                </c:pt>
                <c:pt idx="75">
                  <c:v>-209.25</c:v>
                </c:pt>
                <c:pt idx="76">
                  <c:v>216.83</c:v>
                </c:pt>
                <c:pt idx="77">
                  <c:v>-286.97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97006936"/>
        <c:axId val="-2096855672"/>
      </c:barChart>
      <c:catAx>
        <c:axId val="-20970069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6855672"/>
        <c:crosses val="autoZero"/>
        <c:auto val="1"/>
        <c:lblAlgn val="ctr"/>
        <c:lblOffset val="100"/>
        <c:noMultiLvlLbl val="0"/>
      </c:catAx>
      <c:valAx>
        <c:axId val="-20968556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70069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Relationship Id="rId2" Type="http://schemas.openxmlformats.org/officeDocument/2006/relationships/chart" Target="../charts/chart29.xml"/><Relationship Id="rId3" Type="http://schemas.openxmlformats.org/officeDocument/2006/relationships/chart" Target="../charts/chart3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Relationship Id="rId2" Type="http://schemas.openxmlformats.org/officeDocument/2006/relationships/chart" Target="../charts/chart32.xml"/><Relationship Id="rId3" Type="http://schemas.openxmlformats.org/officeDocument/2006/relationships/chart" Target="../charts/chart33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Relationship Id="rId2" Type="http://schemas.openxmlformats.org/officeDocument/2006/relationships/chart" Target="../charts/chart35.xml"/><Relationship Id="rId3" Type="http://schemas.openxmlformats.org/officeDocument/2006/relationships/chart" Target="../charts/chart36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Relationship Id="rId2" Type="http://schemas.openxmlformats.org/officeDocument/2006/relationships/chart" Target="../charts/chart38.xml"/><Relationship Id="rId3" Type="http://schemas.openxmlformats.org/officeDocument/2006/relationships/chart" Target="../charts/chart39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Relationship Id="rId2" Type="http://schemas.openxmlformats.org/officeDocument/2006/relationships/chart" Target="../charts/chart41.xml"/><Relationship Id="rId3" Type="http://schemas.openxmlformats.org/officeDocument/2006/relationships/chart" Target="../charts/chart42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Relationship Id="rId2" Type="http://schemas.openxmlformats.org/officeDocument/2006/relationships/chart" Target="../charts/chart44.xml"/><Relationship Id="rId3" Type="http://schemas.openxmlformats.org/officeDocument/2006/relationships/chart" Target="../charts/chart4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.xml"/><Relationship Id="rId2" Type="http://schemas.openxmlformats.org/officeDocument/2006/relationships/chart" Target="../charts/chart47.xml"/><Relationship Id="rId3" Type="http://schemas.openxmlformats.org/officeDocument/2006/relationships/chart" Target="../charts/chart48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.xml"/><Relationship Id="rId2" Type="http://schemas.openxmlformats.org/officeDocument/2006/relationships/chart" Target="../charts/chart50.xml"/><Relationship Id="rId3" Type="http://schemas.openxmlformats.org/officeDocument/2006/relationships/chart" Target="../charts/chart51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.xml"/><Relationship Id="rId2" Type="http://schemas.openxmlformats.org/officeDocument/2006/relationships/chart" Target="../charts/chart53.xml"/><Relationship Id="rId3" Type="http://schemas.openxmlformats.org/officeDocument/2006/relationships/chart" Target="../charts/chart54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.xml"/><Relationship Id="rId2" Type="http://schemas.openxmlformats.org/officeDocument/2006/relationships/chart" Target="../charts/chart56.xml"/><Relationship Id="rId3" Type="http://schemas.openxmlformats.org/officeDocument/2006/relationships/chart" Target="../charts/chart5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.xml"/><Relationship Id="rId2" Type="http://schemas.openxmlformats.org/officeDocument/2006/relationships/chart" Target="../charts/chart59.xml"/><Relationship Id="rId3" Type="http://schemas.openxmlformats.org/officeDocument/2006/relationships/chart" Target="../charts/chart60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Relationship Id="rId3" Type="http://schemas.openxmlformats.org/officeDocument/2006/relationships/chart" Target="../charts/chart21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Relationship Id="rId2" Type="http://schemas.openxmlformats.org/officeDocument/2006/relationships/chart" Target="../charts/chart23.xml"/><Relationship Id="rId3" Type="http://schemas.openxmlformats.org/officeDocument/2006/relationships/chart" Target="../charts/chart2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Relationship Id="rId3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18</xdr:col>
      <xdr:colOff>419100</xdr:colOff>
      <xdr:row>31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571500</xdr:colOff>
      <xdr:row>33</xdr:row>
      <xdr:rowOff>165100</xdr:rowOff>
    </xdr:from>
    <xdr:to>
      <xdr:col>18</xdr:col>
      <xdr:colOff>393700</xdr:colOff>
      <xdr:row>50</xdr:row>
      <xdr:rowOff>114300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266700</xdr:colOff>
      <xdr:row>15</xdr:row>
      <xdr:rowOff>0</xdr:rowOff>
    </xdr:from>
    <xdr:to>
      <xdr:col>30</xdr:col>
      <xdr:colOff>25400</xdr:colOff>
      <xdr:row>30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17</xdr:row>
      <xdr:rowOff>152400</xdr:rowOff>
    </xdr:from>
    <xdr:to>
      <xdr:col>13</xdr:col>
      <xdr:colOff>304800</xdr:colOff>
      <xdr:row>32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304800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508000</xdr:colOff>
      <xdr:row>18</xdr:row>
      <xdr:rowOff>101600</xdr:rowOff>
    </xdr:from>
    <xdr:to>
      <xdr:col>22</xdr:col>
      <xdr:colOff>685800</xdr:colOff>
      <xdr:row>32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15</xdr:row>
      <xdr:rowOff>165100</xdr:rowOff>
    </xdr:from>
    <xdr:to>
      <xdr:col>11</xdr:col>
      <xdr:colOff>571500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11</xdr:col>
      <xdr:colOff>558800</xdr:colOff>
      <xdr:row>47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114300</xdr:colOff>
      <xdr:row>15</xdr:row>
      <xdr:rowOff>152400</xdr:rowOff>
    </xdr:from>
    <xdr:to>
      <xdr:col>22</xdr:col>
      <xdr:colOff>495300</xdr:colOff>
      <xdr:row>29</xdr:row>
      <xdr:rowOff>139700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50800</xdr:rowOff>
    </xdr:from>
    <xdr:to>
      <xdr:col>14</xdr:col>
      <xdr:colOff>12700</xdr:colOff>
      <xdr:row>32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292100</xdr:colOff>
      <xdr:row>17</xdr:row>
      <xdr:rowOff>50800</xdr:rowOff>
    </xdr:from>
    <xdr:to>
      <xdr:col>29</xdr:col>
      <xdr:colOff>508000</xdr:colOff>
      <xdr:row>35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139700</xdr:rowOff>
    </xdr:from>
    <xdr:to>
      <xdr:col>13</xdr:col>
      <xdr:colOff>419100</xdr:colOff>
      <xdr:row>32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406400</xdr:colOff>
      <xdr:row>49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25400</xdr:colOff>
      <xdr:row>17</xdr:row>
      <xdr:rowOff>177800</xdr:rowOff>
    </xdr:from>
    <xdr:to>
      <xdr:col>23</xdr:col>
      <xdr:colOff>127000</xdr:colOff>
      <xdr:row>32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14</xdr:row>
      <xdr:rowOff>101600</xdr:rowOff>
    </xdr:from>
    <xdr:to>
      <xdr:col>14</xdr:col>
      <xdr:colOff>63500</xdr:colOff>
      <xdr:row>30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14</xdr:col>
      <xdr:colOff>50800</xdr:colOff>
      <xdr:row>48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292100</xdr:colOff>
      <xdr:row>14</xdr:row>
      <xdr:rowOff>165100</xdr:rowOff>
    </xdr:from>
    <xdr:to>
      <xdr:col>24</xdr:col>
      <xdr:colOff>774700</xdr:colOff>
      <xdr:row>30</xdr:row>
      <xdr:rowOff>127000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12700</xdr:rowOff>
    </xdr:from>
    <xdr:to>
      <xdr:col>12</xdr:col>
      <xdr:colOff>647700</xdr:colOff>
      <xdr:row>31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12</xdr:col>
      <xdr:colOff>609600</xdr:colOff>
      <xdr:row>46</xdr:row>
      <xdr:rowOff>139700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800100</xdr:colOff>
      <xdr:row>16</xdr:row>
      <xdr:rowOff>12700</xdr:rowOff>
    </xdr:from>
    <xdr:to>
      <xdr:col>21</xdr:col>
      <xdr:colOff>749300</xdr:colOff>
      <xdr:row>30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13</xdr:row>
      <xdr:rowOff>25400</xdr:rowOff>
    </xdr:from>
    <xdr:to>
      <xdr:col>14</xdr:col>
      <xdr:colOff>114300</xdr:colOff>
      <xdr:row>33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35</xdr:row>
      <xdr:rowOff>0</xdr:rowOff>
    </xdr:from>
    <xdr:to>
      <xdr:col>14</xdr:col>
      <xdr:colOff>88900</xdr:colOff>
      <xdr:row>55</xdr:row>
      <xdr:rowOff>50800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419100</xdr:colOff>
      <xdr:row>13</xdr:row>
      <xdr:rowOff>63500</xdr:rowOff>
    </xdr:from>
    <xdr:to>
      <xdr:col>23</xdr:col>
      <xdr:colOff>571500</xdr:colOff>
      <xdr:row>32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76200</xdr:rowOff>
    </xdr:from>
    <xdr:to>
      <xdr:col>13</xdr:col>
      <xdr:colOff>101600</xdr:colOff>
      <xdr:row>31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33</xdr:row>
      <xdr:rowOff>0</xdr:rowOff>
    </xdr:from>
    <xdr:to>
      <xdr:col>13</xdr:col>
      <xdr:colOff>101600</xdr:colOff>
      <xdr:row>50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749300</xdr:colOff>
      <xdr:row>13</xdr:row>
      <xdr:rowOff>114300</xdr:rowOff>
    </xdr:from>
    <xdr:to>
      <xdr:col>23</xdr:col>
      <xdr:colOff>571500</xdr:colOff>
      <xdr:row>33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13</xdr:col>
      <xdr:colOff>355600</xdr:colOff>
      <xdr:row>29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13</xdr:col>
      <xdr:colOff>368300</xdr:colOff>
      <xdr:row>44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25400</xdr:colOff>
      <xdr:row>14</xdr:row>
      <xdr:rowOff>0</xdr:rowOff>
    </xdr:from>
    <xdr:to>
      <xdr:col>24</xdr:col>
      <xdr:colOff>25400</xdr:colOff>
      <xdr:row>30</xdr:row>
      <xdr:rowOff>12700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673100</xdr:colOff>
      <xdr:row>14</xdr:row>
      <xdr:rowOff>177800</xdr:rowOff>
    </xdr:from>
    <xdr:to>
      <xdr:col>25</xdr:col>
      <xdr:colOff>88900</xdr:colOff>
      <xdr:row>29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15</xdr:col>
      <xdr:colOff>762000</xdr:colOff>
      <xdr:row>33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15</xdr:col>
      <xdr:colOff>647700</xdr:colOff>
      <xdr:row>50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114300</xdr:colOff>
      <xdr:row>17</xdr:row>
      <xdr:rowOff>114300</xdr:rowOff>
    </xdr:from>
    <xdr:to>
      <xdr:col>27</xdr:col>
      <xdr:colOff>495300</xdr:colOff>
      <xdr:row>34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76200</xdr:rowOff>
    </xdr:from>
    <xdr:to>
      <xdr:col>12</xdr:col>
      <xdr:colOff>457200</xdr:colOff>
      <xdr:row>33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35</xdr:row>
      <xdr:rowOff>0</xdr:rowOff>
    </xdr:from>
    <xdr:to>
      <xdr:col>12</xdr:col>
      <xdr:colOff>431800</xdr:colOff>
      <xdr:row>51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635000</xdr:colOff>
      <xdr:row>16</xdr:row>
      <xdr:rowOff>88900</xdr:rowOff>
    </xdr:from>
    <xdr:to>
      <xdr:col>22</xdr:col>
      <xdr:colOff>381000</xdr:colOff>
      <xdr:row>33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635000</xdr:colOff>
      <xdr:row>11</xdr:row>
      <xdr:rowOff>177800</xdr:rowOff>
    </xdr:from>
    <xdr:to>
      <xdr:col>15</xdr:col>
      <xdr:colOff>12700</xdr:colOff>
      <xdr:row>27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635000</xdr:colOff>
      <xdr:row>29</xdr:row>
      <xdr:rowOff>50800</xdr:rowOff>
    </xdr:from>
    <xdr:to>
      <xdr:col>15</xdr:col>
      <xdr:colOff>38100</xdr:colOff>
      <xdr:row>44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266700</xdr:colOff>
      <xdr:row>12</xdr:row>
      <xdr:rowOff>38100</xdr:rowOff>
    </xdr:from>
    <xdr:to>
      <xdr:col>25</xdr:col>
      <xdr:colOff>482600</xdr:colOff>
      <xdr:row>26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17</xdr:col>
      <xdr:colOff>660400</xdr:colOff>
      <xdr:row>27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17</xdr:col>
      <xdr:colOff>673100</xdr:colOff>
      <xdr:row>44</xdr:row>
      <xdr:rowOff>25400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533400</xdr:colOff>
      <xdr:row>13</xdr:row>
      <xdr:rowOff>63500</xdr:rowOff>
    </xdr:from>
    <xdr:to>
      <xdr:col>28</xdr:col>
      <xdr:colOff>177800</xdr:colOff>
      <xdr:row>28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14</xdr:row>
      <xdr:rowOff>177800</xdr:rowOff>
    </xdr:from>
    <xdr:to>
      <xdr:col>13</xdr:col>
      <xdr:colOff>533400</xdr:colOff>
      <xdr:row>30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31</xdr:row>
      <xdr:rowOff>127000</xdr:rowOff>
    </xdr:from>
    <xdr:to>
      <xdr:col>13</xdr:col>
      <xdr:colOff>571500</xdr:colOff>
      <xdr:row>48</xdr:row>
      <xdr:rowOff>88900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13</xdr:row>
      <xdr:rowOff>152400</xdr:rowOff>
    </xdr:from>
    <xdr:to>
      <xdr:col>23</xdr:col>
      <xdr:colOff>457200</xdr:colOff>
      <xdr:row>31</xdr:row>
      <xdr:rowOff>25400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15</xdr:col>
      <xdr:colOff>622300</xdr:colOff>
      <xdr:row>30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15</xdr:col>
      <xdr:colOff>647700</xdr:colOff>
      <xdr:row>47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190500</xdr:colOff>
      <xdr:row>14</xdr:row>
      <xdr:rowOff>50800</xdr:rowOff>
    </xdr:from>
    <xdr:to>
      <xdr:col>26</xdr:col>
      <xdr:colOff>520700</xdr:colOff>
      <xdr:row>28</xdr:row>
      <xdr:rowOff>127000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13</xdr:col>
      <xdr:colOff>177800</xdr:colOff>
      <xdr:row>33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13</xdr:col>
      <xdr:colOff>266700</xdr:colOff>
      <xdr:row>50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165100</xdr:colOff>
      <xdr:row>17</xdr:row>
      <xdr:rowOff>12700</xdr:rowOff>
    </xdr:from>
    <xdr:to>
      <xdr:col>23</xdr:col>
      <xdr:colOff>393700</xdr:colOff>
      <xdr:row>31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19</xdr:row>
      <xdr:rowOff>38100</xdr:rowOff>
    </xdr:from>
    <xdr:to>
      <xdr:col>14</xdr:col>
      <xdr:colOff>520700</xdr:colOff>
      <xdr:row>33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508000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368300</xdr:colOff>
      <xdr:row>18</xdr:row>
      <xdr:rowOff>152400</xdr:rowOff>
    </xdr:from>
    <xdr:to>
      <xdr:col>25</xdr:col>
      <xdr:colOff>114300</xdr:colOff>
      <xdr:row>33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13</xdr:row>
      <xdr:rowOff>0</xdr:rowOff>
    </xdr:from>
    <xdr:to>
      <xdr:col>18</xdr:col>
      <xdr:colOff>787400</xdr:colOff>
      <xdr:row>29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685800</xdr:colOff>
      <xdr:row>30</xdr:row>
      <xdr:rowOff>114300</xdr:rowOff>
    </xdr:from>
    <xdr:to>
      <xdr:col>18</xdr:col>
      <xdr:colOff>800100</xdr:colOff>
      <xdr:row>47</xdr:row>
      <xdr:rowOff>165100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203200</xdr:colOff>
      <xdr:row>14</xdr:row>
      <xdr:rowOff>25400</xdr:rowOff>
    </xdr:from>
    <xdr:to>
      <xdr:col>28</xdr:col>
      <xdr:colOff>635000</xdr:colOff>
      <xdr:row>28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CQ16"/>
  <sheetViews>
    <sheetView topLeftCell="CC1" workbookViewId="0">
      <selection activeCell="CQ7" sqref="CQ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95">
      <c r="C2" s="1" t="s">
        <v>18</v>
      </c>
      <c r="D2" s="1" t="s">
        <v>7</v>
      </c>
      <c r="E2">
        <v>295.52</v>
      </c>
      <c r="F2">
        <f>E2*10000</f>
        <v>2955200</v>
      </c>
    </row>
    <row r="3" spans="1:95">
      <c r="C3" s="1" t="s">
        <v>1</v>
      </c>
    </row>
    <row r="4" spans="1:9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</row>
    <row r="5" spans="1:9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</row>
    <row r="6" spans="1:95">
      <c r="B6" s="15">
        <f>SUM(D6:MI6)</f>
        <v>280383.73999999993</v>
      </c>
      <c r="C6" s="1" t="s">
        <v>2</v>
      </c>
      <c r="D6" s="5">
        <v>-3240.47</v>
      </c>
      <c r="E6" s="6">
        <v>-9894.83</v>
      </c>
      <c r="F6" s="5">
        <v>295.26</v>
      </c>
      <c r="G6" s="6">
        <v>-10161.91</v>
      </c>
      <c r="H6" s="5">
        <v>-2626</v>
      </c>
      <c r="I6" s="5">
        <v>1494.95</v>
      </c>
      <c r="J6" s="5">
        <v>-7226.41</v>
      </c>
      <c r="K6" s="5">
        <v>1353.67</v>
      </c>
      <c r="L6" s="5">
        <v>-1168.08</v>
      </c>
      <c r="M6" s="5">
        <v>-3401.9</v>
      </c>
      <c r="N6" s="5">
        <v>16274.41</v>
      </c>
      <c r="O6" s="5">
        <v>-853.54</v>
      </c>
      <c r="P6" s="5">
        <v>-7377.09</v>
      </c>
      <c r="Q6" s="5">
        <v>-2198.5500000000002</v>
      </c>
      <c r="R6" s="5">
        <v>-11059.35</v>
      </c>
      <c r="S6" s="5">
        <v>-2052.7199999999998</v>
      </c>
      <c r="T6" s="5">
        <v>2636.37</v>
      </c>
      <c r="U6" s="5">
        <v>4885.1400000000003</v>
      </c>
      <c r="V6" s="5">
        <v>-13504.32</v>
      </c>
      <c r="W6" s="5">
        <v>-4311.79</v>
      </c>
      <c r="X6" s="5">
        <v>-1096.77</v>
      </c>
      <c r="Y6" s="5">
        <v>7940.12</v>
      </c>
      <c r="Z6" s="5">
        <v>1702.49</v>
      </c>
      <c r="AA6" s="5">
        <v>-2677.78</v>
      </c>
      <c r="AB6" s="5">
        <v>-1463.98</v>
      </c>
      <c r="AC6" s="5">
        <v>2568.0100000000002</v>
      </c>
      <c r="AD6" s="5">
        <v>-6506.81</v>
      </c>
      <c r="AE6" s="5">
        <v>3265.58</v>
      </c>
      <c r="AF6" s="5">
        <v>-2443.4699999999998</v>
      </c>
      <c r="AG6" s="5">
        <v>1181.73</v>
      </c>
      <c r="AH6" s="5">
        <v>-10103.959999999999</v>
      </c>
      <c r="AI6" s="5">
        <v>9811.98</v>
      </c>
      <c r="AJ6" s="5">
        <v>353.38</v>
      </c>
      <c r="AK6" s="5">
        <v>-6478.08</v>
      </c>
      <c r="AL6" s="5">
        <v>-575.46</v>
      </c>
      <c r="AM6" s="5">
        <v>-4289.0600000000004</v>
      </c>
      <c r="AN6" s="5">
        <v>3809.89</v>
      </c>
      <c r="AO6" s="5">
        <v>844.45</v>
      </c>
      <c r="AP6" s="5">
        <v>5091.6499999999996</v>
      </c>
      <c r="AQ6" s="5">
        <v>-686.11</v>
      </c>
      <c r="AR6" s="5">
        <v>-483.69</v>
      </c>
      <c r="AS6" s="5">
        <v>-1363.58</v>
      </c>
      <c r="AT6" s="5">
        <v>-1469.51</v>
      </c>
      <c r="AU6" s="5">
        <v>9289.2900000000009</v>
      </c>
      <c r="AV6" s="5">
        <v>-3298.72</v>
      </c>
      <c r="AW6" s="5">
        <v>1109.8900000000001</v>
      </c>
      <c r="AX6" s="5">
        <v>1239.68</v>
      </c>
      <c r="AY6" s="5">
        <v>17971.09</v>
      </c>
      <c r="AZ6" s="5">
        <v>-2071.17</v>
      </c>
      <c r="BA6" s="5">
        <v>7016.66</v>
      </c>
      <c r="BB6" s="5">
        <v>12566.75</v>
      </c>
      <c r="BC6" s="5">
        <v>7495.21</v>
      </c>
      <c r="BD6" s="5">
        <v>30290.18</v>
      </c>
      <c r="BE6" s="5">
        <v>5184.3900000000003</v>
      </c>
      <c r="BF6" s="5">
        <v>3402.89</v>
      </c>
      <c r="BG6" s="5">
        <v>28221.38</v>
      </c>
      <c r="BH6" s="5">
        <v>17036.68</v>
      </c>
      <c r="BI6" s="5">
        <v>29738.23</v>
      </c>
      <c r="BJ6" s="5">
        <v>17179.849999999999</v>
      </c>
      <c r="BK6" s="5">
        <v>8780.43</v>
      </c>
      <c r="BL6" s="5">
        <v>27684.79</v>
      </c>
      <c r="BM6" s="5">
        <v>-4777.99</v>
      </c>
      <c r="BN6" s="5">
        <v>2927.35</v>
      </c>
      <c r="BO6" s="5">
        <v>5121.84</v>
      </c>
      <c r="BP6" s="5">
        <v>-1426.23</v>
      </c>
      <c r="BQ6" s="5">
        <v>75470.179999999993</v>
      </c>
      <c r="BR6" s="5">
        <v>10806.83</v>
      </c>
      <c r="BS6" s="5">
        <v>5346.44</v>
      </c>
      <c r="BT6" s="5">
        <v>39452.370000000003</v>
      </c>
      <c r="BU6" s="5">
        <v>7884.82</v>
      </c>
      <c r="BV6" s="5">
        <v>-1755.73</v>
      </c>
      <c r="BW6" s="5">
        <v>3276.99</v>
      </c>
      <c r="BX6" s="5">
        <v>-17377.96</v>
      </c>
      <c r="BY6" s="5">
        <v>-1843.9</v>
      </c>
      <c r="BZ6" s="5">
        <v>670.8</v>
      </c>
      <c r="CA6" s="5">
        <v>-2060.19</v>
      </c>
      <c r="CB6" s="5">
        <v>3006.56</v>
      </c>
      <c r="CC6" s="5">
        <v>22925.16</v>
      </c>
      <c r="CD6" s="5">
        <v>-4949.25</v>
      </c>
      <c r="CE6" s="5">
        <v>-1790.15</v>
      </c>
      <c r="CF6" s="5">
        <v>-1525.76</v>
      </c>
      <c r="CG6" s="5">
        <v>-6284.96</v>
      </c>
      <c r="CH6" s="5">
        <v>-10685.7</v>
      </c>
      <c r="CI6" s="5">
        <v>-223.86</v>
      </c>
      <c r="CJ6" s="5">
        <v>-7147.91</v>
      </c>
      <c r="CK6" s="5">
        <v>-4476.01</v>
      </c>
      <c r="CL6" s="5">
        <v>1320.32</v>
      </c>
      <c r="CM6" s="5">
        <v>3830.89</v>
      </c>
      <c r="CN6" s="5">
        <v>2603.5100000000002</v>
      </c>
      <c r="CO6" s="5">
        <v>2950.25</v>
      </c>
      <c r="CP6" s="5">
        <v>-4592.8500000000004</v>
      </c>
      <c r="CQ6" s="5">
        <v>76.52</v>
      </c>
    </row>
    <row r="7" spans="1:95">
      <c r="C7" s="1" t="s">
        <v>3</v>
      </c>
      <c r="D7" s="4">
        <v>8.18</v>
      </c>
      <c r="E7" s="3">
        <v>8.18</v>
      </c>
      <c r="F7" s="3">
        <v>8.23</v>
      </c>
      <c r="G7" s="3">
        <v>8.17</v>
      </c>
      <c r="H7" s="3">
        <v>8.2200000000000006</v>
      </c>
      <c r="I7" s="3">
        <v>8.2100000000000009</v>
      </c>
      <c r="J7" s="3">
        <v>8.19</v>
      </c>
      <c r="K7" s="3">
        <v>8.1999999999999993</v>
      </c>
      <c r="L7" s="3">
        <v>8.24</v>
      </c>
      <c r="M7" s="3">
        <v>8.19</v>
      </c>
      <c r="N7" s="3">
        <v>8.3800000000000008</v>
      </c>
      <c r="O7" s="3">
        <v>8.4499999999999993</v>
      </c>
      <c r="P7" s="3">
        <v>8.43</v>
      </c>
      <c r="Q7" s="3">
        <v>8.44</v>
      </c>
      <c r="R7" s="3">
        <v>8.4</v>
      </c>
      <c r="S7" s="3">
        <v>8.3699999999999992</v>
      </c>
      <c r="T7" s="3">
        <v>8.3800000000000008</v>
      </c>
      <c r="U7" s="3">
        <v>8.4</v>
      </c>
      <c r="V7" s="3">
        <v>8.34</v>
      </c>
      <c r="W7" s="3">
        <v>8.3000000000000007</v>
      </c>
      <c r="X7" s="3">
        <v>8.3000000000000007</v>
      </c>
      <c r="Y7" s="3">
        <v>8.33</v>
      </c>
      <c r="Z7" s="3">
        <v>8.33</v>
      </c>
      <c r="AA7" s="3">
        <v>8.2899999999999991</v>
      </c>
      <c r="AB7" s="3">
        <v>8.24</v>
      </c>
      <c r="AC7" s="3">
        <v>8.23</v>
      </c>
      <c r="AD7" s="3">
        <v>8.25</v>
      </c>
      <c r="AE7" s="3">
        <v>8.25</v>
      </c>
      <c r="AF7" s="3">
        <v>8.25</v>
      </c>
      <c r="AG7" s="3">
        <v>8.23</v>
      </c>
      <c r="AH7" s="3">
        <v>8.18</v>
      </c>
      <c r="AI7" s="3">
        <v>8.16</v>
      </c>
      <c r="AJ7" s="3">
        <v>8.0500000000000007</v>
      </c>
      <c r="AK7" s="3">
        <v>8.01</v>
      </c>
      <c r="AL7" s="3">
        <v>7.99</v>
      </c>
      <c r="AM7" s="3">
        <v>8.02</v>
      </c>
      <c r="AN7" s="3">
        <v>8.1199999999999992</v>
      </c>
      <c r="AO7" s="3">
        <v>8.16</v>
      </c>
      <c r="AP7" s="3">
        <v>8.19</v>
      </c>
      <c r="AQ7" s="3">
        <v>8.16</v>
      </c>
      <c r="AR7" s="3">
        <v>8.17</v>
      </c>
      <c r="AS7" s="3">
        <v>8.16</v>
      </c>
      <c r="AT7" s="3">
        <v>8.14</v>
      </c>
      <c r="AU7" s="3">
        <v>8.1300000000000008</v>
      </c>
      <c r="AV7" s="3">
        <v>8.07</v>
      </c>
      <c r="AW7" s="3">
        <v>8.07</v>
      </c>
      <c r="AX7" s="3">
        <v>8.0500000000000007</v>
      </c>
      <c r="AY7" s="3">
        <v>8.1</v>
      </c>
      <c r="AZ7" s="3">
        <v>8.1</v>
      </c>
      <c r="BA7" s="3">
        <v>8.1199999999999992</v>
      </c>
      <c r="BB7" s="3">
        <v>8.18</v>
      </c>
      <c r="BC7" s="3">
        <v>8.17</v>
      </c>
      <c r="BD7" s="3">
        <v>8.2899999999999991</v>
      </c>
      <c r="BE7" s="3">
        <v>8.24</v>
      </c>
      <c r="BF7" s="3">
        <v>8.2200000000000006</v>
      </c>
      <c r="BG7" s="3">
        <v>8.25</v>
      </c>
      <c r="BH7" s="3">
        <v>8.26</v>
      </c>
      <c r="BI7" s="3">
        <v>8.36</v>
      </c>
      <c r="BJ7" s="3">
        <v>8.4</v>
      </c>
      <c r="BK7" s="3">
        <v>8.3699999999999992</v>
      </c>
      <c r="BL7" s="3">
        <v>8.41</v>
      </c>
      <c r="BM7" s="3">
        <v>8.4499999999999993</v>
      </c>
      <c r="BN7" s="3">
        <v>8.44</v>
      </c>
      <c r="BO7" s="3">
        <v>8.36</v>
      </c>
      <c r="BP7" s="3">
        <v>8.2799999999999994</v>
      </c>
      <c r="BQ7" s="3">
        <v>8.5399999999999991</v>
      </c>
      <c r="BR7" s="3">
        <v>8.59</v>
      </c>
      <c r="BS7" s="3">
        <v>8.64</v>
      </c>
      <c r="BT7" s="3">
        <v>9.07</v>
      </c>
      <c r="BU7" s="3">
        <v>9.07</v>
      </c>
      <c r="BV7" s="3">
        <v>9.1</v>
      </c>
      <c r="BW7" s="3">
        <v>9.11</v>
      </c>
      <c r="BX7" s="3">
        <v>8.84</v>
      </c>
      <c r="BY7" s="3">
        <v>8.85</v>
      </c>
      <c r="BZ7" s="3">
        <v>8.85</v>
      </c>
      <c r="CA7" s="3">
        <v>8.83</v>
      </c>
      <c r="CB7" s="3">
        <v>8.84</v>
      </c>
      <c r="CC7" s="3">
        <v>9.0299999999999994</v>
      </c>
      <c r="CD7" s="3">
        <v>8.8699999999999992</v>
      </c>
      <c r="CE7" s="3">
        <v>8.8699999999999992</v>
      </c>
      <c r="CF7" s="3">
        <v>8.82</v>
      </c>
      <c r="CG7" s="3">
        <v>8.75</v>
      </c>
      <c r="CH7" s="3">
        <v>8.56</v>
      </c>
      <c r="CI7" s="3">
        <v>8.6</v>
      </c>
      <c r="CJ7" s="3">
        <v>8.51</v>
      </c>
      <c r="CK7" s="3">
        <v>8.44</v>
      </c>
      <c r="CL7" s="3">
        <v>8.4600000000000009</v>
      </c>
      <c r="CM7" s="3">
        <v>8.57</v>
      </c>
      <c r="CN7" s="3">
        <v>8.59</v>
      </c>
      <c r="CO7" s="3">
        <v>8.58</v>
      </c>
      <c r="CP7" s="3">
        <v>8.4700000000000006</v>
      </c>
      <c r="CQ7" s="3">
        <v>8.49</v>
      </c>
    </row>
    <row r="8" spans="1:95">
      <c r="A8" s="8">
        <f>B8/F2</f>
        <v>1.1161941938052793E-2</v>
      </c>
      <c r="B8" s="7">
        <f>SUM(D8:MI8)</f>
        <v>32985.770815333613</v>
      </c>
      <c r="C8" s="1" t="s">
        <v>4</v>
      </c>
      <c r="D8">
        <f>D6/D7</f>
        <v>-396.14547677261612</v>
      </c>
      <c r="E8">
        <f t="shared" ref="E8:H8" si="0">E6/E7</f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ref="I8:J8" si="1">I6/I7</f>
        <v>182.08891595615103</v>
      </c>
      <c r="J8">
        <f t="shared" si="1"/>
        <v>-882.34554334554343</v>
      </c>
      <c r="K8">
        <f t="shared" ref="K8:L8" si="2">K6/K7</f>
        <v>165.08170731707318</v>
      </c>
      <c r="L8">
        <f t="shared" si="2"/>
        <v>-141.75728155339806</v>
      </c>
      <c r="M8">
        <f t="shared" ref="M8:O8" si="3">M6/M7</f>
        <v>-415.37240537240541</v>
      </c>
      <c r="N8">
        <f t="shared" si="3"/>
        <v>1942.0536992840093</v>
      </c>
      <c r="O8">
        <f t="shared" si="3"/>
        <v>-101.01065088757397</v>
      </c>
      <c r="P8">
        <f t="shared" ref="P8:Q8" si="4">P6/P7</f>
        <v>-875.09964412811394</v>
      </c>
      <c r="Q8">
        <f t="shared" si="4"/>
        <v>-260.49170616113747</v>
      </c>
      <c r="R8">
        <f t="shared" ref="R8:S8" si="5">R6/R7</f>
        <v>-1316.5892857142858</v>
      </c>
      <c r="S8">
        <f t="shared" si="5"/>
        <v>-245.24731182795699</v>
      </c>
      <c r="T8">
        <f t="shared" ref="T8:U8" si="6">T6/T7</f>
        <v>314.60262529832931</v>
      </c>
      <c r="U8">
        <f t="shared" si="6"/>
        <v>581.56428571428569</v>
      </c>
      <c r="V8">
        <f t="shared" ref="V8:W8" si="7">V6/V7</f>
        <v>-1619.2230215827337</v>
      </c>
      <c r="W8">
        <f t="shared" si="7"/>
        <v>-519.49277108433728</v>
      </c>
      <c r="X8">
        <f t="shared" ref="X8:Y8" si="8">X6/X7</f>
        <v>-132.14096385542166</v>
      </c>
      <c r="Y8">
        <f t="shared" si="8"/>
        <v>953.19567827130845</v>
      </c>
      <c r="Z8">
        <f t="shared" ref="Z8:AA8" si="9">Z6/Z7</f>
        <v>204.38055222088835</v>
      </c>
      <c r="AA8">
        <f t="shared" si="9"/>
        <v>-323.01326899879376</v>
      </c>
      <c r="AB8">
        <f t="shared" ref="AB8:AC8" si="10">AB6/AB7</f>
        <v>-177.66747572815532</v>
      </c>
      <c r="AC8">
        <f t="shared" si="10"/>
        <v>312.03037667071692</v>
      </c>
      <c r="AD8">
        <f t="shared" ref="AD8:AE8" si="11">AD6/AD7</f>
        <v>-788.70424242424247</v>
      </c>
      <c r="AE8">
        <f t="shared" si="11"/>
        <v>395.82787878787877</v>
      </c>
      <c r="AF8">
        <f t="shared" ref="AF8:AG8" si="12">AF6/AF7</f>
        <v>-296.17818181818177</v>
      </c>
      <c r="AG8">
        <f t="shared" si="12"/>
        <v>143.58809234507896</v>
      </c>
      <c r="AH8">
        <f t="shared" ref="AH8:AI8" si="13">AH6/AH7</f>
        <v>-1235.20293398533</v>
      </c>
      <c r="AI8">
        <f t="shared" si="13"/>
        <v>1202.4485294117646</v>
      </c>
      <c r="AJ8">
        <f t="shared" ref="AJ8:AK8" si="14">AJ6/AJ7</f>
        <v>43.89813664596273</v>
      </c>
      <c r="AK8">
        <f t="shared" si="14"/>
        <v>-808.74906367041194</v>
      </c>
      <c r="AL8">
        <f t="shared" ref="AL8:AM8" si="15">AL6/AL7</f>
        <v>-72.022528160200253</v>
      </c>
      <c r="AM8">
        <f t="shared" si="15"/>
        <v>-534.79551122194516</v>
      </c>
      <c r="AN8">
        <f t="shared" ref="AN8:AO8" si="16">AN6/AN7</f>
        <v>469.19827586206901</v>
      </c>
      <c r="AO8">
        <f t="shared" si="16"/>
        <v>103.48651960784314</v>
      </c>
      <c r="AP8">
        <f t="shared" ref="AP8:AQ8" si="17">AP6/AP7</f>
        <v>621.69108669108664</v>
      </c>
      <c r="AQ8">
        <f t="shared" si="17"/>
        <v>-84.082107843137251</v>
      </c>
      <c r="AR8">
        <f t="shared" ref="AR8:AS8" si="18">AR6/AR7</f>
        <v>-59.203182374541001</v>
      </c>
      <c r="AS8">
        <f t="shared" si="18"/>
        <v>-167.10539215686273</v>
      </c>
      <c r="AT8">
        <f t="shared" ref="AT8:AU8" si="19">AT6/AT7</f>
        <v>-180.52948402948402</v>
      </c>
      <c r="AU8">
        <f t="shared" si="19"/>
        <v>1142.5940959409595</v>
      </c>
      <c r="AV8">
        <f t="shared" ref="AV8:AW8" si="20">AV6/AV7</f>
        <v>-408.76332094175956</v>
      </c>
      <c r="AW8">
        <f t="shared" si="20"/>
        <v>137.53283767038414</v>
      </c>
      <c r="AX8">
        <f t="shared" ref="AX8:AY8" si="21">AX6/AX7</f>
        <v>153.9975155279503</v>
      </c>
      <c r="AY8">
        <f t="shared" si="21"/>
        <v>2218.653086419753</v>
      </c>
      <c r="AZ8">
        <f t="shared" ref="AZ8:BA8" si="22">AZ6/AZ7</f>
        <v>-255.70000000000002</v>
      </c>
      <c r="BA8">
        <f t="shared" si="22"/>
        <v>864.12068965517244</v>
      </c>
      <c r="BB8">
        <f t="shared" ref="BB8:BC8" si="23">BB6/BB7</f>
        <v>1536.2775061124694</v>
      </c>
      <c r="BC8">
        <f t="shared" si="23"/>
        <v>917.40636474908206</v>
      </c>
      <c r="BD8">
        <f t="shared" ref="BD8:BE8" si="24">BD6/BD7</f>
        <v>3653.821471652594</v>
      </c>
      <c r="BE8">
        <f t="shared" si="24"/>
        <v>629.17354368932047</v>
      </c>
      <c r="BF8">
        <f t="shared" ref="BF8:BG8" si="25">BF6/BF7</f>
        <v>413.9768856447688</v>
      </c>
      <c r="BG8">
        <f t="shared" si="25"/>
        <v>3420.7733333333335</v>
      </c>
      <c r="BH8">
        <f t="shared" ref="BH8:BI8" si="26">BH6/BH7</f>
        <v>2062.5520581113801</v>
      </c>
      <c r="BI8">
        <f t="shared" si="26"/>
        <v>3557.2045454545455</v>
      </c>
      <c r="BJ8">
        <f t="shared" ref="BJ8:BK8" si="27">BJ6/BJ7</f>
        <v>2045.2202380952378</v>
      </c>
      <c r="BK8">
        <f t="shared" si="27"/>
        <v>1049.0358422939069</v>
      </c>
      <c r="BL8">
        <f t="shared" ref="BL8:BM8" si="28">BL6/BL7</f>
        <v>3291.8894173602853</v>
      </c>
      <c r="BM8">
        <f t="shared" si="28"/>
        <v>-565.44260355029587</v>
      </c>
      <c r="BN8">
        <f t="shared" ref="BN8:BO8" si="29">BN6/BN7</f>
        <v>346.8424170616114</v>
      </c>
      <c r="BO8">
        <f t="shared" si="29"/>
        <v>612.66028708133979</v>
      </c>
      <c r="BP8">
        <f t="shared" ref="BP8:BQ8" si="30">BP6/BP7</f>
        <v>-172.25000000000003</v>
      </c>
      <c r="BQ8">
        <f t="shared" si="30"/>
        <v>8837.2576112412171</v>
      </c>
      <c r="BR8">
        <f t="shared" ref="BR8:BS8" si="31">BR6/BR7</f>
        <v>1258.071012805588</v>
      </c>
      <c r="BS8">
        <f t="shared" si="31"/>
        <v>618.80092592592587</v>
      </c>
      <c r="BT8">
        <f t="shared" ref="BT8:BU8" si="32">BT6/BT7</f>
        <v>4349.7651598676957</v>
      </c>
      <c r="BU8">
        <f t="shared" si="32"/>
        <v>869.32965821389189</v>
      </c>
      <c r="BV8">
        <f t="shared" ref="BV8:BW8" si="33">BV6/BV7</f>
        <v>-192.93736263736264</v>
      </c>
      <c r="BW8">
        <f t="shared" si="33"/>
        <v>359.71350164654228</v>
      </c>
      <c r="BX8">
        <f t="shared" ref="BX8:BY8" si="34">BX6/BX7</f>
        <v>-1965.8325791855202</v>
      </c>
      <c r="BY8">
        <f t="shared" si="34"/>
        <v>-208.35028248587574</v>
      </c>
      <c r="BZ8">
        <f t="shared" ref="BZ8:CA8" si="35">BZ6/BZ7</f>
        <v>75.79661016949153</v>
      </c>
      <c r="CA8">
        <f t="shared" si="35"/>
        <v>-233.31710079275197</v>
      </c>
      <c r="CB8">
        <f t="shared" ref="CB8:CC8" si="36">CB6/CB7</f>
        <v>340.10859728506784</v>
      </c>
      <c r="CC8">
        <f t="shared" si="36"/>
        <v>2538.777408637874</v>
      </c>
      <c r="CD8">
        <f t="shared" ref="CD8:CE8" si="37">CD6/CD7</f>
        <v>-557.97632468996619</v>
      </c>
      <c r="CE8">
        <f t="shared" si="37"/>
        <v>-201.82074408117251</v>
      </c>
      <c r="CF8">
        <f t="shared" ref="CF8:CK8" si="38">CF6/CF7</f>
        <v>-172.98866213151928</v>
      </c>
      <c r="CG8">
        <f t="shared" si="38"/>
        <v>-718.28114285714287</v>
      </c>
      <c r="CH8">
        <f t="shared" si="38"/>
        <v>-1248.3294392523364</v>
      </c>
      <c r="CI8">
        <f t="shared" si="38"/>
        <v>-26.030232558139538</v>
      </c>
      <c r="CJ8">
        <f t="shared" si="38"/>
        <v>-839.94242068155108</v>
      </c>
      <c r="CK8">
        <f t="shared" si="38"/>
        <v>-530.33293838862562</v>
      </c>
      <c r="CL8">
        <f t="shared" ref="CL8:CM8" si="39">CL6/CL7</f>
        <v>156.06619385342788</v>
      </c>
      <c r="CM8">
        <f t="shared" si="39"/>
        <v>447.0116686114352</v>
      </c>
      <c r="CN8">
        <f t="shared" ref="CN8:CO8" si="40">CN6/CN7</f>
        <v>303.0861466821886</v>
      </c>
      <c r="CO8">
        <f t="shared" si="40"/>
        <v>343.85198135198135</v>
      </c>
      <c r="CP8">
        <f t="shared" ref="CP8:CQ8" si="41">CP6/CP7</f>
        <v>-542.24911452184176</v>
      </c>
      <c r="CQ8">
        <f t="shared" si="41"/>
        <v>9.0129564193168434</v>
      </c>
    </row>
    <row r="9" spans="1:95">
      <c r="C9" s="1" t="s">
        <v>63</v>
      </c>
      <c r="D9" s="15">
        <f ca="1">SUM(INDIRECT(ADDRESS(6, 4)) : INDIRECT(ADDRESS(6, COLUMN())))</f>
        <v>-3240.47</v>
      </c>
      <c r="E9" s="15">
        <f ca="1">SUM(INDIRECT(ADDRESS(6, 4)) : INDIRECT(ADDRESS(6, COLUMN())))</f>
        <v>-13135.3</v>
      </c>
      <c r="F9" s="15">
        <f ca="1">SUM(INDIRECT(ADDRESS(6, 4)) : INDIRECT(ADDRESS(6, COLUMN())))</f>
        <v>-12840.039999999999</v>
      </c>
      <c r="G9" s="15">
        <f ca="1">SUM(INDIRECT(ADDRESS(6, 4)) : INDIRECT(ADDRESS(6, COLUMN())))</f>
        <v>-23001.949999999997</v>
      </c>
      <c r="H9" s="15">
        <f ca="1">SUM(INDIRECT(ADDRESS(6, 4)) : INDIRECT(ADDRESS(6, COLUMN())))</f>
        <v>-25627.949999999997</v>
      </c>
      <c r="I9" s="15">
        <f ca="1">SUM(INDIRECT(ADDRESS(6, 4)) : INDIRECT(ADDRESS(6, COLUMN())))</f>
        <v>-24132.999999999996</v>
      </c>
      <c r="J9" s="15">
        <f ca="1">SUM(INDIRECT(ADDRESS(6, 4)) : INDIRECT(ADDRESS(6, COLUMN())))</f>
        <v>-31359.409999999996</v>
      </c>
      <c r="K9" s="15">
        <f ca="1">SUM(INDIRECT(ADDRESS(6, 4)) : INDIRECT(ADDRESS(6, COLUMN())))</f>
        <v>-30005.739999999998</v>
      </c>
      <c r="L9" s="15">
        <f ca="1">SUM(INDIRECT(ADDRESS(6, 4)) : INDIRECT(ADDRESS(6, COLUMN())))</f>
        <v>-31173.82</v>
      </c>
      <c r="M9" s="15">
        <f ca="1">SUM(INDIRECT(ADDRESS(6, 4)) : INDIRECT(ADDRESS(6, COLUMN())))</f>
        <v>-34575.72</v>
      </c>
      <c r="N9" s="15">
        <f ca="1">SUM(INDIRECT(ADDRESS(6, 4)) : INDIRECT(ADDRESS(6, COLUMN())))</f>
        <v>-18301.310000000001</v>
      </c>
      <c r="O9" s="15">
        <f ca="1">SUM(INDIRECT(ADDRESS(6, 4)) : INDIRECT(ADDRESS(6, COLUMN())))</f>
        <v>-19154.850000000002</v>
      </c>
      <c r="P9" s="15">
        <f ca="1">SUM(INDIRECT(ADDRESS(6, 4)) : INDIRECT(ADDRESS(6, COLUMN())))</f>
        <v>-26531.940000000002</v>
      </c>
      <c r="Q9" s="15">
        <f ca="1">SUM(INDIRECT(ADDRESS(6, 4)) : INDIRECT(ADDRESS(6, COLUMN())))</f>
        <v>-28730.49</v>
      </c>
      <c r="R9" s="15">
        <f ca="1">SUM(INDIRECT(ADDRESS(6, 4)) : INDIRECT(ADDRESS(6, COLUMN())))</f>
        <v>-39789.840000000004</v>
      </c>
      <c r="S9" s="15">
        <f ca="1">SUM(INDIRECT(ADDRESS(6, 4)) : INDIRECT(ADDRESS(6, COLUMN())))</f>
        <v>-41842.560000000005</v>
      </c>
      <c r="T9" s="15">
        <f ca="1">SUM(INDIRECT(ADDRESS(6, 4)) : INDIRECT(ADDRESS(6, COLUMN())))</f>
        <v>-39206.19</v>
      </c>
      <c r="U9" s="15">
        <f ca="1">SUM(INDIRECT(ADDRESS(6, 4)) : INDIRECT(ADDRESS(6, COLUMN())))</f>
        <v>-34321.050000000003</v>
      </c>
      <c r="V9" s="15">
        <f ca="1">SUM(INDIRECT(ADDRESS(6, 4)) : INDIRECT(ADDRESS(6, COLUMN())))</f>
        <v>-47825.37</v>
      </c>
      <c r="W9" s="15">
        <f ca="1">SUM(INDIRECT(ADDRESS(6, 4)) : INDIRECT(ADDRESS(6, COLUMN())))</f>
        <v>-52137.16</v>
      </c>
      <c r="X9" s="15">
        <f ca="1">SUM(INDIRECT(ADDRESS(6, 4)) : INDIRECT(ADDRESS(6, COLUMN())))</f>
        <v>-53233.93</v>
      </c>
      <c r="Y9" s="15">
        <f ca="1">SUM(INDIRECT(ADDRESS(6, 4)) : INDIRECT(ADDRESS(6, COLUMN())))</f>
        <v>-45293.81</v>
      </c>
      <c r="Z9" s="15">
        <f ca="1">SUM(INDIRECT(ADDRESS(6, 4)) : INDIRECT(ADDRESS(6, COLUMN())))</f>
        <v>-43591.32</v>
      </c>
      <c r="AA9" s="15">
        <f ca="1">SUM(INDIRECT(ADDRESS(6, 4)) : INDIRECT(ADDRESS(6, COLUMN())))</f>
        <v>-46269.1</v>
      </c>
      <c r="AB9" s="15">
        <f ca="1">SUM(INDIRECT(ADDRESS(6, 4)) : INDIRECT(ADDRESS(6, COLUMN())))</f>
        <v>-47733.08</v>
      </c>
      <c r="AC9" s="15">
        <f ca="1">SUM(INDIRECT(ADDRESS(6, 4)) : INDIRECT(ADDRESS(6, COLUMN())))</f>
        <v>-45165.07</v>
      </c>
      <c r="AD9" s="15">
        <f ca="1">SUM(INDIRECT(ADDRESS(6, 4)) : INDIRECT(ADDRESS(6, COLUMN())))</f>
        <v>-51671.88</v>
      </c>
      <c r="AE9" s="15">
        <f ca="1">SUM(INDIRECT(ADDRESS(6, 4)) : INDIRECT(ADDRESS(6, COLUMN())))</f>
        <v>-48406.299999999996</v>
      </c>
      <c r="AF9" s="15">
        <f ca="1">SUM(INDIRECT(ADDRESS(6, 4)) : INDIRECT(ADDRESS(6, COLUMN())))</f>
        <v>-50849.77</v>
      </c>
      <c r="AG9" s="15">
        <f ca="1">SUM(INDIRECT(ADDRESS(6, 4)) : INDIRECT(ADDRESS(6, COLUMN())))</f>
        <v>-49668.039999999994</v>
      </c>
      <c r="AH9" s="15">
        <f ca="1">SUM(INDIRECT(ADDRESS(6, 4)) : INDIRECT(ADDRESS(6, COLUMN())))</f>
        <v>-59771.999999999993</v>
      </c>
      <c r="AI9" s="15">
        <f ca="1">SUM(INDIRECT(ADDRESS(6, 4)) : INDIRECT(ADDRESS(6, COLUMN())))</f>
        <v>-49960.01999999999</v>
      </c>
      <c r="AJ9" s="15">
        <f ca="1">SUM(INDIRECT(ADDRESS(6, 4)) : INDIRECT(ADDRESS(6, COLUMN())))</f>
        <v>-49606.639999999992</v>
      </c>
      <c r="AK9" s="15">
        <f ca="1">SUM(INDIRECT(ADDRESS(6, 4)) : INDIRECT(ADDRESS(6, COLUMN())))</f>
        <v>-56084.719999999994</v>
      </c>
      <c r="AL9" s="15">
        <f ca="1">SUM(INDIRECT(ADDRESS(6, 4)) : INDIRECT(ADDRESS(6, COLUMN())))</f>
        <v>-56660.179999999993</v>
      </c>
      <c r="AM9" s="15">
        <f ca="1">SUM(INDIRECT(ADDRESS(6, 4)) : INDIRECT(ADDRESS(6, COLUMN())))</f>
        <v>-60949.239999999991</v>
      </c>
      <c r="AN9" s="15">
        <f ca="1">SUM(INDIRECT(ADDRESS(6, 4)) : INDIRECT(ADDRESS(6, COLUMN())))</f>
        <v>-57139.349999999991</v>
      </c>
      <c r="AO9" s="15">
        <f ca="1">SUM(INDIRECT(ADDRESS(6, 4)) : INDIRECT(ADDRESS(6, COLUMN())))</f>
        <v>-56294.899999999994</v>
      </c>
      <c r="AP9" s="15">
        <f ca="1">SUM(INDIRECT(ADDRESS(6, 4)) : INDIRECT(ADDRESS(6, COLUMN())))</f>
        <v>-51203.249999999993</v>
      </c>
      <c r="AQ9" s="15">
        <f ca="1">SUM(INDIRECT(ADDRESS(6, 4)) : INDIRECT(ADDRESS(6, COLUMN())))</f>
        <v>-51889.359999999993</v>
      </c>
      <c r="AR9" s="15">
        <f ca="1">SUM(INDIRECT(ADDRESS(6, 4)) : INDIRECT(ADDRESS(6, COLUMN())))</f>
        <v>-52373.049999999996</v>
      </c>
      <c r="AS9" s="15">
        <f ca="1">SUM(INDIRECT(ADDRESS(6, 4)) : INDIRECT(ADDRESS(6, COLUMN())))</f>
        <v>-53736.63</v>
      </c>
      <c r="AT9" s="15">
        <f ca="1">SUM(INDIRECT(ADDRESS(6, 4)) : INDIRECT(ADDRESS(6, COLUMN())))</f>
        <v>-55206.14</v>
      </c>
      <c r="AU9" s="15">
        <f ca="1">SUM(INDIRECT(ADDRESS(6, 4)) : INDIRECT(ADDRESS(6, COLUMN())))</f>
        <v>-45916.85</v>
      </c>
      <c r="AV9" s="15">
        <f ca="1">SUM(INDIRECT(ADDRESS(6, 4)) : INDIRECT(ADDRESS(6, COLUMN())))</f>
        <v>-49215.57</v>
      </c>
      <c r="AW9" s="15">
        <f ca="1">SUM(INDIRECT(ADDRESS(6, 4)) : INDIRECT(ADDRESS(6, COLUMN())))</f>
        <v>-48105.68</v>
      </c>
      <c r="AX9" s="15">
        <f ca="1">SUM(INDIRECT(ADDRESS(6, 4)) : INDIRECT(ADDRESS(6, COLUMN())))</f>
        <v>-46866</v>
      </c>
      <c r="AY9" s="15">
        <f ca="1">SUM(INDIRECT(ADDRESS(6, 4)) : INDIRECT(ADDRESS(6, COLUMN())))</f>
        <v>-28894.91</v>
      </c>
      <c r="AZ9" s="15">
        <f ca="1">SUM(INDIRECT(ADDRESS(6, 4)) : INDIRECT(ADDRESS(6, COLUMN())))</f>
        <v>-30966.080000000002</v>
      </c>
      <c r="BA9" s="15">
        <f ca="1">SUM(INDIRECT(ADDRESS(6, 4)) : INDIRECT(ADDRESS(6, COLUMN())))</f>
        <v>-23949.420000000002</v>
      </c>
      <c r="BB9" s="15">
        <f ca="1">SUM(INDIRECT(ADDRESS(6, 4)) : INDIRECT(ADDRESS(6, COLUMN())))</f>
        <v>-11382.670000000002</v>
      </c>
      <c r="BC9" s="15">
        <f ca="1">SUM(INDIRECT(ADDRESS(6, 4)) : INDIRECT(ADDRESS(6, COLUMN())))</f>
        <v>-3887.4600000000019</v>
      </c>
      <c r="BD9" s="15">
        <f ca="1">SUM(INDIRECT(ADDRESS(6, 4)) : INDIRECT(ADDRESS(6, COLUMN())))</f>
        <v>26402.719999999998</v>
      </c>
      <c r="BE9" s="15">
        <f ca="1">SUM(INDIRECT(ADDRESS(6, 4)) : INDIRECT(ADDRESS(6, COLUMN())))</f>
        <v>31587.109999999997</v>
      </c>
      <c r="BF9" s="15">
        <f ca="1">SUM(INDIRECT(ADDRESS(6, 4)) : INDIRECT(ADDRESS(6, COLUMN())))</f>
        <v>34990</v>
      </c>
      <c r="BG9" s="15">
        <f ca="1">SUM(INDIRECT(ADDRESS(6, 4)) : INDIRECT(ADDRESS(6, COLUMN())))</f>
        <v>63211.380000000005</v>
      </c>
      <c r="BH9" s="15">
        <f ca="1">SUM(INDIRECT(ADDRESS(6, 4)) : INDIRECT(ADDRESS(6, COLUMN())))</f>
        <v>80248.06</v>
      </c>
      <c r="BI9" s="15">
        <f ca="1">SUM(INDIRECT(ADDRESS(6, 4)) : INDIRECT(ADDRESS(6, COLUMN())))</f>
        <v>109986.29</v>
      </c>
      <c r="BJ9" s="15">
        <f ca="1">SUM(INDIRECT(ADDRESS(6, 4)) : INDIRECT(ADDRESS(6, COLUMN())))</f>
        <v>127166.13999999998</v>
      </c>
      <c r="BK9" s="15">
        <f ca="1">SUM(INDIRECT(ADDRESS(6, 4)) : INDIRECT(ADDRESS(6, COLUMN())))</f>
        <v>135946.56999999998</v>
      </c>
      <c r="BL9" s="15">
        <f ca="1">SUM(INDIRECT(ADDRESS(6, 4)) : INDIRECT(ADDRESS(6, COLUMN())))</f>
        <v>163631.35999999999</v>
      </c>
      <c r="BM9" s="15">
        <f ca="1">SUM(INDIRECT(ADDRESS(6, 4)) : INDIRECT(ADDRESS(6, COLUMN())))</f>
        <v>158853.37</v>
      </c>
      <c r="BN9" s="15">
        <f ca="1">SUM(INDIRECT(ADDRESS(6, 4)) : INDIRECT(ADDRESS(6, COLUMN())))</f>
        <v>161780.72</v>
      </c>
      <c r="BO9" s="15">
        <f ca="1">SUM(INDIRECT(ADDRESS(6, 4)) : INDIRECT(ADDRESS(6, COLUMN())))</f>
        <v>166902.56</v>
      </c>
      <c r="BP9" s="15">
        <f ca="1">SUM(INDIRECT(ADDRESS(6, 4)) : INDIRECT(ADDRESS(6, COLUMN())))</f>
        <v>165476.32999999999</v>
      </c>
      <c r="BQ9" s="15">
        <f ca="1">SUM(INDIRECT(ADDRESS(6, 4)) : INDIRECT(ADDRESS(6, COLUMN())))</f>
        <v>240946.50999999998</v>
      </c>
      <c r="BR9" s="15">
        <f ca="1">SUM(INDIRECT(ADDRESS(6, 4)) : INDIRECT(ADDRESS(6, COLUMN())))</f>
        <v>251753.33999999997</v>
      </c>
      <c r="BS9" s="15">
        <f ca="1">SUM(INDIRECT(ADDRESS(6, 4)) : INDIRECT(ADDRESS(6, COLUMN())))</f>
        <v>257099.77999999997</v>
      </c>
      <c r="BT9" s="15">
        <f ca="1">SUM(INDIRECT(ADDRESS(6, 4)) : INDIRECT(ADDRESS(6, COLUMN())))</f>
        <v>296552.14999999997</v>
      </c>
      <c r="BU9" s="15">
        <f ca="1">SUM(INDIRECT(ADDRESS(6, 4)) : INDIRECT(ADDRESS(6, COLUMN())))</f>
        <v>304436.96999999997</v>
      </c>
      <c r="BV9" s="15">
        <f ca="1">SUM(INDIRECT(ADDRESS(6, 4)) : INDIRECT(ADDRESS(6, COLUMN())))</f>
        <v>302681.24</v>
      </c>
      <c r="BW9" s="15">
        <f ca="1">SUM(INDIRECT(ADDRESS(6, 4)) : INDIRECT(ADDRESS(6, COLUMN())))</f>
        <v>305958.23</v>
      </c>
      <c r="BX9" s="15">
        <f ca="1">SUM(INDIRECT(ADDRESS(6, 4)) : INDIRECT(ADDRESS(6, COLUMN())))</f>
        <v>288580.26999999996</v>
      </c>
      <c r="BY9" s="15">
        <f ca="1">SUM(INDIRECT(ADDRESS(6, 4)) : INDIRECT(ADDRESS(6, COLUMN())))</f>
        <v>286736.36999999994</v>
      </c>
      <c r="BZ9" s="15">
        <f ca="1">SUM(INDIRECT(ADDRESS(6, 4)) : INDIRECT(ADDRESS(6, COLUMN())))</f>
        <v>287407.16999999993</v>
      </c>
      <c r="CA9" s="15">
        <f ca="1">SUM(INDIRECT(ADDRESS(6, 4)) : INDIRECT(ADDRESS(6, COLUMN())))</f>
        <v>285346.97999999992</v>
      </c>
      <c r="CB9" s="15">
        <f ca="1">SUM(INDIRECT(ADDRESS(6, 4)) : INDIRECT(ADDRESS(6, COLUMN())))</f>
        <v>288353.53999999992</v>
      </c>
      <c r="CC9" s="15">
        <f ca="1">SUM(INDIRECT(ADDRESS(6, 4)) : INDIRECT(ADDRESS(6, COLUMN())))</f>
        <v>311278.6999999999</v>
      </c>
      <c r="CD9" s="15">
        <f ca="1">SUM(INDIRECT(ADDRESS(6, 4)) : INDIRECT(ADDRESS(6, COLUMN())))</f>
        <v>306329.4499999999</v>
      </c>
      <c r="CE9" s="15">
        <f ca="1">SUM(INDIRECT(ADDRESS(6, 4)) : INDIRECT(ADDRESS(6, COLUMN())))</f>
        <v>304539.29999999987</v>
      </c>
      <c r="CF9" s="15">
        <f ca="1">SUM(INDIRECT(ADDRESS(6, 4)) : INDIRECT(ADDRESS(6, COLUMN())))</f>
        <v>303013.53999999986</v>
      </c>
      <c r="CG9" s="15">
        <f ca="1">SUM(INDIRECT(ADDRESS(6, 4)) : INDIRECT(ADDRESS(6, COLUMN())))</f>
        <v>296728.57999999984</v>
      </c>
      <c r="CH9" s="15">
        <f ca="1">SUM(INDIRECT(ADDRESS(6, 4)) : INDIRECT(ADDRESS(6, COLUMN())))</f>
        <v>286042.87999999983</v>
      </c>
      <c r="CI9" s="15">
        <f ca="1">SUM(INDIRECT(ADDRESS(6, 4)) : INDIRECT(ADDRESS(6, COLUMN())))</f>
        <v>285819.01999999984</v>
      </c>
      <c r="CJ9" s="15">
        <f ca="1">SUM(INDIRECT(ADDRESS(6, 4)) : INDIRECT(ADDRESS(6, COLUMN())))</f>
        <v>278671.10999999987</v>
      </c>
      <c r="CK9" s="15">
        <f ca="1">SUM(INDIRECT(ADDRESS(6, 4)) : INDIRECT(ADDRESS(6, COLUMN())))</f>
        <v>274195.09999999986</v>
      </c>
      <c r="CL9" s="15">
        <f ca="1">SUM(INDIRECT(ADDRESS(6, 4)) : INDIRECT(ADDRESS(6, COLUMN())))</f>
        <v>275515.41999999987</v>
      </c>
      <c r="CM9" s="15">
        <f ca="1">SUM(INDIRECT(ADDRESS(6, 4)) : INDIRECT(ADDRESS(6, COLUMN())))</f>
        <v>279346.30999999988</v>
      </c>
      <c r="CN9" s="15">
        <f ca="1">SUM(INDIRECT(ADDRESS(6, 4)) : INDIRECT(ADDRESS(6, COLUMN())))</f>
        <v>281949.81999999989</v>
      </c>
      <c r="CO9" s="15">
        <f ca="1">SUM(INDIRECT(ADDRESS(6, 4)) : INDIRECT(ADDRESS(6, COLUMN())))</f>
        <v>284900.06999999989</v>
      </c>
      <c r="CP9" s="15">
        <f ca="1">SUM(INDIRECT(ADDRESS(6, 4)) : INDIRECT(ADDRESS(6, COLUMN())))</f>
        <v>280307.21999999991</v>
      </c>
      <c r="CQ9" s="15">
        <f ca="1">SUM(INDIRECT(ADDRESS(6, 4)) : INDIRECT(ADDRESS(6, COLUMN())))</f>
        <v>280383.73999999993</v>
      </c>
    </row>
    <row r="10" spans="1:95">
      <c r="B10">
        <f>B6/B8</f>
        <v>8.5001421239991775</v>
      </c>
      <c r="AJ10" t="s">
        <v>66</v>
      </c>
    </row>
    <row r="12" spans="1:95">
      <c r="C12" s="17" t="s">
        <v>27</v>
      </c>
      <c r="D12" s="17" t="s">
        <v>28</v>
      </c>
      <c r="E12" s="1" t="s">
        <v>31</v>
      </c>
    </row>
    <row r="13" spans="1:95">
      <c r="A13" s="1" t="s">
        <v>29</v>
      </c>
      <c r="B13" s="11">
        <v>42977</v>
      </c>
      <c r="C13" s="10">
        <v>300</v>
      </c>
      <c r="D13" s="10">
        <v>10.034000000000001</v>
      </c>
      <c r="E13">
        <v>8.43</v>
      </c>
      <c r="F13" s="18" t="s">
        <v>39</v>
      </c>
    </row>
    <row r="14" spans="1:95">
      <c r="A14" s="1" t="s">
        <v>30</v>
      </c>
      <c r="B14" s="16">
        <v>43040</v>
      </c>
      <c r="C14">
        <v>1700</v>
      </c>
      <c r="D14">
        <v>8.23</v>
      </c>
    </row>
    <row r="15" spans="1:95">
      <c r="A15" s="1" t="s">
        <v>30</v>
      </c>
      <c r="B15" s="16">
        <v>43054</v>
      </c>
      <c r="C15">
        <v>2400</v>
      </c>
      <c r="D15">
        <v>8.34</v>
      </c>
    </row>
    <row r="16" spans="1:95">
      <c r="A16" s="1" t="s">
        <v>29</v>
      </c>
      <c r="B16" s="16">
        <v>43060</v>
      </c>
      <c r="C16">
        <v>2100</v>
      </c>
      <c r="D16">
        <v>8.64</v>
      </c>
      <c r="E16" s="1" t="s">
        <v>73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Q14"/>
  <sheetViews>
    <sheetView topLeftCell="CB1" workbookViewId="0">
      <selection activeCell="CQ5" sqref="CQ5"/>
    </sheetView>
  </sheetViews>
  <sheetFormatPr baseColWidth="10" defaultRowHeight="15" x14ac:dyDescent="0"/>
  <cols>
    <col min="2" max="2" width="15.33203125" customWidth="1"/>
    <col min="3" max="4" width="15.1640625" bestFit="1" customWidth="1"/>
  </cols>
  <sheetData>
    <row r="2" spans="1:95">
      <c r="C2" s="1" t="s">
        <v>8</v>
      </c>
      <c r="D2" s="1" t="s">
        <v>7</v>
      </c>
      <c r="E2">
        <v>220.39</v>
      </c>
      <c r="F2">
        <f>E2*10000</f>
        <v>2203900</v>
      </c>
    </row>
    <row r="3" spans="1:95">
      <c r="C3" s="1" t="s">
        <v>1</v>
      </c>
    </row>
    <row r="4" spans="1:9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</row>
    <row r="5" spans="1:9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</row>
    <row r="6" spans="1:95">
      <c r="B6" s="15">
        <f>SUM(D6:MI6)</f>
        <v>-74220.729999999981</v>
      </c>
      <c r="C6" s="1" t="s">
        <v>2</v>
      </c>
      <c r="D6" s="5">
        <v>-21881.24</v>
      </c>
      <c r="E6" s="6">
        <v>9170.2999999999993</v>
      </c>
      <c r="F6" s="5">
        <v>357.95</v>
      </c>
      <c r="G6" s="6">
        <v>5057.8599999999997</v>
      </c>
      <c r="H6" s="5">
        <v>-2123.77</v>
      </c>
      <c r="I6" s="5">
        <v>-2777.84</v>
      </c>
      <c r="J6" s="5">
        <v>2808.61</v>
      </c>
      <c r="K6" s="5">
        <v>-1020.45</v>
      </c>
      <c r="L6" s="5">
        <v>-6649.03</v>
      </c>
      <c r="M6" s="5">
        <v>-6170.2</v>
      </c>
      <c r="N6" s="5">
        <v>5493.94</v>
      </c>
      <c r="O6" s="5">
        <v>4160.58</v>
      </c>
      <c r="P6" s="5">
        <v>-848.94</v>
      </c>
      <c r="Q6" s="5">
        <v>10970.3</v>
      </c>
      <c r="R6" s="5">
        <v>-3062.76</v>
      </c>
      <c r="S6" s="5">
        <v>4205.3100000000004</v>
      </c>
      <c r="T6" s="5">
        <v>-12557.29</v>
      </c>
      <c r="U6" s="5">
        <v>-802.83</v>
      </c>
      <c r="V6" s="5">
        <v>2200.83</v>
      </c>
      <c r="W6" s="5">
        <v>-7060.75</v>
      </c>
      <c r="X6" s="5">
        <v>-2214.39</v>
      </c>
      <c r="Y6" s="5">
        <v>3816.22</v>
      </c>
      <c r="Z6" s="5">
        <v>11813.51</v>
      </c>
      <c r="AA6" s="5">
        <v>-7670.13</v>
      </c>
      <c r="AB6" s="5">
        <v>-1848.14</v>
      </c>
      <c r="AC6" s="5">
        <v>-9184.9699999999993</v>
      </c>
      <c r="AD6" s="5">
        <v>-1433.23</v>
      </c>
      <c r="AE6" s="5">
        <v>-9250.7099999999991</v>
      </c>
      <c r="AF6" s="5">
        <v>-3679.14</v>
      </c>
      <c r="AG6" s="5">
        <v>-2923.6</v>
      </c>
      <c r="AH6" s="5">
        <v>-2265.62</v>
      </c>
      <c r="AI6" s="5">
        <v>-3001.49</v>
      </c>
      <c r="AJ6" s="5">
        <v>63.17</v>
      </c>
      <c r="AK6" s="5">
        <v>-1098.49</v>
      </c>
      <c r="AL6" s="5">
        <v>1848.82</v>
      </c>
      <c r="AM6" s="5">
        <v>-1738.99</v>
      </c>
      <c r="AN6" s="5">
        <v>-2170.46</v>
      </c>
      <c r="AO6" s="5">
        <v>-5542.64</v>
      </c>
      <c r="AP6" s="5">
        <v>-1963.37</v>
      </c>
      <c r="AQ6" s="5">
        <v>-2913.59</v>
      </c>
      <c r="AR6" s="5">
        <v>-518.51</v>
      </c>
      <c r="AS6" s="5">
        <v>-2150.5300000000002</v>
      </c>
      <c r="AT6" s="5">
        <v>-968.55</v>
      </c>
      <c r="AU6" s="5">
        <v>-2865.62</v>
      </c>
      <c r="AV6" s="5">
        <v>-1882.82</v>
      </c>
      <c r="AW6" s="5">
        <v>-404.81</v>
      </c>
      <c r="AX6" s="5">
        <v>1040.95</v>
      </c>
      <c r="AY6" s="5">
        <v>2240.9</v>
      </c>
      <c r="AZ6" s="5">
        <v>1747.25</v>
      </c>
      <c r="BA6" s="5">
        <v>1168.8</v>
      </c>
      <c r="BB6" s="5">
        <v>4548.54</v>
      </c>
      <c r="BC6" s="5">
        <v>300.13</v>
      </c>
      <c r="BD6" s="5">
        <v>-3531.81</v>
      </c>
      <c r="BE6" s="5">
        <v>1196.74</v>
      </c>
      <c r="BF6" s="5">
        <v>-2352.61</v>
      </c>
      <c r="BG6" s="5">
        <v>-3496.14</v>
      </c>
      <c r="BH6" s="5">
        <v>1834.38</v>
      </c>
      <c r="BI6" s="5">
        <v>7789.73</v>
      </c>
      <c r="BJ6" s="5">
        <v>89.51</v>
      </c>
      <c r="BK6" s="5">
        <v>-729.43</v>
      </c>
      <c r="BL6" s="5">
        <v>286.2</v>
      </c>
      <c r="BM6" s="5">
        <v>3863.15</v>
      </c>
      <c r="BN6" s="5">
        <v>940.01</v>
      </c>
      <c r="BO6" s="5">
        <v>-1398.36</v>
      </c>
      <c r="BP6" s="5">
        <v>-2453.86</v>
      </c>
      <c r="BQ6" s="5">
        <v>-5201.9799999999996</v>
      </c>
      <c r="BR6" s="5">
        <v>-166.52</v>
      </c>
      <c r="BS6" s="5">
        <v>-1235.04</v>
      </c>
      <c r="BT6" s="5">
        <v>2237.1799999999998</v>
      </c>
      <c r="BU6" s="5">
        <v>-168.63</v>
      </c>
      <c r="BV6" s="5">
        <v>-328.46</v>
      </c>
      <c r="BW6" s="5">
        <v>-1123.53</v>
      </c>
      <c r="BX6" s="5">
        <v>637.46</v>
      </c>
      <c r="BY6" s="5">
        <v>2520.87</v>
      </c>
      <c r="BZ6" s="5">
        <v>-848.85</v>
      </c>
      <c r="CA6" s="5">
        <v>1377.65</v>
      </c>
      <c r="CB6" s="5">
        <v>2338.0300000000002</v>
      </c>
      <c r="CC6" s="5">
        <v>-5835.16</v>
      </c>
      <c r="CD6" s="5">
        <v>-3292.37</v>
      </c>
      <c r="CE6" s="5">
        <v>-867.01</v>
      </c>
      <c r="CF6" s="5">
        <v>1419.97</v>
      </c>
      <c r="CG6" s="5">
        <v>4955.38</v>
      </c>
      <c r="CH6" s="5">
        <v>1228.52</v>
      </c>
      <c r="CI6" s="5">
        <v>-699.91</v>
      </c>
      <c r="CJ6" s="5">
        <v>-573.66</v>
      </c>
      <c r="CK6" s="5">
        <v>-1922.33</v>
      </c>
      <c r="CL6" s="5">
        <v>-622.77</v>
      </c>
      <c r="CM6" s="5">
        <v>-922.94</v>
      </c>
      <c r="CN6" s="5">
        <v>-1288.99</v>
      </c>
      <c r="CO6" s="5">
        <v>-331.51</v>
      </c>
      <c r="CP6" s="5">
        <v>-1641.26</v>
      </c>
      <c r="CQ6" s="5">
        <v>-6271.45</v>
      </c>
    </row>
    <row r="7" spans="1:95">
      <c r="C7" s="1" t="s">
        <v>3</v>
      </c>
      <c r="D7">
        <v>2.76</v>
      </c>
      <c r="E7">
        <v>2.74</v>
      </c>
      <c r="F7">
        <v>2.75</v>
      </c>
      <c r="G7">
        <v>2.7</v>
      </c>
      <c r="H7">
        <v>2.72</v>
      </c>
      <c r="I7">
        <v>2.62</v>
      </c>
      <c r="J7" s="10">
        <v>2.73</v>
      </c>
      <c r="K7" s="10">
        <v>2.7</v>
      </c>
      <c r="L7" s="10">
        <v>2.65</v>
      </c>
      <c r="M7" s="10">
        <v>2.64</v>
      </c>
      <c r="N7" s="10">
        <v>2.7</v>
      </c>
      <c r="O7" s="10">
        <v>2.72</v>
      </c>
      <c r="P7" s="10">
        <v>2.72</v>
      </c>
      <c r="Q7" s="10">
        <v>2.8</v>
      </c>
      <c r="R7" s="10">
        <v>2.79</v>
      </c>
      <c r="S7" s="10">
        <v>2.89</v>
      </c>
      <c r="T7" s="10">
        <v>2.9</v>
      </c>
      <c r="U7" s="10">
        <v>2.86</v>
      </c>
      <c r="V7" s="10">
        <v>2.88</v>
      </c>
      <c r="W7" s="10">
        <v>2.82</v>
      </c>
      <c r="X7" s="10">
        <v>2.8</v>
      </c>
      <c r="Y7" s="10">
        <v>2.84</v>
      </c>
      <c r="Z7" s="10">
        <v>2.9</v>
      </c>
      <c r="AA7" s="10">
        <v>2.89</v>
      </c>
      <c r="AB7" s="10">
        <v>2.83</v>
      </c>
      <c r="AC7" s="10">
        <v>2.76</v>
      </c>
      <c r="AD7" s="10">
        <v>2.76</v>
      </c>
      <c r="AE7" s="10">
        <v>2.71</v>
      </c>
      <c r="AF7" s="10">
        <v>2.73</v>
      </c>
      <c r="AG7" s="10">
        <v>2.71</v>
      </c>
      <c r="AH7" s="10">
        <v>2.7</v>
      </c>
      <c r="AI7" s="10">
        <v>2.66</v>
      </c>
      <c r="AJ7" s="10">
        <v>2.7</v>
      </c>
      <c r="AK7" s="10">
        <v>2.72</v>
      </c>
      <c r="AL7" s="10">
        <v>2.7</v>
      </c>
      <c r="AM7" s="10">
        <v>2.7</v>
      </c>
      <c r="AN7" s="10">
        <v>2.72</v>
      </c>
      <c r="AO7" s="10">
        <v>2.69</v>
      </c>
      <c r="AP7" s="10">
        <v>2.67</v>
      </c>
      <c r="AQ7" s="10">
        <v>2.67</v>
      </c>
      <c r="AR7" s="10">
        <v>2.66</v>
      </c>
      <c r="AS7" s="10">
        <v>2.66</v>
      </c>
      <c r="AT7" s="10">
        <v>2.64</v>
      </c>
      <c r="AU7" s="10">
        <v>2.58</v>
      </c>
      <c r="AV7" s="10">
        <v>2.5099999999999998</v>
      </c>
      <c r="AW7" s="10">
        <v>2.56</v>
      </c>
      <c r="AX7" s="10">
        <v>2.56</v>
      </c>
      <c r="AY7" s="10">
        <v>2.61</v>
      </c>
      <c r="AZ7" s="10">
        <v>2.63</v>
      </c>
      <c r="BA7" s="10">
        <v>2.65</v>
      </c>
      <c r="BB7" s="10">
        <v>2.68</v>
      </c>
      <c r="BC7" s="10">
        <v>2.61</v>
      </c>
      <c r="BD7" s="10">
        <v>2.6</v>
      </c>
      <c r="BE7" s="10">
        <v>2.63</v>
      </c>
      <c r="BF7" s="10">
        <v>2.59</v>
      </c>
      <c r="BG7" s="10">
        <v>2.54</v>
      </c>
      <c r="BH7" s="10">
        <v>2.61</v>
      </c>
      <c r="BI7" s="10">
        <v>2.67</v>
      </c>
      <c r="BJ7" s="10">
        <v>2.68</v>
      </c>
      <c r="BK7" s="10">
        <v>2.66</v>
      </c>
      <c r="BL7" s="10">
        <v>2.65</v>
      </c>
      <c r="BM7" s="10">
        <v>2.69</v>
      </c>
      <c r="BN7" s="10">
        <v>2.68</v>
      </c>
      <c r="BO7" s="10">
        <v>2.64</v>
      </c>
      <c r="BP7" s="10">
        <v>2.61</v>
      </c>
      <c r="BQ7" s="10">
        <v>2.54</v>
      </c>
      <c r="BR7" s="10">
        <v>2.57</v>
      </c>
      <c r="BS7" s="10">
        <v>2.56</v>
      </c>
      <c r="BT7" s="10">
        <v>2.59</v>
      </c>
      <c r="BU7" s="10">
        <v>2.54</v>
      </c>
      <c r="BV7" s="10">
        <v>2.57</v>
      </c>
      <c r="BW7" s="10">
        <v>2.5299999999999998</v>
      </c>
      <c r="BX7" s="10">
        <v>2.58</v>
      </c>
      <c r="BY7" s="10">
        <v>2.64</v>
      </c>
      <c r="BZ7" s="10">
        <v>2.6</v>
      </c>
      <c r="CA7" s="10">
        <v>2.62</v>
      </c>
      <c r="CB7" s="10">
        <v>2.65</v>
      </c>
      <c r="CC7" s="10">
        <v>2.5499999999999998</v>
      </c>
      <c r="CD7" s="10">
        <v>2.5499999999999998</v>
      </c>
      <c r="CE7" s="10">
        <v>2.52</v>
      </c>
      <c r="CF7" s="10">
        <v>2.5499999999999998</v>
      </c>
      <c r="CG7" s="10">
        <v>2.61</v>
      </c>
      <c r="CH7" s="10">
        <v>2.59</v>
      </c>
      <c r="CI7" s="10">
        <v>2.59</v>
      </c>
      <c r="CJ7" s="10">
        <v>2.57</v>
      </c>
      <c r="CK7" s="10">
        <v>2.54</v>
      </c>
      <c r="CL7" s="10">
        <v>2.54</v>
      </c>
      <c r="CM7" s="10">
        <v>2.5499999999999998</v>
      </c>
      <c r="CN7" s="10">
        <v>2.5099999999999998</v>
      </c>
      <c r="CO7" s="10">
        <v>2.52</v>
      </c>
      <c r="CP7" s="10">
        <v>2.5099999999999998</v>
      </c>
      <c r="CQ7" s="10">
        <v>2.41</v>
      </c>
    </row>
    <row r="8" spans="1:95">
      <c r="A8" s="8">
        <f>B8/F2</f>
        <v>-1.280710496383528E-2</v>
      </c>
      <c r="B8" s="7">
        <f>SUM(D8:MI8)</f>
        <v>-28225.578629796575</v>
      </c>
      <c r="C8" s="1" t="s">
        <v>4</v>
      </c>
      <c r="D8">
        <f>D6/D7</f>
        <v>-7927.9855072463779</v>
      </c>
      <c r="E8">
        <f t="shared" ref="E8:H8" si="0">E6/E7</f>
        <v>3346.8248175182475</v>
      </c>
      <c r="F8">
        <f t="shared" si="0"/>
        <v>130.16363636363636</v>
      </c>
      <c r="G8">
        <f t="shared" si="0"/>
        <v>1873.2814814814813</v>
      </c>
      <c r="H8">
        <f t="shared" si="0"/>
        <v>-780.79779411764696</v>
      </c>
      <c r="I8">
        <f t="shared" ref="I8:J8" si="1">I6/I7</f>
        <v>-1060.2442748091603</v>
      </c>
      <c r="J8">
        <f t="shared" si="1"/>
        <v>1028.7948717948718</v>
      </c>
      <c r="K8">
        <f t="shared" ref="K8:L8" si="2">K6/K7</f>
        <v>-377.94444444444446</v>
      </c>
      <c r="L8">
        <f t="shared" si="2"/>
        <v>-2509.0679245283018</v>
      </c>
      <c r="M8">
        <f t="shared" ref="M8:O8" si="3">M6/M7</f>
        <v>-2337.1969696969695</v>
      </c>
      <c r="N8">
        <f t="shared" si="3"/>
        <v>2034.7925925925922</v>
      </c>
      <c r="O8">
        <f t="shared" si="3"/>
        <v>1529.6249999999998</v>
      </c>
      <c r="P8">
        <f t="shared" ref="P8:Q8" si="4">P6/P7</f>
        <v>-312.11029411764707</v>
      </c>
      <c r="Q8">
        <f t="shared" si="4"/>
        <v>3917.9642857142858</v>
      </c>
      <c r="R8">
        <f t="shared" ref="R8:S8" si="5">R6/R7</f>
        <v>-1097.763440860215</v>
      </c>
      <c r="S8">
        <f t="shared" si="5"/>
        <v>1455.1245674740485</v>
      </c>
      <c r="T8">
        <f t="shared" ref="T8:U8" si="6">T6/T7</f>
        <v>-4330.1000000000004</v>
      </c>
      <c r="U8">
        <f t="shared" si="6"/>
        <v>-280.70979020979024</v>
      </c>
      <c r="V8">
        <f t="shared" ref="V8:W8" si="7">V6/V7</f>
        <v>764.17708333333337</v>
      </c>
      <c r="W8">
        <f t="shared" si="7"/>
        <v>-2503.8120567375886</v>
      </c>
      <c r="X8">
        <f t="shared" ref="X8:Y8" si="8">X6/X7</f>
        <v>-790.8535714285714</v>
      </c>
      <c r="Y8">
        <f t="shared" si="8"/>
        <v>1343.7394366197184</v>
      </c>
      <c r="Z8">
        <f t="shared" ref="Z8:AA8" si="9">Z6/Z7</f>
        <v>4073.6241379310345</v>
      </c>
      <c r="AA8">
        <f t="shared" si="9"/>
        <v>-2654.0242214532873</v>
      </c>
      <c r="AB8">
        <f t="shared" ref="AB8:AC8" si="10">AB6/AB7</f>
        <v>-653.05300353356893</v>
      </c>
      <c r="AC8">
        <f t="shared" si="10"/>
        <v>-3327.8876811594205</v>
      </c>
      <c r="AD8">
        <f t="shared" ref="AD8:AE8" si="11">AD6/AD7</f>
        <v>-519.286231884058</v>
      </c>
      <c r="AE8">
        <f t="shared" si="11"/>
        <v>-3413.5461254612542</v>
      </c>
      <c r="AF8">
        <f t="shared" ref="AF8:AG8" si="12">AF6/AF7</f>
        <v>-1347.6703296703297</v>
      </c>
      <c r="AG8">
        <f t="shared" si="12"/>
        <v>-1078.8191881918819</v>
      </c>
      <c r="AH8">
        <f t="shared" ref="AH8:AI8" si="13">AH6/AH7</f>
        <v>-839.11851851851839</v>
      </c>
      <c r="AI8">
        <f t="shared" si="13"/>
        <v>-1128.3796992481202</v>
      </c>
      <c r="AJ8">
        <f t="shared" ref="AJ8:AK8" si="14">AJ6/AJ7</f>
        <v>23.396296296296295</v>
      </c>
      <c r="AK8">
        <f t="shared" si="14"/>
        <v>-403.85661764705878</v>
      </c>
      <c r="AL8">
        <f t="shared" ref="AL8:AM8" si="15">AL6/AL7</f>
        <v>684.74814814814806</v>
      </c>
      <c r="AM8">
        <f t="shared" si="15"/>
        <v>-644.07037037037037</v>
      </c>
      <c r="AN8">
        <f t="shared" ref="AN8:AO8" si="16">AN6/AN7</f>
        <v>-797.96323529411757</v>
      </c>
      <c r="AO8">
        <f t="shared" si="16"/>
        <v>-2060.4609665427511</v>
      </c>
      <c r="AP8">
        <f t="shared" ref="AP8:AQ8" si="17">AP6/AP7</f>
        <v>-735.34456928838949</v>
      </c>
      <c r="AQ8">
        <f t="shared" si="17"/>
        <v>-1091.2322097378278</v>
      </c>
      <c r="AR8">
        <f t="shared" ref="AR8:AS8" si="18">AR6/AR7</f>
        <v>-194.92857142857142</v>
      </c>
      <c r="AS8">
        <f t="shared" si="18"/>
        <v>-808.46992481203006</v>
      </c>
      <c r="AT8">
        <f t="shared" ref="AT8:AU8" si="19">AT6/AT7</f>
        <v>-366.87499999999994</v>
      </c>
      <c r="AU8">
        <f t="shared" si="19"/>
        <v>-1110.705426356589</v>
      </c>
      <c r="AV8">
        <f t="shared" ref="AV8:AW8" si="20">AV6/AV7</f>
        <v>-750.12749003984072</v>
      </c>
      <c r="AW8">
        <f t="shared" si="20"/>
        <v>-158.12890625</v>
      </c>
      <c r="AX8">
        <f t="shared" ref="AX8:AY8" si="21">AX6/AX7</f>
        <v>406.62109375</v>
      </c>
      <c r="AY8">
        <f t="shared" si="21"/>
        <v>858.58237547892725</v>
      </c>
      <c r="AZ8">
        <f t="shared" ref="AZ8:BA8" si="22">AZ6/AZ7</f>
        <v>664.35361216730041</v>
      </c>
      <c r="BA8">
        <f t="shared" si="22"/>
        <v>441.05660377358492</v>
      </c>
      <c r="BB8">
        <f t="shared" ref="BB8:BC8" si="23">BB6/BB7</f>
        <v>1697.2164179104477</v>
      </c>
      <c r="BC8">
        <f t="shared" si="23"/>
        <v>114.99233716475096</v>
      </c>
      <c r="BD8">
        <f t="shared" ref="BD8:BE8" si="24">BD6/BD7</f>
        <v>-1358.3884615384616</v>
      </c>
      <c r="BE8">
        <f t="shared" si="24"/>
        <v>455.03422053231941</v>
      </c>
      <c r="BF8">
        <f t="shared" ref="BF8:BG8" si="25">BF6/BF7</f>
        <v>-908.34362934362946</v>
      </c>
      <c r="BG8">
        <f t="shared" si="25"/>
        <v>-1376.4330708661416</v>
      </c>
      <c r="BH8">
        <f t="shared" ref="BH8:BI8" si="26">BH6/BH7</f>
        <v>702.82758620689663</v>
      </c>
      <c r="BI8">
        <f t="shared" si="26"/>
        <v>2917.5018726591761</v>
      </c>
      <c r="BJ8">
        <f t="shared" ref="BJ8:BK8" si="27">BJ6/BJ7</f>
        <v>33.399253731343286</v>
      </c>
      <c r="BK8">
        <f t="shared" si="27"/>
        <v>-274.22180451127815</v>
      </c>
      <c r="BL8">
        <f t="shared" ref="BL8:BM8" si="28">BL6/BL7</f>
        <v>108</v>
      </c>
      <c r="BM8">
        <f t="shared" si="28"/>
        <v>1436.1152416356879</v>
      </c>
      <c r="BN8">
        <f t="shared" ref="BN8:BO8" si="29">BN6/BN7</f>
        <v>350.75</v>
      </c>
      <c r="BO8">
        <f t="shared" si="29"/>
        <v>-529.68181818181813</v>
      </c>
      <c r="BP8">
        <f t="shared" ref="BP8:BQ8" si="30">BP6/BP7</f>
        <v>-940.1762452107281</v>
      </c>
      <c r="BQ8">
        <f t="shared" si="30"/>
        <v>-2048.0236220472439</v>
      </c>
      <c r="BR8">
        <f t="shared" ref="BR8:BS8" si="31">BR6/BR7</f>
        <v>-64.793774319066159</v>
      </c>
      <c r="BS8">
        <f t="shared" si="31"/>
        <v>-482.4375</v>
      </c>
      <c r="BT8">
        <f t="shared" ref="BT8:BU8" si="32">BT6/BT7</f>
        <v>863.77606177606174</v>
      </c>
      <c r="BU8">
        <f t="shared" si="32"/>
        <v>-66.389763779527556</v>
      </c>
      <c r="BV8">
        <f t="shared" ref="BV8:BW8" si="33">BV6/BV7</f>
        <v>-127.80544747081711</v>
      </c>
      <c r="BW8">
        <f t="shared" si="33"/>
        <v>-444.08300395256919</v>
      </c>
      <c r="BX8">
        <f t="shared" ref="BX8:BY8" si="34">BX6/BX7</f>
        <v>247.07751937984497</v>
      </c>
      <c r="BY8">
        <f t="shared" si="34"/>
        <v>954.87499999999989</v>
      </c>
      <c r="BZ8">
        <f t="shared" ref="BZ8:CA8" si="35">BZ6/BZ7</f>
        <v>-326.48076923076923</v>
      </c>
      <c r="CA8">
        <f t="shared" si="35"/>
        <v>525.82061068702296</v>
      </c>
      <c r="CB8">
        <f t="shared" ref="CB8:CC8" si="36">CB6/CB7</f>
        <v>882.27547169811328</v>
      </c>
      <c r="CC8">
        <f t="shared" si="36"/>
        <v>-2288.2980392156865</v>
      </c>
      <c r="CD8">
        <f t="shared" ref="CD8:CE8" si="37">CD6/CD7</f>
        <v>-1291.1254901960785</v>
      </c>
      <c r="CE8">
        <f t="shared" si="37"/>
        <v>-344.05158730158729</v>
      </c>
      <c r="CF8">
        <f t="shared" ref="CF8:CK8" si="38">CF6/CF7</f>
        <v>556.85098039215688</v>
      </c>
      <c r="CG8">
        <f t="shared" si="38"/>
        <v>1898.6130268199236</v>
      </c>
      <c r="CH8">
        <f t="shared" si="38"/>
        <v>474.33204633204633</v>
      </c>
      <c r="CI8">
        <f t="shared" si="38"/>
        <v>-270.23552123552122</v>
      </c>
      <c r="CJ8">
        <f t="shared" si="38"/>
        <v>-223.21400778210116</v>
      </c>
      <c r="CK8">
        <f t="shared" si="38"/>
        <v>-756.82283464566922</v>
      </c>
      <c r="CL8">
        <f t="shared" ref="CL8:CM8" si="39">CL6/CL7</f>
        <v>-245.18503937007873</v>
      </c>
      <c r="CM8">
        <f t="shared" si="39"/>
        <v>-361.93725490196084</v>
      </c>
      <c r="CN8">
        <f t="shared" ref="CN8:CO8" si="40">CN6/CN7</f>
        <v>-513.54183266932273</v>
      </c>
      <c r="CO8">
        <f t="shared" si="40"/>
        <v>-131.55158730158729</v>
      </c>
      <c r="CP8">
        <f t="shared" ref="CP8:CQ8" si="41">CP6/CP7</f>
        <v>-653.88844621513954</v>
      </c>
      <c r="CQ8">
        <f t="shared" si="41"/>
        <v>-2602.2614107883815</v>
      </c>
    </row>
    <row r="9" spans="1:95">
      <c r="A9" s="8"/>
      <c r="B9" s="7"/>
      <c r="C9" s="1" t="s">
        <v>63</v>
      </c>
      <c r="D9" s="15">
        <f ca="1">SUM(INDIRECT(ADDRESS(6, 4)) : INDIRECT(ADDRESS(6, COLUMN())))</f>
        <v>-21881.24</v>
      </c>
      <c r="E9" s="15">
        <f ca="1">SUM(INDIRECT(ADDRESS(6, 4)) : INDIRECT(ADDRESS(6, COLUMN())))</f>
        <v>-12710.940000000002</v>
      </c>
      <c r="F9" s="15">
        <f ca="1">SUM(INDIRECT(ADDRESS(6, 4)) : INDIRECT(ADDRESS(6, COLUMN())))</f>
        <v>-12352.990000000002</v>
      </c>
      <c r="G9" s="15">
        <f ca="1">SUM(INDIRECT(ADDRESS(6, 4)) : INDIRECT(ADDRESS(6, COLUMN())))</f>
        <v>-7295.1300000000019</v>
      </c>
      <c r="H9" s="15">
        <f ca="1">SUM(INDIRECT(ADDRESS(6, 4)) : INDIRECT(ADDRESS(6, COLUMN())))</f>
        <v>-9418.9000000000015</v>
      </c>
      <c r="I9" s="15">
        <f ca="1">SUM(INDIRECT(ADDRESS(6, 4)) : INDIRECT(ADDRESS(6, COLUMN())))</f>
        <v>-12196.740000000002</v>
      </c>
      <c r="J9" s="15">
        <f ca="1">SUM(INDIRECT(ADDRESS(6, 4)) : INDIRECT(ADDRESS(6, COLUMN())))</f>
        <v>-9388.130000000001</v>
      </c>
      <c r="K9" s="15">
        <f ca="1">SUM(INDIRECT(ADDRESS(6, 4)) : INDIRECT(ADDRESS(6, COLUMN())))</f>
        <v>-10408.580000000002</v>
      </c>
      <c r="L9" s="15">
        <f ca="1">SUM(INDIRECT(ADDRESS(6, 4)) : INDIRECT(ADDRESS(6, COLUMN())))</f>
        <v>-17057.61</v>
      </c>
      <c r="M9" s="15">
        <f ca="1">SUM(INDIRECT(ADDRESS(6, 4)) : INDIRECT(ADDRESS(6, COLUMN())))</f>
        <v>-23227.81</v>
      </c>
      <c r="N9" s="15">
        <f ca="1">SUM(INDIRECT(ADDRESS(6, 4)) : INDIRECT(ADDRESS(6, COLUMN())))</f>
        <v>-17733.870000000003</v>
      </c>
      <c r="O9" s="15">
        <f ca="1">SUM(INDIRECT(ADDRESS(6, 4)) : INDIRECT(ADDRESS(6, COLUMN())))</f>
        <v>-13573.290000000003</v>
      </c>
      <c r="P9" s="15">
        <f ca="1">SUM(INDIRECT(ADDRESS(6, 4)) : INDIRECT(ADDRESS(6, COLUMN())))</f>
        <v>-14422.230000000003</v>
      </c>
      <c r="Q9" s="15">
        <f ca="1">SUM(INDIRECT(ADDRESS(6, 4)) : INDIRECT(ADDRESS(6, COLUMN())))</f>
        <v>-3451.9300000000039</v>
      </c>
      <c r="R9" s="15">
        <f ca="1">SUM(INDIRECT(ADDRESS(6, 4)) : INDIRECT(ADDRESS(6, COLUMN())))</f>
        <v>-6514.6900000000041</v>
      </c>
      <c r="S9" s="15">
        <f ca="1">SUM(INDIRECT(ADDRESS(6, 4)) : INDIRECT(ADDRESS(6, COLUMN())))</f>
        <v>-2309.3800000000037</v>
      </c>
      <c r="T9" s="15">
        <f ca="1">SUM(INDIRECT(ADDRESS(6, 4)) : INDIRECT(ADDRESS(6, COLUMN())))</f>
        <v>-14866.670000000006</v>
      </c>
      <c r="U9" s="15">
        <f ca="1">SUM(INDIRECT(ADDRESS(6, 4)) : INDIRECT(ADDRESS(6, COLUMN())))</f>
        <v>-15669.500000000005</v>
      </c>
      <c r="V9" s="15">
        <f ca="1">SUM(INDIRECT(ADDRESS(6, 4)) : INDIRECT(ADDRESS(6, COLUMN())))</f>
        <v>-13468.670000000006</v>
      </c>
      <c r="W9" s="15">
        <f ca="1">SUM(INDIRECT(ADDRESS(6, 4)) : INDIRECT(ADDRESS(6, COLUMN())))</f>
        <v>-20529.420000000006</v>
      </c>
      <c r="X9" s="15">
        <f ca="1">SUM(INDIRECT(ADDRESS(6, 4)) : INDIRECT(ADDRESS(6, COLUMN())))</f>
        <v>-22743.810000000005</v>
      </c>
      <c r="Y9" s="15">
        <f ca="1">SUM(INDIRECT(ADDRESS(6, 4)) : INDIRECT(ADDRESS(6, COLUMN())))</f>
        <v>-18927.590000000004</v>
      </c>
      <c r="Z9" s="15">
        <f ca="1">SUM(INDIRECT(ADDRESS(6, 4)) : INDIRECT(ADDRESS(6, COLUMN())))</f>
        <v>-7114.0800000000036</v>
      </c>
      <c r="AA9" s="15">
        <f ca="1">SUM(INDIRECT(ADDRESS(6, 4)) : INDIRECT(ADDRESS(6, COLUMN())))</f>
        <v>-14784.210000000003</v>
      </c>
      <c r="AB9" s="15">
        <f ca="1">SUM(INDIRECT(ADDRESS(6, 4)) : INDIRECT(ADDRESS(6, COLUMN())))</f>
        <v>-16632.350000000002</v>
      </c>
      <c r="AC9" s="15">
        <f ca="1">SUM(INDIRECT(ADDRESS(6, 4)) : INDIRECT(ADDRESS(6, COLUMN())))</f>
        <v>-25817.32</v>
      </c>
      <c r="AD9" s="15">
        <f ca="1">SUM(INDIRECT(ADDRESS(6, 4)) : INDIRECT(ADDRESS(6, COLUMN())))</f>
        <v>-27250.55</v>
      </c>
      <c r="AE9" s="15">
        <f ca="1">SUM(INDIRECT(ADDRESS(6, 4)) : INDIRECT(ADDRESS(6, COLUMN())))</f>
        <v>-36501.259999999995</v>
      </c>
      <c r="AF9" s="15">
        <f ca="1">SUM(INDIRECT(ADDRESS(6, 4)) : INDIRECT(ADDRESS(6, COLUMN())))</f>
        <v>-40180.399999999994</v>
      </c>
      <c r="AG9" s="15">
        <f ca="1">SUM(INDIRECT(ADDRESS(6, 4)) : INDIRECT(ADDRESS(6, COLUMN())))</f>
        <v>-43103.999999999993</v>
      </c>
      <c r="AH9" s="15">
        <f ca="1">SUM(INDIRECT(ADDRESS(6, 4)) : INDIRECT(ADDRESS(6, COLUMN())))</f>
        <v>-45369.619999999995</v>
      </c>
      <c r="AI9" s="15">
        <f ca="1">SUM(INDIRECT(ADDRESS(6, 4)) : INDIRECT(ADDRESS(6, COLUMN())))</f>
        <v>-48371.109999999993</v>
      </c>
      <c r="AJ9" s="15">
        <f ca="1">SUM(INDIRECT(ADDRESS(6, 4)) : INDIRECT(ADDRESS(6, COLUMN())))</f>
        <v>-48307.939999999995</v>
      </c>
      <c r="AK9" s="15">
        <f ca="1">SUM(INDIRECT(ADDRESS(6, 4)) : INDIRECT(ADDRESS(6, COLUMN())))</f>
        <v>-49406.429999999993</v>
      </c>
      <c r="AL9" s="15">
        <f ca="1">SUM(INDIRECT(ADDRESS(6, 4)) : INDIRECT(ADDRESS(6, COLUMN())))</f>
        <v>-47557.609999999993</v>
      </c>
      <c r="AM9" s="15">
        <f ca="1">SUM(INDIRECT(ADDRESS(6, 4)) : INDIRECT(ADDRESS(6, COLUMN())))</f>
        <v>-49296.599999999991</v>
      </c>
      <c r="AN9" s="15">
        <f ca="1">SUM(INDIRECT(ADDRESS(6, 4)) : INDIRECT(ADDRESS(6, COLUMN())))</f>
        <v>-51467.05999999999</v>
      </c>
      <c r="AO9" s="15">
        <f ca="1">SUM(INDIRECT(ADDRESS(6, 4)) : INDIRECT(ADDRESS(6, COLUMN())))</f>
        <v>-57009.69999999999</v>
      </c>
      <c r="AP9" s="15">
        <f ca="1">SUM(INDIRECT(ADDRESS(6, 4)) : INDIRECT(ADDRESS(6, COLUMN())))</f>
        <v>-58973.069999999992</v>
      </c>
      <c r="AQ9" s="15">
        <f ca="1">SUM(INDIRECT(ADDRESS(6, 4)) : INDIRECT(ADDRESS(6, COLUMN())))</f>
        <v>-61886.659999999989</v>
      </c>
      <c r="AR9" s="15">
        <f ca="1">SUM(INDIRECT(ADDRESS(6, 4)) : INDIRECT(ADDRESS(6, COLUMN())))</f>
        <v>-62405.169999999991</v>
      </c>
      <c r="AS9" s="15">
        <f ca="1">SUM(INDIRECT(ADDRESS(6, 4)) : INDIRECT(ADDRESS(6, COLUMN())))</f>
        <v>-64555.69999999999</v>
      </c>
      <c r="AT9" s="15">
        <f ca="1">SUM(INDIRECT(ADDRESS(6, 4)) : INDIRECT(ADDRESS(6, COLUMN())))</f>
        <v>-65524.249999999993</v>
      </c>
      <c r="AU9" s="15">
        <f ca="1">SUM(INDIRECT(ADDRESS(6, 4)) : INDIRECT(ADDRESS(6, COLUMN())))</f>
        <v>-68389.87</v>
      </c>
      <c r="AV9" s="15">
        <f ca="1">SUM(INDIRECT(ADDRESS(6, 4)) : INDIRECT(ADDRESS(6, COLUMN())))</f>
        <v>-70272.69</v>
      </c>
      <c r="AW9" s="15">
        <f ca="1">SUM(INDIRECT(ADDRESS(6, 4)) : INDIRECT(ADDRESS(6, COLUMN())))</f>
        <v>-70677.5</v>
      </c>
      <c r="AX9" s="15">
        <f ca="1">SUM(INDIRECT(ADDRESS(6, 4)) : INDIRECT(ADDRESS(6, COLUMN())))</f>
        <v>-69636.55</v>
      </c>
      <c r="AY9" s="15">
        <f ca="1">SUM(INDIRECT(ADDRESS(6, 4)) : INDIRECT(ADDRESS(6, COLUMN())))</f>
        <v>-67395.650000000009</v>
      </c>
      <c r="AZ9" s="15">
        <f ca="1">SUM(INDIRECT(ADDRESS(6, 4)) : INDIRECT(ADDRESS(6, COLUMN())))</f>
        <v>-65648.400000000009</v>
      </c>
      <c r="BA9" s="15">
        <f ca="1">SUM(INDIRECT(ADDRESS(6, 4)) : INDIRECT(ADDRESS(6, COLUMN())))</f>
        <v>-64479.600000000006</v>
      </c>
      <c r="BB9" s="15">
        <f ca="1">SUM(INDIRECT(ADDRESS(6, 4)) : INDIRECT(ADDRESS(6, COLUMN())))</f>
        <v>-59931.060000000005</v>
      </c>
      <c r="BC9" s="15">
        <f ca="1">SUM(INDIRECT(ADDRESS(6, 4)) : INDIRECT(ADDRESS(6, COLUMN())))</f>
        <v>-59630.930000000008</v>
      </c>
      <c r="BD9" s="15">
        <f ca="1">SUM(INDIRECT(ADDRESS(6, 4)) : INDIRECT(ADDRESS(6, COLUMN())))</f>
        <v>-63162.740000000005</v>
      </c>
      <c r="BE9" s="15">
        <f ca="1">SUM(INDIRECT(ADDRESS(6, 4)) : INDIRECT(ADDRESS(6, COLUMN())))</f>
        <v>-61966.000000000007</v>
      </c>
      <c r="BF9" s="15">
        <f ca="1">SUM(INDIRECT(ADDRESS(6, 4)) : INDIRECT(ADDRESS(6, COLUMN())))</f>
        <v>-64318.610000000008</v>
      </c>
      <c r="BG9" s="15">
        <f ca="1">SUM(INDIRECT(ADDRESS(6, 4)) : INDIRECT(ADDRESS(6, COLUMN())))</f>
        <v>-67814.750000000015</v>
      </c>
      <c r="BH9" s="15">
        <f ca="1">SUM(INDIRECT(ADDRESS(6, 4)) : INDIRECT(ADDRESS(6, COLUMN())))</f>
        <v>-65980.37000000001</v>
      </c>
      <c r="BI9" s="15">
        <f ca="1">SUM(INDIRECT(ADDRESS(6, 4)) : INDIRECT(ADDRESS(6, COLUMN())))</f>
        <v>-58190.640000000014</v>
      </c>
      <c r="BJ9" s="15">
        <f ca="1">SUM(INDIRECT(ADDRESS(6, 4)) : INDIRECT(ADDRESS(6, COLUMN())))</f>
        <v>-58101.130000000012</v>
      </c>
      <c r="BK9" s="15">
        <f ca="1">SUM(INDIRECT(ADDRESS(6, 4)) : INDIRECT(ADDRESS(6, COLUMN())))</f>
        <v>-58830.560000000012</v>
      </c>
      <c r="BL9" s="15">
        <f ca="1">SUM(INDIRECT(ADDRESS(6, 4)) : INDIRECT(ADDRESS(6, COLUMN())))</f>
        <v>-58544.360000000015</v>
      </c>
      <c r="BM9" s="15">
        <f ca="1">SUM(INDIRECT(ADDRESS(6, 4)) : INDIRECT(ADDRESS(6, COLUMN())))</f>
        <v>-54681.210000000014</v>
      </c>
      <c r="BN9" s="15">
        <f ca="1">SUM(INDIRECT(ADDRESS(6, 4)) : INDIRECT(ADDRESS(6, COLUMN())))</f>
        <v>-53741.200000000012</v>
      </c>
      <c r="BO9" s="15">
        <f ca="1">SUM(INDIRECT(ADDRESS(6, 4)) : INDIRECT(ADDRESS(6, COLUMN())))</f>
        <v>-55139.560000000012</v>
      </c>
      <c r="BP9" s="15">
        <f ca="1">SUM(INDIRECT(ADDRESS(6, 4)) : INDIRECT(ADDRESS(6, COLUMN())))</f>
        <v>-57593.420000000013</v>
      </c>
      <c r="BQ9" s="15">
        <f ca="1">SUM(INDIRECT(ADDRESS(6, 4)) : INDIRECT(ADDRESS(6, COLUMN())))</f>
        <v>-62795.400000000009</v>
      </c>
      <c r="BR9" s="15">
        <f ca="1">SUM(INDIRECT(ADDRESS(6, 4)) : INDIRECT(ADDRESS(6, COLUMN())))</f>
        <v>-62961.920000000006</v>
      </c>
      <c r="BS9" s="15">
        <f ca="1">SUM(INDIRECT(ADDRESS(6, 4)) : INDIRECT(ADDRESS(6, COLUMN())))</f>
        <v>-64196.960000000006</v>
      </c>
      <c r="BT9" s="15">
        <f ca="1">SUM(INDIRECT(ADDRESS(6, 4)) : INDIRECT(ADDRESS(6, COLUMN())))</f>
        <v>-61959.780000000006</v>
      </c>
      <c r="BU9" s="15">
        <f ca="1">SUM(INDIRECT(ADDRESS(6, 4)) : INDIRECT(ADDRESS(6, COLUMN())))</f>
        <v>-62128.41</v>
      </c>
      <c r="BV9" s="15">
        <f ca="1">SUM(INDIRECT(ADDRESS(6, 4)) : INDIRECT(ADDRESS(6, COLUMN())))</f>
        <v>-62456.87</v>
      </c>
      <c r="BW9" s="15">
        <f ca="1">SUM(INDIRECT(ADDRESS(6, 4)) : INDIRECT(ADDRESS(6, COLUMN())))</f>
        <v>-63580.4</v>
      </c>
      <c r="BX9" s="15">
        <f ca="1">SUM(INDIRECT(ADDRESS(6, 4)) : INDIRECT(ADDRESS(6, COLUMN())))</f>
        <v>-62942.94</v>
      </c>
      <c r="BY9" s="15">
        <f ca="1">SUM(INDIRECT(ADDRESS(6, 4)) : INDIRECT(ADDRESS(6, COLUMN())))</f>
        <v>-60422.07</v>
      </c>
      <c r="BZ9" s="15">
        <f ca="1">SUM(INDIRECT(ADDRESS(6, 4)) : INDIRECT(ADDRESS(6, COLUMN())))</f>
        <v>-61270.92</v>
      </c>
      <c r="CA9" s="15">
        <f ca="1">SUM(INDIRECT(ADDRESS(6, 4)) : INDIRECT(ADDRESS(6, COLUMN())))</f>
        <v>-59893.27</v>
      </c>
      <c r="CB9" s="15">
        <f ca="1">SUM(INDIRECT(ADDRESS(6, 4)) : INDIRECT(ADDRESS(6, COLUMN())))</f>
        <v>-57555.24</v>
      </c>
      <c r="CC9" s="15">
        <f ca="1">SUM(INDIRECT(ADDRESS(6, 4)) : INDIRECT(ADDRESS(6, COLUMN())))</f>
        <v>-63390.399999999994</v>
      </c>
      <c r="CD9" s="15">
        <f ca="1">SUM(INDIRECT(ADDRESS(6, 4)) : INDIRECT(ADDRESS(6, COLUMN())))</f>
        <v>-66682.76999999999</v>
      </c>
      <c r="CE9" s="15">
        <f ca="1">SUM(INDIRECT(ADDRESS(6, 4)) : INDIRECT(ADDRESS(6, COLUMN())))</f>
        <v>-67549.779999999984</v>
      </c>
      <c r="CF9" s="15">
        <f ca="1">SUM(INDIRECT(ADDRESS(6, 4)) : INDIRECT(ADDRESS(6, COLUMN())))</f>
        <v>-66129.809999999983</v>
      </c>
      <c r="CG9" s="15">
        <f ca="1">SUM(INDIRECT(ADDRESS(6, 4)) : INDIRECT(ADDRESS(6, COLUMN())))</f>
        <v>-61174.429999999986</v>
      </c>
      <c r="CH9" s="15">
        <f ca="1">SUM(INDIRECT(ADDRESS(6, 4)) : INDIRECT(ADDRESS(6, COLUMN())))</f>
        <v>-59945.909999999989</v>
      </c>
      <c r="CI9" s="15">
        <f ca="1">SUM(INDIRECT(ADDRESS(6, 4)) : INDIRECT(ADDRESS(6, COLUMN())))</f>
        <v>-60645.819999999992</v>
      </c>
      <c r="CJ9" s="15">
        <f ca="1">SUM(INDIRECT(ADDRESS(6, 4)) : INDIRECT(ADDRESS(6, COLUMN())))</f>
        <v>-61219.479999999996</v>
      </c>
      <c r="CK9" s="15">
        <f ca="1">SUM(INDIRECT(ADDRESS(6, 4)) : INDIRECT(ADDRESS(6, COLUMN())))</f>
        <v>-63141.81</v>
      </c>
      <c r="CL9" s="15">
        <f ca="1">SUM(INDIRECT(ADDRESS(6, 4)) : INDIRECT(ADDRESS(6, COLUMN())))</f>
        <v>-63764.579999999994</v>
      </c>
      <c r="CM9" s="15">
        <f ca="1">SUM(INDIRECT(ADDRESS(6, 4)) : INDIRECT(ADDRESS(6, COLUMN())))</f>
        <v>-64687.519999999997</v>
      </c>
      <c r="CN9" s="15">
        <f ca="1">SUM(INDIRECT(ADDRESS(6, 4)) : INDIRECT(ADDRESS(6, COLUMN())))</f>
        <v>-65976.509999999995</v>
      </c>
      <c r="CO9" s="15">
        <f ca="1">SUM(INDIRECT(ADDRESS(6, 4)) : INDIRECT(ADDRESS(6, COLUMN())))</f>
        <v>-66308.01999999999</v>
      </c>
      <c r="CP9" s="15">
        <f ca="1">SUM(INDIRECT(ADDRESS(6, 4)) : INDIRECT(ADDRESS(6, COLUMN())))</f>
        <v>-67949.279999999984</v>
      </c>
      <c r="CQ9" s="15">
        <f ca="1">SUM(INDIRECT(ADDRESS(6, 4)) : INDIRECT(ADDRESS(6, COLUMN())))</f>
        <v>-74220.729999999981</v>
      </c>
    </row>
    <row r="10" spans="1:95">
      <c r="T10" s="22" t="s">
        <v>50</v>
      </c>
    </row>
    <row r="13" spans="1:95">
      <c r="C13" s="1" t="s">
        <v>27</v>
      </c>
      <c r="D13" s="1" t="s">
        <v>28</v>
      </c>
      <c r="E13" s="1" t="s">
        <v>48</v>
      </c>
    </row>
    <row r="14" spans="1:95">
      <c r="A14" s="1" t="s">
        <v>29</v>
      </c>
      <c r="B14" s="11">
        <v>42982</v>
      </c>
      <c r="C14">
        <v>2800</v>
      </c>
      <c r="D14">
        <v>3.8860000000000001</v>
      </c>
      <c r="E14">
        <v>2.9</v>
      </c>
      <c r="F14" s="20">
        <v>-2761.2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Q15"/>
  <sheetViews>
    <sheetView topLeftCell="CD1" workbookViewId="0">
      <selection activeCell="CQ5" sqref="CQ5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95">
      <c r="C2" s="1" t="s">
        <v>9</v>
      </c>
      <c r="D2" s="1" t="s">
        <v>7</v>
      </c>
      <c r="E2">
        <v>9.6</v>
      </c>
      <c r="F2">
        <f>E2*10000</f>
        <v>96000</v>
      </c>
    </row>
    <row r="3" spans="1:95">
      <c r="C3" s="1" t="s">
        <v>1</v>
      </c>
    </row>
    <row r="4" spans="1:9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</row>
    <row r="5" spans="1:9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</row>
    <row r="6" spans="1:95">
      <c r="B6" s="15">
        <f>SUM(D6:MI6)</f>
        <v>-44622.30999999999</v>
      </c>
      <c r="C6" s="1" t="s">
        <v>2</v>
      </c>
      <c r="D6" s="5">
        <v>-2926.17</v>
      </c>
      <c r="E6" s="6">
        <v>-729.21</v>
      </c>
      <c r="F6" s="5">
        <v>571.54</v>
      </c>
      <c r="G6" s="6">
        <v>-70.55</v>
      </c>
      <c r="H6" s="5">
        <v>-386.24</v>
      </c>
      <c r="I6" s="5">
        <v>-594.82000000000005</v>
      </c>
      <c r="J6" s="5">
        <v>3066.04</v>
      </c>
      <c r="K6" s="5">
        <v>-3203.46</v>
      </c>
      <c r="L6" s="5">
        <v>-2587.08</v>
      </c>
      <c r="M6" s="5">
        <v>359.73</v>
      </c>
      <c r="N6" s="5">
        <v>1987.9</v>
      </c>
      <c r="O6" s="5">
        <v>-1935.65</v>
      </c>
      <c r="P6" s="5">
        <v>399.1</v>
      </c>
      <c r="Q6" s="5">
        <v>3296.1</v>
      </c>
      <c r="R6" s="5">
        <v>-370.33</v>
      </c>
      <c r="S6" s="5">
        <v>957.05</v>
      </c>
      <c r="T6" s="5">
        <v>461.42</v>
      </c>
      <c r="U6" s="5">
        <v>-1048.2</v>
      </c>
      <c r="V6" s="5">
        <v>-1347.69</v>
      </c>
      <c r="W6" s="5">
        <v>118.16</v>
      </c>
      <c r="X6" s="5">
        <v>3237.32</v>
      </c>
      <c r="Y6" s="5">
        <v>1207.71</v>
      </c>
      <c r="Z6" s="5">
        <v>1273.73</v>
      </c>
      <c r="AA6" s="5">
        <v>2771.59</v>
      </c>
      <c r="AB6" s="5">
        <v>-109.39</v>
      </c>
      <c r="AC6" s="5">
        <v>-2365.6799999999998</v>
      </c>
      <c r="AD6" s="5">
        <v>-1399.96</v>
      </c>
      <c r="AE6" s="5">
        <v>-1357.42</v>
      </c>
      <c r="AF6" s="5">
        <v>11.34</v>
      </c>
      <c r="AG6" s="5">
        <v>-330.29</v>
      </c>
      <c r="AH6" s="5">
        <v>1329.51</v>
      </c>
      <c r="AI6" s="5">
        <v>389.94</v>
      </c>
      <c r="AJ6" s="5">
        <v>7620.32</v>
      </c>
      <c r="AK6" s="5">
        <v>3767.47</v>
      </c>
      <c r="AL6" s="5">
        <v>-436.2</v>
      </c>
      <c r="AM6" s="5">
        <v>5078.8999999999996</v>
      </c>
      <c r="AN6" s="5">
        <v>-2495.8200000000002</v>
      </c>
      <c r="AO6" s="5">
        <v>-6580.34</v>
      </c>
      <c r="AP6" s="5">
        <v>-7229.24</v>
      </c>
      <c r="AQ6" s="5">
        <v>-2058.0300000000002</v>
      </c>
      <c r="AR6" s="5">
        <v>-1652.85</v>
      </c>
      <c r="AS6" s="5">
        <v>680.85</v>
      </c>
      <c r="AT6" s="5">
        <v>-1672.36</v>
      </c>
      <c r="AU6" s="5">
        <v>-5015.6000000000004</v>
      </c>
      <c r="AV6" s="5">
        <v>-2455.6799999999998</v>
      </c>
      <c r="AW6" s="5">
        <v>31.36</v>
      </c>
      <c r="AX6" s="5">
        <v>-215.17</v>
      </c>
      <c r="AY6" s="5">
        <v>-1095.96</v>
      </c>
      <c r="AZ6" s="5">
        <v>391.67</v>
      </c>
      <c r="BA6" s="5">
        <v>1074.8499999999999</v>
      </c>
      <c r="BB6" s="5">
        <v>-2463.02</v>
      </c>
      <c r="BC6" s="5">
        <v>-3698.73</v>
      </c>
      <c r="BD6" s="5">
        <v>-658.53</v>
      </c>
      <c r="BE6" s="5">
        <v>-1266.75</v>
      </c>
      <c r="BF6" s="5">
        <v>-570.54999999999995</v>
      </c>
      <c r="BG6" s="5">
        <v>-3475.63</v>
      </c>
      <c r="BH6" s="5">
        <v>-512.19000000000005</v>
      </c>
      <c r="BI6" s="5">
        <v>-1349.76</v>
      </c>
      <c r="BJ6" s="5">
        <v>-965.15</v>
      </c>
      <c r="BK6" s="5">
        <v>-1861.87</v>
      </c>
      <c r="BL6" s="5">
        <v>-1877.7</v>
      </c>
      <c r="BM6" s="5">
        <v>-248.59</v>
      </c>
      <c r="BN6" s="5">
        <v>798.79</v>
      </c>
      <c r="BO6" s="5">
        <v>-1297.9100000000001</v>
      </c>
      <c r="BP6" s="5">
        <v>-793.79</v>
      </c>
      <c r="BQ6" s="5">
        <v>-2681.06</v>
      </c>
      <c r="BR6" s="5">
        <v>193.8</v>
      </c>
      <c r="BS6" s="5">
        <v>-1900.63</v>
      </c>
      <c r="BT6" s="5">
        <v>914.34</v>
      </c>
      <c r="BU6" s="5">
        <v>-751.98</v>
      </c>
      <c r="BV6" s="5">
        <v>-73.58</v>
      </c>
      <c r="BW6" s="5">
        <v>-495.84</v>
      </c>
      <c r="BX6" s="5">
        <v>-103.14</v>
      </c>
      <c r="BY6" s="5">
        <v>546.76</v>
      </c>
      <c r="BZ6" s="5">
        <v>-1035.93</v>
      </c>
      <c r="CA6" s="5">
        <v>30.42</v>
      </c>
      <c r="CB6" s="5">
        <v>-401.37</v>
      </c>
      <c r="CC6" s="5">
        <v>-1576.59</v>
      </c>
      <c r="CD6" s="5">
        <v>-205.53</v>
      </c>
      <c r="CE6" s="5">
        <v>-240.82</v>
      </c>
      <c r="CF6" s="5">
        <v>360.48</v>
      </c>
      <c r="CG6" s="5">
        <v>-904.49</v>
      </c>
      <c r="CH6" s="5">
        <v>-753.05</v>
      </c>
      <c r="CI6" s="5">
        <v>51.76</v>
      </c>
      <c r="CJ6" s="5">
        <v>-622.41</v>
      </c>
      <c r="CK6" s="5">
        <v>-275.27999999999997</v>
      </c>
      <c r="CL6" s="5">
        <v>-1180.46</v>
      </c>
      <c r="CM6" s="5">
        <v>-299.39</v>
      </c>
      <c r="CN6" s="5">
        <v>-676.26</v>
      </c>
      <c r="CO6" s="5">
        <v>254.48</v>
      </c>
      <c r="CP6" s="5">
        <v>-315.07</v>
      </c>
      <c r="CQ6" s="5">
        <v>-654.29999999999995</v>
      </c>
    </row>
    <row r="7" spans="1:95">
      <c r="C7" s="1" t="s">
        <v>3</v>
      </c>
      <c r="D7">
        <v>6.22</v>
      </c>
      <c r="E7">
        <v>6.27</v>
      </c>
      <c r="F7">
        <v>6.27</v>
      </c>
      <c r="G7">
        <v>6.28</v>
      </c>
      <c r="H7">
        <v>6.28</v>
      </c>
      <c r="I7">
        <v>6.26</v>
      </c>
      <c r="J7" s="10">
        <v>6.42</v>
      </c>
      <c r="K7" s="10">
        <v>6.3</v>
      </c>
      <c r="L7" s="10">
        <v>6.17</v>
      </c>
      <c r="M7" s="10">
        <v>6.17</v>
      </c>
      <c r="N7" s="10">
        <v>6.32</v>
      </c>
      <c r="O7" s="10">
        <v>6.3</v>
      </c>
      <c r="P7" s="10">
        <v>6.3</v>
      </c>
      <c r="Q7" s="10">
        <v>6.41</v>
      </c>
      <c r="R7" s="10">
        <v>6.42</v>
      </c>
      <c r="S7" s="10">
        <v>6.48</v>
      </c>
      <c r="T7" s="10">
        <v>6.5</v>
      </c>
      <c r="U7" s="10">
        <v>6.56</v>
      </c>
      <c r="V7" s="10">
        <v>6.47</v>
      </c>
      <c r="W7" s="10">
        <v>6.47</v>
      </c>
      <c r="X7" s="10">
        <v>6.69</v>
      </c>
      <c r="Y7" s="10">
        <v>6.86</v>
      </c>
      <c r="Z7" s="10">
        <v>6.83</v>
      </c>
      <c r="AA7" s="10">
        <v>6.94</v>
      </c>
      <c r="AB7" s="10">
        <v>6.81</v>
      </c>
      <c r="AC7" s="10">
        <v>6.75</v>
      </c>
      <c r="AD7" s="10">
        <v>6.82</v>
      </c>
      <c r="AE7" s="10">
        <v>6.68</v>
      </c>
      <c r="AF7" s="10">
        <v>6.79</v>
      </c>
      <c r="AG7" s="10">
        <v>6.73</v>
      </c>
      <c r="AH7" s="10">
        <v>6.81</v>
      </c>
      <c r="AI7" s="10">
        <v>6.72</v>
      </c>
      <c r="AJ7" s="10">
        <v>7.03</v>
      </c>
      <c r="AK7" s="10">
        <v>7.09</v>
      </c>
      <c r="AL7" s="10">
        <v>6.96</v>
      </c>
      <c r="AM7" s="10">
        <v>7.24</v>
      </c>
      <c r="AN7" s="10">
        <v>7.22</v>
      </c>
      <c r="AO7" s="10">
        <v>7.1</v>
      </c>
      <c r="AP7" s="10">
        <v>7.07</v>
      </c>
      <c r="AQ7" s="10">
        <v>7.07</v>
      </c>
      <c r="AR7" s="10">
        <v>7.03</v>
      </c>
      <c r="AS7" s="10">
        <v>7.02</v>
      </c>
      <c r="AT7" s="10">
        <v>6.93</v>
      </c>
      <c r="AU7" s="10">
        <v>6.73</v>
      </c>
      <c r="AV7" s="10">
        <v>6.63</v>
      </c>
      <c r="AW7" s="10">
        <v>6.72</v>
      </c>
      <c r="AX7" s="10">
        <v>6.75</v>
      </c>
      <c r="AY7" s="10">
        <v>6.69</v>
      </c>
      <c r="AZ7" s="10">
        <v>6.78</v>
      </c>
      <c r="BA7" s="10">
        <v>6.89</v>
      </c>
      <c r="BB7" s="10">
        <v>6.76</v>
      </c>
      <c r="BC7" s="10">
        <v>6.58</v>
      </c>
      <c r="BD7" s="10">
        <v>6.65</v>
      </c>
      <c r="BE7" s="10">
        <v>6.7</v>
      </c>
      <c r="BF7" s="10">
        <v>6.6</v>
      </c>
      <c r="BG7" s="10">
        <v>6.39</v>
      </c>
      <c r="BH7" s="10">
        <v>6.46</v>
      </c>
      <c r="BI7" s="10">
        <v>6.46</v>
      </c>
      <c r="BJ7" s="10">
        <v>6.43</v>
      </c>
      <c r="BK7" s="10">
        <v>6.42</v>
      </c>
      <c r="BL7" s="10">
        <v>6.36</v>
      </c>
      <c r="BM7" s="10">
        <v>6.39</v>
      </c>
      <c r="BN7" s="10">
        <v>6.39</v>
      </c>
      <c r="BO7" s="10">
        <v>6.29</v>
      </c>
      <c r="BP7" s="10">
        <v>6.28</v>
      </c>
      <c r="BQ7" s="10">
        <v>5.98</v>
      </c>
      <c r="BR7" s="10">
        <v>5.99</v>
      </c>
      <c r="BS7" s="10">
        <v>5.94</v>
      </c>
      <c r="BT7" s="10">
        <v>5.99</v>
      </c>
      <c r="BU7" s="10">
        <v>5.85</v>
      </c>
      <c r="BV7" s="10">
        <v>5.87</v>
      </c>
      <c r="BW7" s="10">
        <v>5.81</v>
      </c>
      <c r="BX7" s="10">
        <v>5.92</v>
      </c>
      <c r="BY7" s="10">
        <v>6.1</v>
      </c>
      <c r="BZ7" s="10">
        <v>6.02</v>
      </c>
      <c r="CA7" s="10">
        <v>6.04</v>
      </c>
      <c r="CB7" s="10">
        <v>5.97</v>
      </c>
      <c r="CC7" s="10">
        <v>5.79</v>
      </c>
      <c r="CD7" s="10">
        <v>5.87</v>
      </c>
      <c r="CE7" s="10">
        <v>5.84</v>
      </c>
      <c r="CF7" s="10">
        <v>5.92</v>
      </c>
      <c r="CG7" s="10">
        <v>5.93</v>
      </c>
      <c r="CH7" s="10">
        <v>5.8</v>
      </c>
      <c r="CI7" s="10">
        <v>5.85</v>
      </c>
      <c r="CJ7" s="10">
        <v>5.82</v>
      </c>
      <c r="CK7" s="10">
        <v>5.79</v>
      </c>
      <c r="CL7" s="10">
        <v>5.73</v>
      </c>
      <c r="CM7" s="10">
        <v>5.8</v>
      </c>
      <c r="CN7" s="10">
        <v>5.71</v>
      </c>
      <c r="CO7" s="10">
        <v>5.77</v>
      </c>
      <c r="CP7" s="10">
        <v>5.75</v>
      </c>
      <c r="CQ7" s="10">
        <v>5.65</v>
      </c>
    </row>
    <row r="8" spans="1:95">
      <c r="A8" s="8">
        <f>B8/F2</f>
        <v>-7.3875234147997765E-2</v>
      </c>
      <c r="B8" s="7">
        <f>SUM(D8:MI8)</f>
        <v>-7092.0224782077848</v>
      </c>
      <c r="C8" s="1" t="s">
        <v>4</v>
      </c>
      <c r="D8">
        <f>D6/D7</f>
        <v>-470.44533762057881</v>
      </c>
      <c r="E8">
        <f t="shared" ref="E8:H8" si="0">E6/E7</f>
        <v>-116.30143540669857</v>
      </c>
      <c r="F8">
        <f t="shared" si="0"/>
        <v>91.154704944178633</v>
      </c>
      <c r="G8">
        <f t="shared" si="0"/>
        <v>-11.234076433121018</v>
      </c>
      <c r="H8">
        <f t="shared" si="0"/>
        <v>-61.503184713375795</v>
      </c>
      <c r="I8">
        <f t="shared" ref="I8:J8" si="1">I6/I7</f>
        <v>-95.019169329073492</v>
      </c>
      <c r="J8">
        <f t="shared" si="1"/>
        <v>477.57632398753896</v>
      </c>
      <c r="K8">
        <f t="shared" ref="K8:L8" si="2">K6/K7</f>
        <v>-508.48571428571432</v>
      </c>
      <c r="L8">
        <f t="shared" si="2"/>
        <v>-419.29983792544567</v>
      </c>
      <c r="M8">
        <f t="shared" ref="M8:O8" si="3">M6/M7</f>
        <v>58.30307941653161</v>
      </c>
      <c r="N8">
        <f t="shared" si="3"/>
        <v>314.54113924050631</v>
      </c>
      <c r="O8">
        <f t="shared" si="3"/>
        <v>-307.24603174603175</v>
      </c>
      <c r="P8">
        <f t="shared" ref="P8:Q8" si="4">P6/P7</f>
        <v>63.349206349206355</v>
      </c>
      <c r="Q8">
        <f t="shared" si="4"/>
        <v>514.21216848673942</v>
      </c>
      <c r="R8">
        <f t="shared" ref="R8:S8" si="5">R6/R7</f>
        <v>-57.68380062305296</v>
      </c>
      <c r="S8">
        <f t="shared" si="5"/>
        <v>147.6929012345679</v>
      </c>
      <c r="T8">
        <f t="shared" ref="T8:U8" si="6">T6/T7</f>
        <v>70.987692307692313</v>
      </c>
      <c r="U8">
        <f t="shared" si="6"/>
        <v>-159.78658536585368</v>
      </c>
      <c r="V8">
        <f t="shared" ref="V8:W8" si="7">V6/V7</f>
        <v>-208.29829984544051</v>
      </c>
      <c r="W8">
        <f t="shared" si="7"/>
        <v>18.262751159196291</v>
      </c>
      <c r="X8">
        <f t="shared" ref="X8:Y8" si="8">X6/X7</f>
        <v>483.90433482810164</v>
      </c>
      <c r="Y8">
        <f t="shared" si="8"/>
        <v>176.05102040816325</v>
      </c>
      <c r="Z8">
        <f t="shared" ref="Z8:AA8" si="9">Z6/Z7</f>
        <v>186.4904831625183</v>
      </c>
      <c r="AA8">
        <f t="shared" si="9"/>
        <v>399.36455331412105</v>
      </c>
      <c r="AB8">
        <f t="shared" ref="AB8:AC8" si="10">AB6/AB7</f>
        <v>-16.063142437591779</v>
      </c>
      <c r="AC8">
        <f t="shared" si="10"/>
        <v>-350.4711111111111</v>
      </c>
      <c r="AD8">
        <f t="shared" ref="AD8:AE8" si="11">AD6/AD7</f>
        <v>-205.27272727272728</v>
      </c>
      <c r="AE8">
        <f t="shared" si="11"/>
        <v>-203.20658682634732</v>
      </c>
      <c r="AF8">
        <f t="shared" ref="AF8:AG8" si="12">AF6/AF7</f>
        <v>1.6701030927835052</v>
      </c>
      <c r="AG8">
        <f t="shared" si="12"/>
        <v>-49.077265973254086</v>
      </c>
      <c r="AH8">
        <f t="shared" ref="AH8:AI8" si="13">AH6/AH7</f>
        <v>195.22907488986786</v>
      </c>
      <c r="AI8">
        <f t="shared" si="13"/>
        <v>58.026785714285715</v>
      </c>
      <c r="AJ8">
        <f t="shared" ref="AJ8:AK8" si="14">AJ6/AJ7</f>
        <v>1083.9715504978662</v>
      </c>
      <c r="AK8">
        <f t="shared" si="14"/>
        <v>531.37799717912549</v>
      </c>
      <c r="AL8">
        <f t="shared" ref="AL8:AM8" si="15">AL6/AL7</f>
        <v>-62.672413793103445</v>
      </c>
      <c r="AM8">
        <f t="shared" si="15"/>
        <v>701.50552486187837</v>
      </c>
      <c r="AN8">
        <f t="shared" ref="AN8:AO8" si="16">AN6/AN7</f>
        <v>-345.68144044321332</v>
      </c>
      <c r="AO8">
        <f t="shared" si="16"/>
        <v>-926.80845070422538</v>
      </c>
      <c r="AP8">
        <f t="shared" ref="AP8:AQ8" si="17">AP6/AP7</f>
        <v>-1022.5233380480904</v>
      </c>
      <c r="AQ8">
        <f t="shared" si="17"/>
        <v>-291.09335219236209</v>
      </c>
      <c r="AR8">
        <f t="shared" ref="AR8:AS8" si="18">AR6/AR7</f>
        <v>-235.11379800853484</v>
      </c>
      <c r="AS8">
        <f t="shared" si="18"/>
        <v>96.987179487179503</v>
      </c>
      <c r="AT8">
        <f t="shared" ref="AT8:AU8" si="19">AT6/AT7</f>
        <v>-241.32178932178931</v>
      </c>
      <c r="AU8">
        <f t="shared" si="19"/>
        <v>-745.26002971768207</v>
      </c>
      <c r="AV8">
        <f t="shared" ref="AV8:AW8" si="20">AV6/AV7</f>
        <v>-370.3891402714932</v>
      </c>
      <c r="AW8">
        <f t="shared" si="20"/>
        <v>4.666666666666667</v>
      </c>
      <c r="AX8">
        <f t="shared" ref="AX8:AY8" si="21">AX6/AX7</f>
        <v>-31.877037037037034</v>
      </c>
      <c r="AY8">
        <f t="shared" si="21"/>
        <v>-163.82062780269058</v>
      </c>
      <c r="AZ8">
        <f t="shared" ref="AZ8:BA8" si="22">AZ6/AZ7</f>
        <v>57.768436578171091</v>
      </c>
      <c r="BA8">
        <f t="shared" si="22"/>
        <v>156.00145137880986</v>
      </c>
      <c r="BB8">
        <f t="shared" ref="BB8:BC8" si="23">BB6/BB7</f>
        <v>-364.3520710059172</v>
      </c>
      <c r="BC8">
        <f t="shared" si="23"/>
        <v>-562.11702127659578</v>
      </c>
      <c r="BD8">
        <f t="shared" ref="BD8:BE8" si="24">BD6/BD7</f>
        <v>-99.027067669172922</v>
      </c>
      <c r="BE8">
        <f t="shared" si="24"/>
        <v>-189.06716417910448</v>
      </c>
      <c r="BF8">
        <f t="shared" ref="BF8:BG8" si="25">BF6/BF7</f>
        <v>-86.446969696969688</v>
      </c>
      <c r="BG8">
        <f t="shared" si="25"/>
        <v>-543.9170579029734</v>
      </c>
      <c r="BH8">
        <f t="shared" ref="BH8:BI8" si="26">BH6/BH7</f>
        <v>-79.286377708978335</v>
      </c>
      <c r="BI8">
        <f t="shared" si="26"/>
        <v>-208.94117647058823</v>
      </c>
      <c r="BJ8">
        <f t="shared" ref="BJ8:BK8" si="27">BJ6/BJ7</f>
        <v>-150.10108864696736</v>
      </c>
      <c r="BK8">
        <f t="shared" si="27"/>
        <v>-290.01090342679129</v>
      </c>
      <c r="BL8">
        <f t="shared" ref="BL8:BM8" si="28">BL6/BL7</f>
        <v>-295.23584905660374</v>
      </c>
      <c r="BM8">
        <f t="shared" si="28"/>
        <v>-38.902973395931141</v>
      </c>
      <c r="BN8">
        <f t="shared" ref="BN8:BO8" si="29">BN6/BN7</f>
        <v>125.00625978090767</v>
      </c>
      <c r="BO8">
        <f t="shared" si="29"/>
        <v>-206.34499205087442</v>
      </c>
      <c r="BP8">
        <f t="shared" ref="BP8:BQ8" si="30">BP6/BP7</f>
        <v>-126.39968152866241</v>
      </c>
      <c r="BQ8">
        <f t="shared" si="30"/>
        <v>-448.33779264214041</v>
      </c>
      <c r="BR8">
        <f t="shared" ref="BR8:BS8" si="31">BR6/BR7</f>
        <v>32.353923205342241</v>
      </c>
      <c r="BS8">
        <f t="shared" si="31"/>
        <v>-319.97138047138048</v>
      </c>
      <c r="BT8">
        <f t="shared" ref="BT8:BU8" si="32">BT6/BT7</f>
        <v>152.64440734557596</v>
      </c>
      <c r="BU8">
        <f t="shared" si="32"/>
        <v>-128.54358974358976</v>
      </c>
      <c r="BV8">
        <f t="shared" ref="BV8:BW8" si="33">BV6/BV7</f>
        <v>-12.534923339011925</v>
      </c>
      <c r="BW8">
        <f t="shared" si="33"/>
        <v>-85.342512908777977</v>
      </c>
      <c r="BX8">
        <f t="shared" ref="BX8:BY8" si="34">BX6/BX7</f>
        <v>-17.422297297297298</v>
      </c>
      <c r="BY8">
        <f t="shared" si="34"/>
        <v>89.632786885245906</v>
      </c>
      <c r="BZ8">
        <f t="shared" ref="BZ8:CA8" si="35">BZ6/BZ7</f>
        <v>-172.08139534883722</v>
      </c>
      <c r="CA8">
        <f t="shared" si="35"/>
        <v>5.0364238410596025</v>
      </c>
      <c r="CB8">
        <f t="shared" ref="CB8:CC8" si="36">CB6/CB7</f>
        <v>-67.231155778894475</v>
      </c>
      <c r="CC8">
        <f t="shared" si="36"/>
        <v>-272.29533678756474</v>
      </c>
      <c r="CD8">
        <f t="shared" ref="CD8:CE8" si="37">CD6/CD7</f>
        <v>-35.013628620102217</v>
      </c>
      <c r="CE8">
        <f t="shared" si="37"/>
        <v>-41.236301369863014</v>
      </c>
      <c r="CF8">
        <f t="shared" ref="CF8:CK8" si="38">CF6/CF7</f>
        <v>60.891891891891895</v>
      </c>
      <c r="CG8">
        <f t="shared" si="38"/>
        <v>-152.52782462057337</v>
      </c>
      <c r="CH8">
        <f t="shared" si="38"/>
        <v>-129.83620689655172</v>
      </c>
      <c r="CI8">
        <f t="shared" si="38"/>
        <v>8.8478632478632484</v>
      </c>
      <c r="CJ8">
        <f t="shared" si="38"/>
        <v>-106.94329896907216</v>
      </c>
      <c r="CK8">
        <f t="shared" si="38"/>
        <v>-47.5440414507772</v>
      </c>
      <c r="CL8">
        <f t="shared" ref="CL8:CM8" si="39">CL6/CL7</f>
        <v>-206.01396160558463</v>
      </c>
      <c r="CM8">
        <f t="shared" si="39"/>
        <v>-51.618965517241378</v>
      </c>
      <c r="CN8">
        <f t="shared" ref="CN8:CO8" si="40">CN6/CN7</f>
        <v>-118.43432574430823</v>
      </c>
      <c r="CO8">
        <f t="shared" si="40"/>
        <v>44.103986135181977</v>
      </c>
      <c r="CP8">
        <f t="shared" ref="CP8:CQ8" si="41">CP6/CP7</f>
        <v>-54.794782608695648</v>
      </c>
      <c r="CQ8">
        <f t="shared" si="41"/>
        <v>-115.80530973451326</v>
      </c>
    </row>
    <row r="9" spans="1:95">
      <c r="C9" s="1" t="s">
        <v>63</v>
      </c>
      <c r="D9" s="15">
        <f ca="1">SUM(INDIRECT(ADDRESS(6, 4)) : INDIRECT(ADDRESS(6, COLUMN())))</f>
        <v>-2926.17</v>
      </c>
      <c r="E9" s="15">
        <f ca="1">SUM(INDIRECT(ADDRESS(6, 4)) : INDIRECT(ADDRESS(6, COLUMN())))</f>
        <v>-3655.38</v>
      </c>
      <c r="F9" s="15">
        <f ca="1">SUM(INDIRECT(ADDRESS(6, 4)) : INDIRECT(ADDRESS(6, COLUMN())))</f>
        <v>-3083.84</v>
      </c>
      <c r="G9" s="15">
        <f ca="1">SUM(INDIRECT(ADDRESS(6, 4)) : INDIRECT(ADDRESS(6, COLUMN())))</f>
        <v>-3154.3900000000003</v>
      </c>
      <c r="H9" s="15">
        <f ca="1">SUM(INDIRECT(ADDRESS(6, 4)) : INDIRECT(ADDRESS(6, COLUMN())))</f>
        <v>-3540.63</v>
      </c>
      <c r="I9" s="15">
        <f ca="1">SUM(INDIRECT(ADDRESS(6, 4)) : INDIRECT(ADDRESS(6, COLUMN())))</f>
        <v>-4135.45</v>
      </c>
      <c r="J9" s="15">
        <f ca="1">SUM(INDIRECT(ADDRESS(6, 4)) : INDIRECT(ADDRESS(6, COLUMN())))</f>
        <v>-1069.4099999999999</v>
      </c>
      <c r="K9" s="15">
        <f ca="1">SUM(INDIRECT(ADDRESS(6, 4)) : INDIRECT(ADDRESS(6, COLUMN())))</f>
        <v>-4272.87</v>
      </c>
      <c r="L9" s="15">
        <f ca="1">SUM(INDIRECT(ADDRESS(6, 4)) : INDIRECT(ADDRESS(6, COLUMN())))</f>
        <v>-6859.95</v>
      </c>
      <c r="M9" s="15">
        <f ca="1">SUM(INDIRECT(ADDRESS(6, 4)) : INDIRECT(ADDRESS(6, COLUMN())))</f>
        <v>-6500.2199999999993</v>
      </c>
      <c r="N9" s="15">
        <f ca="1">SUM(INDIRECT(ADDRESS(6, 4)) : INDIRECT(ADDRESS(6, COLUMN())))</f>
        <v>-4512.32</v>
      </c>
      <c r="O9" s="15">
        <f ca="1">SUM(INDIRECT(ADDRESS(6, 4)) : INDIRECT(ADDRESS(6, COLUMN())))</f>
        <v>-6447.9699999999993</v>
      </c>
      <c r="P9" s="15">
        <f ca="1">SUM(INDIRECT(ADDRESS(6, 4)) : INDIRECT(ADDRESS(6, COLUMN())))</f>
        <v>-6048.869999999999</v>
      </c>
      <c r="Q9" s="15">
        <f ca="1">SUM(INDIRECT(ADDRESS(6, 4)) : INDIRECT(ADDRESS(6, COLUMN())))</f>
        <v>-2752.7699999999991</v>
      </c>
      <c r="R9" s="15">
        <f ca="1">SUM(INDIRECT(ADDRESS(6, 4)) : INDIRECT(ADDRESS(6, COLUMN())))</f>
        <v>-3123.099999999999</v>
      </c>
      <c r="S9" s="15">
        <f ca="1">SUM(INDIRECT(ADDRESS(6, 4)) : INDIRECT(ADDRESS(6, COLUMN())))</f>
        <v>-2166.0499999999993</v>
      </c>
      <c r="T9" s="15">
        <f ca="1">SUM(INDIRECT(ADDRESS(6, 4)) : INDIRECT(ADDRESS(6, COLUMN())))</f>
        <v>-1704.6299999999992</v>
      </c>
      <c r="U9" s="15">
        <f ca="1">SUM(INDIRECT(ADDRESS(6, 4)) : INDIRECT(ADDRESS(6, COLUMN())))</f>
        <v>-2752.829999999999</v>
      </c>
      <c r="V9" s="15">
        <f ca="1">SUM(INDIRECT(ADDRESS(6, 4)) : INDIRECT(ADDRESS(6, COLUMN())))</f>
        <v>-4100.5199999999986</v>
      </c>
      <c r="W9" s="15">
        <f ca="1">SUM(INDIRECT(ADDRESS(6, 4)) : INDIRECT(ADDRESS(6, COLUMN())))</f>
        <v>-3982.3599999999988</v>
      </c>
      <c r="X9" s="15">
        <f ca="1">SUM(INDIRECT(ADDRESS(6, 4)) : INDIRECT(ADDRESS(6, COLUMN())))</f>
        <v>-745.0399999999986</v>
      </c>
      <c r="Y9" s="15">
        <f ca="1">SUM(INDIRECT(ADDRESS(6, 4)) : INDIRECT(ADDRESS(6, COLUMN())))</f>
        <v>462.67000000000144</v>
      </c>
      <c r="Z9" s="15">
        <f ca="1">SUM(INDIRECT(ADDRESS(6, 4)) : INDIRECT(ADDRESS(6, COLUMN())))</f>
        <v>1736.4000000000015</v>
      </c>
      <c r="AA9" s="15">
        <f ca="1">SUM(INDIRECT(ADDRESS(6, 4)) : INDIRECT(ADDRESS(6, COLUMN())))</f>
        <v>4507.9900000000016</v>
      </c>
      <c r="AB9" s="15">
        <f ca="1">SUM(INDIRECT(ADDRESS(6, 4)) : INDIRECT(ADDRESS(6, COLUMN())))</f>
        <v>4398.6000000000013</v>
      </c>
      <c r="AC9" s="15">
        <f ca="1">SUM(INDIRECT(ADDRESS(6, 4)) : INDIRECT(ADDRESS(6, COLUMN())))</f>
        <v>2032.9200000000014</v>
      </c>
      <c r="AD9" s="15">
        <f ca="1">SUM(INDIRECT(ADDRESS(6, 4)) : INDIRECT(ADDRESS(6, COLUMN())))</f>
        <v>632.9600000000014</v>
      </c>
      <c r="AE9" s="15">
        <f ca="1">SUM(INDIRECT(ADDRESS(6, 4)) : INDIRECT(ADDRESS(6, COLUMN())))</f>
        <v>-724.45999999999867</v>
      </c>
      <c r="AF9" s="15">
        <f ca="1">SUM(INDIRECT(ADDRESS(6, 4)) : INDIRECT(ADDRESS(6, COLUMN())))</f>
        <v>-713.11999999999864</v>
      </c>
      <c r="AG9" s="15">
        <f ca="1">SUM(INDIRECT(ADDRESS(6, 4)) : INDIRECT(ADDRESS(6, COLUMN())))</f>
        <v>-1043.4099999999987</v>
      </c>
      <c r="AH9" s="15">
        <f ca="1">SUM(INDIRECT(ADDRESS(6, 4)) : INDIRECT(ADDRESS(6, COLUMN())))</f>
        <v>286.10000000000127</v>
      </c>
      <c r="AI9" s="15">
        <f ca="1">SUM(INDIRECT(ADDRESS(6, 4)) : INDIRECT(ADDRESS(6, COLUMN())))</f>
        <v>676.04000000000133</v>
      </c>
      <c r="AJ9" s="15">
        <f ca="1">SUM(INDIRECT(ADDRESS(6, 4)) : INDIRECT(ADDRESS(6, COLUMN())))</f>
        <v>8296.36</v>
      </c>
      <c r="AK9" s="15">
        <f ca="1">SUM(INDIRECT(ADDRESS(6, 4)) : INDIRECT(ADDRESS(6, COLUMN())))</f>
        <v>12063.83</v>
      </c>
      <c r="AL9" s="15">
        <f ca="1">SUM(INDIRECT(ADDRESS(6, 4)) : INDIRECT(ADDRESS(6, COLUMN())))</f>
        <v>11627.63</v>
      </c>
      <c r="AM9" s="15">
        <f ca="1">SUM(INDIRECT(ADDRESS(6, 4)) : INDIRECT(ADDRESS(6, COLUMN())))</f>
        <v>16706.53</v>
      </c>
      <c r="AN9" s="15">
        <f ca="1">SUM(INDIRECT(ADDRESS(6, 4)) : INDIRECT(ADDRESS(6, COLUMN())))</f>
        <v>14210.71</v>
      </c>
      <c r="AO9" s="15">
        <f ca="1">SUM(INDIRECT(ADDRESS(6, 4)) : INDIRECT(ADDRESS(6, COLUMN())))</f>
        <v>7630.369999999999</v>
      </c>
      <c r="AP9" s="15">
        <f ca="1">SUM(INDIRECT(ADDRESS(6, 4)) : INDIRECT(ADDRESS(6, COLUMN())))</f>
        <v>401.1299999999992</v>
      </c>
      <c r="AQ9" s="15">
        <f ca="1">SUM(INDIRECT(ADDRESS(6, 4)) : INDIRECT(ADDRESS(6, COLUMN())))</f>
        <v>-1656.900000000001</v>
      </c>
      <c r="AR9" s="15">
        <f ca="1">SUM(INDIRECT(ADDRESS(6, 4)) : INDIRECT(ADDRESS(6, COLUMN())))</f>
        <v>-3309.7500000000009</v>
      </c>
      <c r="AS9" s="15">
        <f ca="1">SUM(INDIRECT(ADDRESS(6, 4)) : INDIRECT(ADDRESS(6, COLUMN())))</f>
        <v>-2628.900000000001</v>
      </c>
      <c r="AT9" s="15">
        <f ca="1">SUM(INDIRECT(ADDRESS(6, 4)) : INDIRECT(ADDRESS(6, COLUMN())))</f>
        <v>-4301.2600000000011</v>
      </c>
      <c r="AU9" s="15">
        <f ca="1">SUM(INDIRECT(ADDRESS(6, 4)) : INDIRECT(ADDRESS(6, COLUMN())))</f>
        <v>-9316.86</v>
      </c>
      <c r="AV9" s="15">
        <f ca="1">SUM(INDIRECT(ADDRESS(6, 4)) : INDIRECT(ADDRESS(6, COLUMN())))</f>
        <v>-11772.54</v>
      </c>
      <c r="AW9" s="15">
        <f ca="1">SUM(INDIRECT(ADDRESS(6, 4)) : INDIRECT(ADDRESS(6, COLUMN())))</f>
        <v>-11741.18</v>
      </c>
      <c r="AX9" s="15">
        <f ca="1">SUM(INDIRECT(ADDRESS(6, 4)) : INDIRECT(ADDRESS(6, COLUMN())))</f>
        <v>-11956.35</v>
      </c>
      <c r="AY9" s="15">
        <f ca="1">SUM(INDIRECT(ADDRESS(6, 4)) : INDIRECT(ADDRESS(6, COLUMN())))</f>
        <v>-13052.310000000001</v>
      </c>
      <c r="AZ9" s="15">
        <f ca="1">SUM(INDIRECT(ADDRESS(6, 4)) : INDIRECT(ADDRESS(6, COLUMN())))</f>
        <v>-12660.640000000001</v>
      </c>
      <c r="BA9" s="15">
        <f ca="1">SUM(INDIRECT(ADDRESS(6, 4)) : INDIRECT(ADDRESS(6, COLUMN())))</f>
        <v>-11585.79</v>
      </c>
      <c r="BB9" s="15">
        <f ca="1">SUM(INDIRECT(ADDRESS(6, 4)) : INDIRECT(ADDRESS(6, COLUMN())))</f>
        <v>-14048.810000000001</v>
      </c>
      <c r="BC9" s="15">
        <f ca="1">SUM(INDIRECT(ADDRESS(6, 4)) : INDIRECT(ADDRESS(6, COLUMN())))</f>
        <v>-17747.54</v>
      </c>
      <c r="BD9" s="15">
        <f ca="1">SUM(INDIRECT(ADDRESS(6, 4)) : INDIRECT(ADDRESS(6, COLUMN())))</f>
        <v>-18406.07</v>
      </c>
      <c r="BE9" s="15">
        <f ca="1">SUM(INDIRECT(ADDRESS(6, 4)) : INDIRECT(ADDRESS(6, COLUMN())))</f>
        <v>-19672.82</v>
      </c>
      <c r="BF9" s="15">
        <f ca="1">SUM(INDIRECT(ADDRESS(6, 4)) : INDIRECT(ADDRESS(6, COLUMN())))</f>
        <v>-20243.37</v>
      </c>
      <c r="BG9" s="15">
        <f ca="1">SUM(INDIRECT(ADDRESS(6, 4)) : INDIRECT(ADDRESS(6, COLUMN())))</f>
        <v>-23719</v>
      </c>
      <c r="BH9" s="15">
        <f ca="1">SUM(INDIRECT(ADDRESS(6, 4)) : INDIRECT(ADDRESS(6, COLUMN())))</f>
        <v>-24231.19</v>
      </c>
      <c r="BI9" s="15">
        <f ca="1">SUM(INDIRECT(ADDRESS(6, 4)) : INDIRECT(ADDRESS(6, COLUMN())))</f>
        <v>-25580.949999999997</v>
      </c>
      <c r="BJ9" s="15">
        <f ca="1">SUM(INDIRECT(ADDRESS(6, 4)) : INDIRECT(ADDRESS(6, COLUMN())))</f>
        <v>-26546.1</v>
      </c>
      <c r="BK9" s="15">
        <f ca="1">SUM(INDIRECT(ADDRESS(6, 4)) : INDIRECT(ADDRESS(6, COLUMN())))</f>
        <v>-28407.969999999998</v>
      </c>
      <c r="BL9" s="15">
        <f ca="1">SUM(INDIRECT(ADDRESS(6, 4)) : INDIRECT(ADDRESS(6, COLUMN())))</f>
        <v>-30285.67</v>
      </c>
      <c r="BM9" s="15">
        <f ca="1">SUM(INDIRECT(ADDRESS(6, 4)) : INDIRECT(ADDRESS(6, COLUMN())))</f>
        <v>-30534.26</v>
      </c>
      <c r="BN9" s="15">
        <f ca="1">SUM(INDIRECT(ADDRESS(6, 4)) : INDIRECT(ADDRESS(6, COLUMN())))</f>
        <v>-29735.469999999998</v>
      </c>
      <c r="BO9" s="15">
        <f ca="1">SUM(INDIRECT(ADDRESS(6, 4)) : INDIRECT(ADDRESS(6, COLUMN())))</f>
        <v>-31033.379999999997</v>
      </c>
      <c r="BP9" s="15">
        <f ca="1">SUM(INDIRECT(ADDRESS(6, 4)) : INDIRECT(ADDRESS(6, COLUMN())))</f>
        <v>-31827.17</v>
      </c>
      <c r="BQ9" s="15">
        <f ca="1">SUM(INDIRECT(ADDRESS(6, 4)) : INDIRECT(ADDRESS(6, COLUMN())))</f>
        <v>-34508.229999999996</v>
      </c>
      <c r="BR9" s="15">
        <f ca="1">SUM(INDIRECT(ADDRESS(6, 4)) : INDIRECT(ADDRESS(6, COLUMN())))</f>
        <v>-34314.429999999993</v>
      </c>
      <c r="BS9" s="15">
        <f ca="1">SUM(INDIRECT(ADDRESS(6, 4)) : INDIRECT(ADDRESS(6, COLUMN())))</f>
        <v>-36215.05999999999</v>
      </c>
      <c r="BT9" s="15">
        <f ca="1">SUM(INDIRECT(ADDRESS(6, 4)) : INDIRECT(ADDRESS(6, COLUMN())))</f>
        <v>-35300.719999999994</v>
      </c>
      <c r="BU9" s="15">
        <f ca="1">SUM(INDIRECT(ADDRESS(6, 4)) : INDIRECT(ADDRESS(6, COLUMN())))</f>
        <v>-36052.699999999997</v>
      </c>
      <c r="BV9" s="15">
        <f ca="1">SUM(INDIRECT(ADDRESS(6, 4)) : INDIRECT(ADDRESS(6, COLUMN())))</f>
        <v>-36126.28</v>
      </c>
      <c r="BW9" s="15">
        <f ca="1">SUM(INDIRECT(ADDRESS(6, 4)) : INDIRECT(ADDRESS(6, COLUMN())))</f>
        <v>-36622.119999999995</v>
      </c>
      <c r="BX9" s="15">
        <f ca="1">SUM(INDIRECT(ADDRESS(6, 4)) : INDIRECT(ADDRESS(6, COLUMN())))</f>
        <v>-36725.259999999995</v>
      </c>
      <c r="BY9" s="15">
        <f ca="1">SUM(INDIRECT(ADDRESS(6, 4)) : INDIRECT(ADDRESS(6, COLUMN())))</f>
        <v>-36178.499999999993</v>
      </c>
      <c r="BZ9" s="15">
        <f ca="1">SUM(INDIRECT(ADDRESS(6, 4)) : INDIRECT(ADDRESS(6, COLUMN())))</f>
        <v>-37214.429999999993</v>
      </c>
      <c r="CA9" s="15">
        <f ca="1">SUM(INDIRECT(ADDRESS(6, 4)) : INDIRECT(ADDRESS(6, COLUMN())))</f>
        <v>-37184.009999999995</v>
      </c>
      <c r="CB9" s="15">
        <f ca="1">SUM(INDIRECT(ADDRESS(6, 4)) : INDIRECT(ADDRESS(6, COLUMN())))</f>
        <v>-37585.379999999997</v>
      </c>
      <c r="CC9" s="15">
        <f ca="1">SUM(INDIRECT(ADDRESS(6, 4)) : INDIRECT(ADDRESS(6, COLUMN())))</f>
        <v>-39161.969999999994</v>
      </c>
      <c r="CD9" s="15">
        <f ca="1">SUM(INDIRECT(ADDRESS(6, 4)) : INDIRECT(ADDRESS(6, COLUMN())))</f>
        <v>-39367.499999999993</v>
      </c>
      <c r="CE9" s="15">
        <f ca="1">SUM(INDIRECT(ADDRESS(6, 4)) : INDIRECT(ADDRESS(6, COLUMN())))</f>
        <v>-39608.319999999992</v>
      </c>
      <c r="CF9" s="15">
        <f ca="1">SUM(INDIRECT(ADDRESS(6, 4)) : INDIRECT(ADDRESS(6, COLUMN())))</f>
        <v>-39247.839999999989</v>
      </c>
      <c r="CG9" s="15">
        <f ca="1">SUM(INDIRECT(ADDRESS(6, 4)) : INDIRECT(ADDRESS(6, COLUMN())))</f>
        <v>-40152.329999999987</v>
      </c>
      <c r="CH9" s="15">
        <f ca="1">SUM(INDIRECT(ADDRESS(6, 4)) : INDIRECT(ADDRESS(6, COLUMN())))</f>
        <v>-40905.37999999999</v>
      </c>
      <c r="CI9" s="15">
        <f ca="1">SUM(INDIRECT(ADDRESS(6, 4)) : INDIRECT(ADDRESS(6, COLUMN())))</f>
        <v>-40853.619999999988</v>
      </c>
      <c r="CJ9" s="15">
        <f ca="1">SUM(INDIRECT(ADDRESS(6, 4)) : INDIRECT(ADDRESS(6, COLUMN())))</f>
        <v>-41476.029999999992</v>
      </c>
      <c r="CK9" s="15">
        <f ca="1">SUM(INDIRECT(ADDRESS(6, 4)) : INDIRECT(ADDRESS(6, COLUMN())))</f>
        <v>-41751.30999999999</v>
      </c>
      <c r="CL9" s="15">
        <f ca="1">SUM(INDIRECT(ADDRESS(6, 4)) : INDIRECT(ADDRESS(6, COLUMN())))</f>
        <v>-42931.76999999999</v>
      </c>
      <c r="CM9" s="15">
        <f ca="1">SUM(INDIRECT(ADDRESS(6, 4)) : INDIRECT(ADDRESS(6, COLUMN())))</f>
        <v>-43231.159999999989</v>
      </c>
      <c r="CN9" s="15">
        <f ca="1">SUM(INDIRECT(ADDRESS(6, 4)) : INDIRECT(ADDRESS(6, COLUMN())))</f>
        <v>-43907.419999999991</v>
      </c>
      <c r="CO9" s="15">
        <f ca="1">SUM(INDIRECT(ADDRESS(6, 4)) : INDIRECT(ADDRESS(6, COLUMN())))</f>
        <v>-43652.939999999988</v>
      </c>
      <c r="CP9" s="15">
        <f ca="1">SUM(INDIRECT(ADDRESS(6, 4)) : INDIRECT(ADDRESS(6, COLUMN())))</f>
        <v>-43968.009999999987</v>
      </c>
      <c r="CQ9" s="15">
        <f ca="1">SUM(INDIRECT(ADDRESS(6, 4)) : INDIRECT(ADDRESS(6, COLUMN())))</f>
        <v>-44622.30999999999</v>
      </c>
    </row>
    <row r="12" spans="1:95">
      <c r="C12" s="1" t="s">
        <v>27</v>
      </c>
      <c r="D12" s="1" t="s">
        <v>28</v>
      </c>
      <c r="E12" s="1" t="s">
        <v>31</v>
      </c>
    </row>
    <row r="13" spans="1:95">
      <c r="A13" s="1" t="s">
        <v>29</v>
      </c>
      <c r="B13" s="11">
        <v>42975</v>
      </c>
      <c r="C13">
        <v>1000</v>
      </c>
      <c r="D13">
        <v>7.2249999999999996</v>
      </c>
      <c r="E13">
        <v>6.28</v>
      </c>
      <c r="F13" s="18" t="s">
        <v>35</v>
      </c>
      <c r="G13" s="1" t="s">
        <v>43</v>
      </c>
    </row>
    <row r="14" spans="1:95">
      <c r="C14" s="12"/>
      <c r="D14" s="13"/>
      <c r="E14" s="13"/>
    </row>
    <row r="15" spans="1:95">
      <c r="C15" s="13"/>
      <c r="D15" s="13"/>
      <c r="E15" s="14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Q18"/>
  <sheetViews>
    <sheetView topLeftCell="CJ1" workbookViewId="0">
      <selection activeCell="CQ5" sqref="CQ5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95">
      <c r="C2" s="1" t="s">
        <v>6</v>
      </c>
      <c r="D2" s="1" t="s">
        <v>7</v>
      </c>
      <c r="E2">
        <v>79.319999999999993</v>
      </c>
      <c r="F2">
        <f>E2*10000</f>
        <v>793199.99999999988</v>
      </c>
    </row>
    <row r="3" spans="1:95">
      <c r="C3" s="1" t="s">
        <v>1</v>
      </c>
    </row>
    <row r="4" spans="1:9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</row>
    <row r="5" spans="1:9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</row>
    <row r="6" spans="1:95">
      <c r="B6" s="15">
        <f>SUM(D6:MI6)</f>
        <v>-48689.260000000031</v>
      </c>
      <c r="C6" s="1" t="s">
        <v>2</v>
      </c>
      <c r="D6" s="5">
        <v>-14643.97</v>
      </c>
      <c r="E6" s="6">
        <v>-261.02</v>
      </c>
      <c r="F6" s="5">
        <v>-3748.62</v>
      </c>
      <c r="G6" s="6">
        <v>-3807.77</v>
      </c>
      <c r="H6" s="5">
        <v>1312.78</v>
      </c>
      <c r="I6" s="5">
        <v>-11.81</v>
      </c>
      <c r="J6" s="5">
        <v>1499.86</v>
      </c>
      <c r="K6" s="5">
        <v>-1914.76</v>
      </c>
      <c r="L6" s="5">
        <v>-2420.63</v>
      </c>
      <c r="M6" s="5">
        <v>-2367.3200000000002</v>
      </c>
      <c r="N6" s="5">
        <v>1305.8699999999999</v>
      </c>
      <c r="O6" s="5">
        <v>463.59</v>
      </c>
      <c r="P6" s="5">
        <v>-451.54</v>
      </c>
      <c r="Q6" s="5">
        <v>333.02</v>
      </c>
      <c r="R6" s="5">
        <v>36.29</v>
      </c>
      <c r="S6" s="5">
        <v>4610.82</v>
      </c>
      <c r="T6" s="5">
        <v>-2228.4699999999998</v>
      </c>
      <c r="U6" s="5">
        <v>-777.56</v>
      </c>
      <c r="V6" s="5">
        <v>1225.77</v>
      </c>
      <c r="W6" s="5">
        <v>-2914.23</v>
      </c>
      <c r="X6" s="5">
        <v>826.34</v>
      </c>
      <c r="Y6" s="5">
        <v>1275.71</v>
      </c>
      <c r="Z6" s="5">
        <v>1219.1300000000001</v>
      </c>
      <c r="AA6" s="5">
        <v>-95.29</v>
      </c>
      <c r="AB6" s="5">
        <v>-1065.77</v>
      </c>
      <c r="AC6" s="5">
        <v>-2592.29</v>
      </c>
      <c r="AD6" s="5">
        <v>-2258.3000000000002</v>
      </c>
      <c r="AE6" s="5">
        <v>-2420.65</v>
      </c>
      <c r="AF6" s="5">
        <v>493.02</v>
      </c>
      <c r="AG6" s="5">
        <v>-1040.3</v>
      </c>
      <c r="AH6" s="5">
        <v>-1190.3800000000001</v>
      </c>
      <c r="AI6" s="5">
        <v>-954.86</v>
      </c>
      <c r="AJ6" s="5">
        <v>-769.01</v>
      </c>
      <c r="AK6" s="5">
        <v>-857.4</v>
      </c>
      <c r="AL6" s="5">
        <v>-175.92</v>
      </c>
      <c r="AM6" s="5">
        <v>-1024.83</v>
      </c>
      <c r="AN6" s="5">
        <v>-700.88</v>
      </c>
      <c r="AO6" s="5">
        <v>395.85</v>
      </c>
      <c r="AP6" s="5">
        <v>-128.16999999999999</v>
      </c>
      <c r="AQ6" s="5">
        <v>-913.15</v>
      </c>
      <c r="AR6" s="5">
        <v>90.11</v>
      </c>
      <c r="AS6" s="5">
        <v>593.1</v>
      </c>
      <c r="AT6" s="5">
        <v>597.85</v>
      </c>
      <c r="AU6" s="5">
        <v>-130.69999999999999</v>
      </c>
      <c r="AV6" s="5">
        <v>-2689.19</v>
      </c>
      <c r="AW6" s="5">
        <v>4945.26</v>
      </c>
      <c r="AX6" s="5">
        <v>-456.39</v>
      </c>
      <c r="AY6" s="5">
        <v>-614.58000000000004</v>
      </c>
      <c r="AZ6" s="5">
        <v>-393.33</v>
      </c>
      <c r="BA6" s="5">
        <v>1158.4000000000001</v>
      </c>
      <c r="BB6" s="5">
        <v>1877.61</v>
      </c>
      <c r="BC6" s="5">
        <v>39.33</v>
      </c>
      <c r="BD6" s="5">
        <v>-208.28</v>
      </c>
      <c r="BE6" s="5">
        <v>1866.92</v>
      </c>
      <c r="BF6" s="5">
        <v>1410.95</v>
      </c>
      <c r="BG6" s="5">
        <v>-2069.2600000000002</v>
      </c>
      <c r="BH6" s="5">
        <v>-1307.8499999999999</v>
      </c>
      <c r="BI6" s="5">
        <v>-2970.09</v>
      </c>
      <c r="BJ6" s="5">
        <v>-445.7</v>
      </c>
      <c r="BK6" s="5">
        <v>554.72</v>
      </c>
      <c r="BL6" s="5">
        <v>-2265.73</v>
      </c>
      <c r="BM6" s="5">
        <v>1228.67</v>
      </c>
      <c r="BN6" s="5">
        <v>-126.72</v>
      </c>
      <c r="BO6" s="5">
        <v>-2327.96</v>
      </c>
      <c r="BP6" s="5">
        <v>-241.66</v>
      </c>
      <c r="BQ6" s="5">
        <v>-1355.92</v>
      </c>
      <c r="BR6" s="5">
        <v>110.01</v>
      </c>
      <c r="BS6" s="5">
        <v>48.27</v>
      </c>
      <c r="BT6" s="5">
        <v>-420.85</v>
      </c>
      <c r="BU6" s="5">
        <v>-366.91</v>
      </c>
      <c r="BV6" s="5">
        <v>-328.83</v>
      </c>
      <c r="BW6" s="5">
        <v>-886.83</v>
      </c>
      <c r="BX6" s="5">
        <v>-63.79</v>
      </c>
      <c r="BY6" s="5">
        <v>-670.89</v>
      </c>
      <c r="BZ6" s="5">
        <v>-571.41</v>
      </c>
      <c r="CA6" s="5">
        <v>618.80999999999995</v>
      </c>
      <c r="CB6" s="5">
        <v>689.22</v>
      </c>
      <c r="CC6" s="5">
        <v>-803.93</v>
      </c>
      <c r="CD6" s="5">
        <v>-657</v>
      </c>
      <c r="CE6" s="5">
        <v>-258.72000000000003</v>
      </c>
      <c r="CF6" s="5">
        <v>-51.23</v>
      </c>
      <c r="CG6" s="5">
        <v>344.74</v>
      </c>
      <c r="CH6" s="5">
        <v>-77.69</v>
      </c>
      <c r="CI6" s="5">
        <v>-219.57</v>
      </c>
      <c r="CJ6" s="5">
        <v>-433.53</v>
      </c>
      <c r="CK6" s="5">
        <v>-345.87</v>
      </c>
      <c r="CL6" s="5">
        <v>-171.64</v>
      </c>
      <c r="CM6" s="5">
        <v>-135.29</v>
      </c>
      <c r="CN6" s="5">
        <v>464.05</v>
      </c>
      <c r="CO6" s="5">
        <v>-1298.4000000000001</v>
      </c>
      <c r="CP6" s="5">
        <v>-1389.61</v>
      </c>
      <c r="CQ6" s="5">
        <v>-1835.08</v>
      </c>
    </row>
    <row r="7" spans="1:95">
      <c r="C7" s="1" t="s">
        <v>3</v>
      </c>
      <c r="D7">
        <v>4.07</v>
      </c>
      <c r="E7">
        <v>4.12</v>
      </c>
      <c r="F7">
        <v>4.03</v>
      </c>
      <c r="G7">
        <v>3.99</v>
      </c>
      <c r="H7">
        <v>4.05</v>
      </c>
      <c r="I7">
        <v>4.03</v>
      </c>
      <c r="J7">
        <v>4.08</v>
      </c>
      <c r="K7">
        <v>4.08</v>
      </c>
      <c r="L7">
        <v>4</v>
      </c>
      <c r="M7">
        <v>3.92</v>
      </c>
      <c r="N7">
        <v>3.97</v>
      </c>
      <c r="O7">
        <v>4.01</v>
      </c>
      <c r="P7">
        <v>3.99</v>
      </c>
      <c r="Q7">
        <v>4.0199999999999996</v>
      </c>
      <c r="R7">
        <v>4.04</v>
      </c>
      <c r="S7">
        <v>4.0999999999999996</v>
      </c>
      <c r="T7">
        <v>4.05</v>
      </c>
      <c r="U7">
        <v>4.03</v>
      </c>
      <c r="V7">
        <v>4.0599999999999996</v>
      </c>
      <c r="W7">
        <v>3.99</v>
      </c>
      <c r="X7">
        <v>4.01</v>
      </c>
      <c r="Y7">
        <v>4.03</v>
      </c>
      <c r="Z7">
        <v>4.08</v>
      </c>
      <c r="AA7">
        <v>4.07</v>
      </c>
      <c r="AB7">
        <v>4.04</v>
      </c>
      <c r="AC7">
        <v>3.99</v>
      </c>
      <c r="AD7">
        <v>3.98</v>
      </c>
      <c r="AE7">
        <v>3.93</v>
      </c>
      <c r="AF7">
        <v>3.96</v>
      </c>
      <c r="AG7">
        <v>3.92</v>
      </c>
      <c r="AH7">
        <v>3.89</v>
      </c>
      <c r="AI7">
        <v>3.84</v>
      </c>
      <c r="AJ7">
        <v>3.85</v>
      </c>
      <c r="AK7">
        <v>3.85</v>
      </c>
      <c r="AL7">
        <v>3.81</v>
      </c>
      <c r="AM7">
        <v>3.81</v>
      </c>
      <c r="AN7">
        <v>3.84</v>
      </c>
      <c r="AO7">
        <v>3.89</v>
      </c>
      <c r="AP7">
        <v>3.87</v>
      </c>
      <c r="AQ7">
        <v>3.84</v>
      </c>
      <c r="AR7">
        <v>3.85</v>
      </c>
      <c r="AS7">
        <v>3.87</v>
      </c>
      <c r="AT7">
        <v>3.86</v>
      </c>
      <c r="AU7">
        <v>3.85</v>
      </c>
      <c r="AV7">
        <v>3.74</v>
      </c>
      <c r="AW7">
        <v>3.94</v>
      </c>
      <c r="AX7">
        <v>3.93</v>
      </c>
      <c r="AY7">
        <v>3.88</v>
      </c>
      <c r="AZ7">
        <v>3.85</v>
      </c>
      <c r="BA7">
        <v>3.89</v>
      </c>
      <c r="BB7">
        <v>3.92</v>
      </c>
      <c r="BC7">
        <v>3.84</v>
      </c>
      <c r="BD7">
        <v>3.93</v>
      </c>
      <c r="BE7">
        <v>3.93</v>
      </c>
      <c r="BF7">
        <v>3.93</v>
      </c>
      <c r="BG7">
        <v>3.82</v>
      </c>
      <c r="BH7">
        <v>3.78</v>
      </c>
      <c r="BI7">
        <v>3.78</v>
      </c>
      <c r="BJ7">
        <v>3.77</v>
      </c>
      <c r="BK7">
        <v>3.79</v>
      </c>
      <c r="BL7">
        <v>3.75</v>
      </c>
      <c r="BM7">
        <v>3.77</v>
      </c>
      <c r="BN7">
        <v>3.74</v>
      </c>
      <c r="BO7">
        <v>3.68</v>
      </c>
      <c r="BP7">
        <v>3.66</v>
      </c>
      <c r="BQ7">
        <v>3.56</v>
      </c>
      <c r="BR7">
        <v>3.57</v>
      </c>
      <c r="BS7">
        <v>3.6</v>
      </c>
      <c r="BT7">
        <v>3.61</v>
      </c>
      <c r="BU7">
        <v>3.54</v>
      </c>
      <c r="BV7">
        <v>3.54</v>
      </c>
      <c r="BW7">
        <v>3.51</v>
      </c>
      <c r="BX7">
        <v>3.55</v>
      </c>
      <c r="BY7">
        <v>3.54</v>
      </c>
      <c r="BZ7">
        <v>3.52</v>
      </c>
      <c r="CA7">
        <v>3.56</v>
      </c>
      <c r="CB7">
        <v>3.61</v>
      </c>
      <c r="CC7">
        <v>3.55</v>
      </c>
      <c r="CD7">
        <v>3.55</v>
      </c>
      <c r="CE7">
        <v>3.53</v>
      </c>
      <c r="CF7">
        <v>3.53</v>
      </c>
      <c r="CG7">
        <v>3.57</v>
      </c>
      <c r="CH7">
        <v>3.55</v>
      </c>
      <c r="CI7">
        <v>3.57</v>
      </c>
      <c r="CJ7">
        <v>3.55</v>
      </c>
      <c r="CK7">
        <v>3.53</v>
      </c>
      <c r="CL7">
        <v>3.52</v>
      </c>
      <c r="CM7">
        <v>3.52</v>
      </c>
      <c r="CN7">
        <v>3.53</v>
      </c>
      <c r="CO7">
        <v>3.48</v>
      </c>
      <c r="CP7">
        <v>3.43</v>
      </c>
      <c r="CQ7">
        <v>3.36</v>
      </c>
    </row>
    <row r="8" spans="1:95">
      <c r="A8" s="8">
        <f>B8/F2</f>
        <v>-1.6096621301308341E-2</v>
      </c>
      <c r="B8" s="7">
        <f>SUM(D8:MI8)</f>
        <v>-12767.840016197773</v>
      </c>
      <c r="C8" s="1" t="s">
        <v>4</v>
      </c>
      <c r="D8">
        <f>D6/D7</f>
        <v>-3598.0270270270266</v>
      </c>
      <c r="E8">
        <f t="shared" ref="E8:H8" si="0">E6/E7</f>
        <v>-63.354368932038831</v>
      </c>
      <c r="F8">
        <f t="shared" si="0"/>
        <v>-930.17866004962775</v>
      </c>
      <c r="G8">
        <f t="shared" si="0"/>
        <v>-954.32832080200501</v>
      </c>
      <c r="H8">
        <f t="shared" si="0"/>
        <v>324.14320987654321</v>
      </c>
      <c r="I8">
        <f t="shared" ref="I8:J8" si="1">I6/I7</f>
        <v>-2.9305210918114142</v>
      </c>
      <c r="J8">
        <f t="shared" si="1"/>
        <v>367.61274509803917</v>
      </c>
      <c r="K8">
        <f t="shared" ref="K8:L8" si="2">K6/K7</f>
        <v>-469.30392156862746</v>
      </c>
      <c r="L8">
        <f t="shared" si="2"/>
        <v>-605.15750000000003</v>
      </c>
      <c r="M8">
        <f t="shared" ref="M8:O8" si="3">M6/M7</f>
        <v>-603.90816326530614</v>
      </c>
      <c r="N8">
        <f t="shared" si="3"/>
        <v>328.93450881612085</v>
      </c>
      <c r="O8">
        <f t="shared" si="3"/>
        <v>115.60847880299252</v>
      </c>
      <c r="P8">
        <f t="shared" ref="P8:Q8" si="4">P6/P7</f>
        <v>-113.16791979949875</v>
      </c>
      <c r="Q8">
        <f t="shared" si="4"/>
        <v>82.840796019900495</v>
      </c>
      <c r="R8">
        <f t="shared" ref="R8:S8" si="5">R6/R7</f>
        <v>8.9826732673267315</v>
      </c>
      <c r="S8">
        <f t="shared" si="5"/>
        <v>1124.5902439024389</v>
      </c>
      <c r="T8">
        <f t="shared" ref="T8:U8" si="6">T6/T7</f>
        <v>-550.23950617283947</v>
      </c>
      <c r="U8">
        <f t="shared" si="6"/>
        <v>-192.9429280397022</v>
      </c>
      <c r="V8">
        <f t="shared" ref="V8:W8" si="7">V6/V7</f>
        <v>301.91379310344831</v>
      </c>
      <c r="W8">
        <f t="shared" si="7"/>
        <v>-730.38345864661653</v>
      </c>
      <c r="X8">
        <f t="shared" ref="X8:Y8" si="8">X6/X7</f>
        <v>206.06982543640899</v>
      </c>
      <c r="Y8">
        <f t="shared" si="8"/>
        <v>316.55334987593051</v>
      </c>
      <c r="Z8">
        <f t="shared" ref="Z8:AA8" si="9">Z6/Z7</f>
        <v>298.80637254901961</v>
      </c>
      <c r="AA8">
        <f t="shared" si="9"/>
        <v>-23.412776412776413</v>
      </c>
      <c r="AB8">
        <f t="shared" ref="AB8:AC8" si="10">AB6/AB7</f>
        <v>-263.80445544554453</v>
      </c>
      <c r="AC8">
        <f t="shared" si="10"/>
        <v>-649.69674185463657</v>
      </c>
      <c r="AD8">
        <f t="shared" ref="AD8:AE8" si="11">AD6/AD7</f>
        <v>-567.41206030150761</v>
      </c>
      <c r="AE8">
        <f t="shared" si="11"/>
        <v>-615.94147582697201</v>
      </c>
      <c r="AF8">
        <f t="shared" ref="AF8:AG8" si="12">AF6/AF7</f>
        <v>124.5</v>
      </c>
      <c r="AG8">
        <f t="shared" si="12"/>
        <v>-265.38265306122446</v>
      </c>
      <c r="AH8">
        <f t="shared" ref="AH8:AI8" si="13">AH6/AH7</f>
        <v>-306.01028277634964</v>
      </c>
      <c r="AI8">
        <f t="shared" si="13"/>
        <v>-248.66145833333334</v>
      </c>
      <c r="AJ8">
        <f t="shared" ref="AJ8:AK8" si="14">AJ6/AJ7</f>
        <v>-199.74285714285713</v>
      </c>
      <c r="AK8">
        <f t="shared" si="14"/>
        <v>-222.7012987012987</v>
      </c>
      <c r="AL8">
        <f t="shared" ref="AL8:AM8" si="15">AL6/AL7</f>
        <v>-46.173228346456689</v>
      </c>
      <c r="AM8">
        <f t="shared" si="15"/>
        <v>-268.98425196850394</v>
      </c>
      <c r="AN8">
        <f t="shared" ref="AN8:AO8" si="16">AN6/AN7</f>
        <v>-182.52083333333334</v>
      </c>
      <c r="AO8">
        <f t="shared" si="16"/>
        <v>101.76092544987146</v>
      </c>
      <c r="AP8">
        <f t="shared" ref="AP8:AQ8" si="17">AP6/AP7</f>
        <v>-33.118863049095602</v>
      </c>
      <c r="AQ8">
        <f t="shared" si="17"/>
        <v>-237.79947916666666</v>
      </c>
      <c r="AR8">
        <f t="shared" ref="AR8:AS8" si="18">AR6/AR7</f>
        <v>23.405194805194803</v>
      </c>
      <c r="AS8">
        <f t="shared" si="18"/>
        <v>153.25581395348837</v>
      </c>
      <c r="AT8">
        <f t="shared" ref="AT8:AU8" si="19">AT6/AT7</f>
        <v>154.88341968911919</v>
      </c>
      <c r="AU8">
        <f t="shared" si="19"/>
        <v>-33.948051948051948</v>
      </c>
      <c r="AV8">
        <f t="shared" ref="AV8:AW8" si="20">AV6/AV7</f>
        <v>-719.03475935828874</v>
      </c>
      <c r="AW8">
        <f t="shared" si="20"/>
        <v>1255.1421319796955</v>
      </c>
      <c r="AX8">
        <f t="shared" ref="AX8:AY8" si="21">AX6/AX7</f>
        <v>-116.1297709923664</v>
      </c>
      <c r="AY8">
        <f t="shared" si="21"/>
        <v>-158.39690721649487</v>
      </c>
      <c r="AZ8">
        <f t="shared" ref="AZ8:BA8" si="22">AZ6/AZ7</f>
        <v>-102.16363636363636</v>
      </c>
      <c r="BA8">
        <f t="shared" si="22"/>
        <v>297.78920308483293</v>
      </c>
      <c r="BB8">
        <f t="shared" ref="BB8:BC8" si="23">BB6/BB7</f>
        <v>478.98214285714283</v>
      </c>
      <c r="BC8">
        <f t="shared" si="23"/>
        <v>10.2421875</v>
      </c>
      <c r="BD8">
        <f t="shared" ref="BD8:BE8" si="24">BD6/BD7</f>
        <v>-52.997455470737911</v>
      </c>
      <c r="BE8">
        <f t="shared" si="24"/>
        <v>475.04325699745544</v>
      </c>
      <c r="BF8">
        <f t="shared" ref="BF8:BG8" si="25">BF6/BF7</f>
        <v>359.02035623409671</v>
      </c>
      <c r="BG8">
        <f t="shared" si="25"/>
        <v>-541.69109947643983</v>
      </c>
      <c r="BH8">
        <f t="shared" ref="BH8:BI8" si="26">BH6/BH7</f>
        <v>-345.99206349206349</v>
      </c>
      <c r="BI8">
        <f t="shared" si="26"/>
        <v>-785.7380952380953</v>
      </c>
      <c r="BJ8">
        <f t="shared" ref="BJ8:BK8" si="27">BJ6/BJ7</f>
        <v>-118.22281167108753</v>
      </c>
      <c r="BK8">
        <f t="shared" si="27"/>
        <v>146.36411609498683</v>
      </c>
      <c r="BL8">
        <f t="shared" ref="BL8:BM8" si="28">BL6/BL7</f>
        <v>-604.19466666666665</v>
      </c>
      <c r="BM8">
        <f t="shared" si="28"/>
        <v>325.90716180371356</v>
      </c>
      <c r="BN8">
        <f t="shared" ref="BN8:BO8" si="29">BN6/BN7</f>
        <v>-33.882352941176471</v>
      </c>
      <c r="BO8">
        <f t="shared" si="29"/>
        <v>-632.5978260869565</v>
      </c>
      <c r="BP8">
        <f t="shared" ref="BP8:BQ8" si="30">BP6/BP7</f>
        <v>-66.027322404371574</v>
      </c>
      <c r="BQ8">
        <f t="shared" si="30"/>
        <v>-380.87640449438203</v>
      </c>
      <c r="BR8">
        <f t="shared" ref="BR8:BS8" si="31">BR6/BR7</f>
        <v>30.815126050420172</v>
      </c>
      <c r="BS8">
        <f t="shared" si="31"/>
        <v>13.408333333333333</v>
      </c>
      <c r="BT8">
        <f t="shared" ref="BT8:BU8" si="32">BT6/BT7</f>
        <v>-116.57894736842107</v>
      </c>
      <c r="BU8">
        <f t="shared" si="32"/>
        <v>-103.64689265536724</v>
      </c>
      <c r="BV8">
        <f t="shared" ref="BV8:BW8" si="33">BV6/BV7</f>
        <v>-92.889830508474574</v>
      </c>
      <c r="BW8">
        <f t="shared" si="33"/>
        <v>-252.65811965811969</v>
      </c>
      <c r="BX8">
        <f t="shared" ref="BX8:BY8" si="34">BX6/BX7</f>
        <v>-17.969014084507045</v>
      </c>
      <c r="BY8">
        <f t="shared" si="34"/>
        <v>-189.51694915254237</v>
      </c>
      <c r="BZ8">
        <f t="shared" ref="BZ8:CA8" si="35">BZ6/BZ7</f>
        <v>-162.33238636363635</v>
      </c>
      <c r="CA8">
        <f t="shared" si="35"/>
        <v>173.82303370786516</v>
      </c>
      <c r="CB8">
        <f t="shared" ref="CB8:CC8" si="36">CB6/CB7</f>
        <v>190.91966759002773</v>
      </c>
      <c r="CC8">
        <f t="shared" si="36"/>
        <v>-226.45915492957747</v>
      </c>
      <c r="CD8">
        <f t="shared" ref="CD8:CE8" si="37">CD6/CD7</f>
        <v>-185.07042253521126</v>
      </c>
      <c r="CE8">
        <f t="shared" si="37"/>
        <v>-73.291784702549592</v>
      </c>
      <c r="CF8">
        <f t="shared" ref="CF8:CK8" si="38">CF6/CF7</f>
        <v>-14.512747875354108</v>
      </c>
      <c r="CG8">
        <f t="shared" si="38"/>
        <v>96.565826330532218</v>
      </c>
      <c r="CH8">
        <f t="shared" si="38"/>
        <v>-21.884507042253521</v>
      </c>
      <c r="CI8">
        <f t="shared" si="38"/>
        <v>-61.504201680672267</v>
      </c>
      <c r="CJ8">
        <f t="shared" si="38"/>
        <v>-122.12112676056339</v>
      </c>
      <c r="CK8">
        <f t="shared" si="38"/>
        <v>-97.980169971671401</v>
      </c>
      <c r="CL8">
        <f t="shared" ref="CL8:CM8" si="39">CL6/CL7</f>
        <v>-48.761363636363633</v>
      </c>
      <c r="CM8">
        <f t="shared" si="39"/>
        <v>-38.434659090909086</v>
      </c>
      <c r="CN8">
        <f t="shared" ref="CN8:CO8" si="40">CN6/CN7</f>
        <v>131.45892351274787</v>
      </c>
      <c r="CO8">
        <f t="shared" si="40"/>
        <v>-373.10344827586209</v>
      </c>
      <c r="CP8">
        <f t="shared" ref="CP8:CQ8" si="41">CP6/CP7</f>
        <v>-405.13411078717195</v>
      </c>
      <c r="CQ8">
        <f t="shared" si="41"/>
        <v>-546.15476190476193</v>
      </c>
    </row>
    <row r="9" spans="1:95">
      <c r="C9" s="1" t="s">
        <v>63</v>
      </c>
      <c r="D9" s="15">
        <f ca="1">SUM(INDIRECT(ADDRESS(6, 4)) : INDIRECT(ADDRESS(6, COLUMN())))</f>
        <v>-14643.97</v>
      </c>
      <c r="E9" s="15">
        <f ca="1">SUM(INDIRECT(ADDRESS(6, 4)) : INDIRECT(ADDRESS(6, COLUMN())))</f>
        <v>-14904.99</v>
      </c>
      <c r="F9" s="15">
        <f ca="1">SUM(INDIRECT(ADDRESS(6, 4)) : INDIRECT(ADDRESS(6, COLUMN())))</f>
        <v>-18653.61</v>
      </c>
      <c r="G9" s="15">
        <f ca="1">SUM(INDIRECT(ADDRESS(6, 4)) : INDIRECT(ADDRESS(6, COLUMN())))</f>
        <v>-22461.38</v>
      </c>
      <c r="H9" s="15">
        <f ca="1">SUM(INDIRECT(ADDRESS(6, 4)) : INDIRECT(ADDRESS(6, COLUMN())))</f>
        <v>-21148.600000000002</v>
      </c>
      <c r="I9" s="15">
        <f ca="1">SUM(INDIRECT(ADDRESS(6, 4)) : INDIRECT(ADDRESS(6, COLUMN())))</f>
        <v>-21160.410000000003</v>
      </c>
      <c r="J9" s="15">
        <f ca="1">SUM(INDIRECT(ADDRESS(6, 4)) : INDIRECT(ADDRESS(6, COLUMN())))</f>
        <v>-19660.550000000003</v>
      </c>
      <c r="K9" s="15">
        <f ca="1">SUM(INDIRECT(ADDRESS(6, 4)) : INDIRECT(ADDRESS(6, COLUMN())))</f>
        <v>-21575.31</v>
      </c>
      <c r="L9" s="15">
        <f ca="1">SUM(INDIRECT(ADDRESS(6, 4)) : INDIRECT(ADDRESS(6, COLUMN())))</f>
        <v>-23995.940000000002</v>
      </c>
      <c r="M9" s="15">
        <f ca="1">SUM(INDIRECT(ADDRESS(6, 4)) : INDIRECT(ADDRESS(6, COLUMN())))</f>
        <v>-26363.260000000002</v>
      </c>
      <c r="N9" s="15">
        <f ca="1">SUM(INDIRECT(ADDRESS(6, 4)) : INDIRECT(ADDRESS(6, COLUMN())))</f>
        <v>-25057.390000000003</v>
      </c>
      <c r="O9" s="15">
        <f ca="1">SUM(INDIRECT(ADDRESS(6, 4)) : INDIRECT(ADDRESS(6, COLUMN())))</f>
        <v>-24593.800000000003</v>
      </c>
      <c r="P9" s="15">
        <f ca="1">SUM(INDIRECT(ADDRESS(6, 4)) : INDIRECT(ADDRESS(6, COLUMN())))</f>
        <v>-25045.340000000004</v>
      </c>
      <c r="Q9" s="15">
        <f ca="1">SUM(INDIRECT(ADDRESS(6, 4)) : INDIRECT(ADDRESS(6, COLUMN())))</f>
        <v>-24712.320000000003</v>
      </c>
      <c r="R9" s="15">
        <f ca="1">SUM(INDIRECT(ADDRESS(6, 4)) : INDIRECT(ADDRESS(6, COLUMN())))</f>
        <v>-24676.030000000002</v>
      </c>
      <c r="S9" s="15">
        <f ca="1">SUM(INDIRECT(ADDRESS(6, 4)) : INDIRECT(ADDRESS(6, COLUMN())))</f>
        <v>-20065.210000000003</v>
      </c>
      <c r="T9" s="15">
        <f ca="1">SUM(INDIRECT(ADDRESS(6, 4)) : INDIRECT(ADDRESS(6, COLUMN())))</f>
        <v>-22293.680000000004</v>
      </c>
      <c r="U9" s="15">
        <f ca="1">SUM(INDIRECT(ADDRESS(6, 4)) : INDIRECT(ADDRESS(6, COLUMN())))</f>
        <v>-23071.240000000005</v>
      </c>
      <c r="V9" s="15">
        <f ca="1">SUM(INDIRECT(ADDRESS(6, 4)) : INDIRECT(ADDRESS(6, COLUMN())))</f>
        <v>-21845.470000000005</v>
      </c>
      <c r="W9" s="15">
        <f ca="1">SUM(INDIRECT(ADDRESS(6, 4)) : INDIRECT(ADDRESS(6, COLUMN())))</f>
        <v>-24759.700000000004</v>
      </c>
      <c r="X9" s="15">
        <f ca="1">SUM(INDIRECT(ADDRESS(6, 4)) : INDIRECT(ADDRESS(6, COLUMN())))</f>
        <v>-23933.360000000004</v>
      </c>
      <c r="Y9" s="15">
        <f ca="1">SUM(INDIRECT(ADDRESS(6, 4)) : INDIRECT(ADDRESS(6, COLUMN())))</f>
        <v>-22657.650000000005</v>
      </c>
      <c r="Z9" s="15">
        <f ca="1">SUM(INDIRECT(ADDRESS(6, 4)) : INDIRECT(ADDRESS(6, COLUMN())))</f>
        <v>-21438.520000000004</v>
      </c>
      <c r="AA9" s="15">
        <f ca="1">SUM(INDIRECT(ADDRESS(6, 4)) : INDIRECT(ADDRESS(6, COLUMN())))</f>
        <v>-21533.810000000005</v>
      </c>
      <c r="AB9" s="15">
        <f ca="1">SUM(INDIRECT(ADDRESS(6, 4)) : INDIRECT(ADDRESS(6, COLUMN())))</f>
        <v>-22599.580000000005</v>
      </c>
      <c r="AC9" s="15">
        <f ca="1">SUM(INDIRECT(ADDRESS(6, 4)) : INDIRECT(ADDRESS(6, COLUMN())))</f>
        <v>-25191.870000000006</v>
      </c>
      <c r="AD9" s="15">
        <f ca="1">SUM(INDIRECT(ADDRESS(6, 4)) : INDIRECT(ADDRESS(6, COLUMN())))</f>
        <v>-27450.170000000006</v>
      </c>
      <c r="AE9" s="15">
        <f ca="1">SUM(INDIRECT(ADDRESS(6, 4)) : INDIRECT(ADDRESS(6, COLUMN())))</f>
        <v>-29870.820000000007</v>
      </c>
      <c r="AF9" s="15">
        <f ca="1">SUM(INDIRECT(ADDRESS(6, 4)) : INDIRECT(ADDRESS(6, COLUMN())))</f>
        <v>-29377.800000000007</v>
      </c>
      <c r="AG9" s="15">
        <f ca="1">SUM(INDIRECT(ADDRESS(6, 4)) : INDIRECT(ADDRESS(6, COLUMN())))</f>
        <v>-30418.100000000006</v>
      </c>
      <c r="AH9" s="15">
        <f ca="1">SUM(INDIRECT(ADDRESS(6, 4)) : INDIRECT(ADDRESS(6, COLUMN())))</f>
        <v>-31608.480000000007</v>
      </c>
      <c r="AI9" s="15">
        <f ca="1">SUM(INDIRECT(ADDRESS(6, 4)) : INDIRECT(ADDRESS(6, COLUMN())))</f>
        <v>-32563.340000000007</v>
      </c>
      <c r="AJ9" s="15">
        <f ca="1">SUM(INDIRECT(ADDRESS(6, 4)) : INDIRECT(ADDRESS(6, COLUMN())))</f>
        <v>-33332.350000000006</v>
      </c>
      <c r="AK9" s="15">
        <f ca="1">SUM(INDIRECT(ADDRESS(6, 4)) : INDIRECT(ADDRESS(6, COLUMN())))</f>
        <v>-34189.750000000007</v>
      </c>
      <c r="AL9" s="15">
        <f ca="1">SUM(INDIRECT(ADDRESS(6, 4)) : INDIRECT(ADDRESS(6, COLUMN())))</f>
        <v>-34365.670000000006</v>
      </c>
      <c r="AM9" s="15">
        <f ca="1">SUM(INDIRECT(ADDRESS(6, 4)) : INDIRECT(ADDRESS(6, COLUMN())))</f>
        <v>-35390.500000000007</v>
      </c>
      <c r="AN9" s="15">
        <f ca="1">SUM(INDIRECT(ADDRESS(6, 4)) : INDIRECT(ADDRESS(6, COLUMN())))</f>
        <v>-36091.380000000005</v>
      </c>
      <c r="AO9" s="15">
        <f ca="1">SUM(INDIRECT(ADDRESS(6, 4)) : INDIRECT(ADDRESS(6, COLUMN())))</f>
        <v>-35695.530000000006</v>
      </c>
      <c r="AP9" s="15">
        <f ca="1">SUM(INDIRECT(ADDRESS(6, 4)) : INDIRECT(ADDRESS(6, COLUMN())))</f>
        <v>-35823.700000000004</v>
      </c>
      <c r="AQ9" s="15">
        <f ca="1">SUM(INDIRECT(ADDRESS(6, 4)) : INDIRECT(ADDRESS(6, COLUMN())))</f>
        <v>-36736.850000000006</v>
      </c>
      <c r="AR9" s="15">
        <f ca="1">SUM(INDIRECT(ADDRESS(6, 4)) : INDIRECT(ADDRESS(6, COLUMN())))</f>
        <v>-36646.740000000005</v>
      </c>
      <c r="AS9" s="15">
        <f ca="1">SUM(INDIRECT(ADDRESS(6, 4)) : INDIRECT(ADDRESS(6, COLUMN())))</f>
        <v>-36053.640000000007</v>
      </c>
      <c r="AT9" s="15">
        <f ca="1">SUM(INDIRECT(ADDRESS(6, 4)) : INDIRECT(ADDRESS(6, COLUMN())))</f>
        <v>-35455.790000000008</v>
      </c>
      <c r="AU9" s="15">
        <f ca="1">SUM(INDIRECT(ADDRESS(6, 4)) : INDIRECT(ADDRESS(6, COLUMN())))</f>
        <v>-35586.490000000005</v>
      </c>
      <c r="AV9" s="15">
        <f ca="1">SUM(INDIRECT(ADDRESS(6, 4)) : INDIRECT(ADDRESS(6, COLUMN())))</f>
        <v>-38275.680000000008</v>
      </c>
      <c r="AW9" s="15">
        <f ca="1">SUM(INDIRECT(ADDRESS(6, 4)) : INDIRECT(ADDRESS(6, COLUMN())))</f>
        <v>-33330.420000000006</v>
      </c>
      <c r="AX9" s="15">
        <f ca="1">SUM(INDIRECT(ADDRESS(6, 4)) : INDIRECT(ADDRESS(6, COLUMN())))</f>
        <v>-33786.810000000005</v>
      </c>
      <c r="AY9" s="15">
        <f ca="1">SUM(INDIRECT(ADDRESS(6, 4)) : INDIRECT(ADDRESS(6, COLUMN())))</f>
        <v>-34401.390000000007</v>
      </c>
      <c r="AZ9" s="15">
        <f ca="1">SUM(INDIRECT(ADDRESS(6, 4)) : INDIRECT(ADDRESS(6, COLUMN())))</f>
        <v>-34794.720000000008</v>
      </c>
      <c r="BA9" s="15">
        <f ca="1">SUM(INDIRECT(ADDRESS(6, 4)) : INDIRECT(ADDRESS(6, COLUMN())))</f>
        <v>-33636.320000000007</v>
      </c>
      <c r="BB9" s="15">
        <f ca="1">SUM(INDIRECT(ADDRESS(6, 4)) : INDIRECT(ADDRESS(6, COLUMN())))</f>
        <v>-31758.710000000006</v>
      </c>
      <c r="BC9" s="15">
        <f ca="1">SUM(INDIRECT(ADDRESS(6, 4)) : INDIRECT(ADDRESS(6, COLUMN())))</f>
        <v>-31719.380000000005</v>
      </c>
      <c r="BD9" s="15">
        <f ca="1">SUM(INDIRECT(ADDRESS(6, 4)) : INDIRECT(ADDRESS(6, COLUMN())))</f>
        <v>-31927.660000000003</v>
      </c>
      <c r="BE9" s="15">
        <f ca="1">SUM(INDIRECT(ADDRESS(6, 4)) : INDIRECT(ADDRESS(6, COLUMN())))</f>
        <v>-30060.740000000005</v>
      </c>
      <c r="BF9" s="15">
        <f ca="1">SUM(INDIRECT(ADDRESS(6, 4)) : INDIRECT(ADDRESS(6, COLUMN())))</f>
        <v>-28649.790000000005</v>
      </c>
      <c r="BG9" s="15">
        <f ca="1">SUM(INDIRECT(ADDRESS(6, 4)) : INDIRECT(ADDRESS(6, COLUMN())))</f>
        <v>-30719.050000000003</v>
      </c>
      <c r="BH9" s="15">
        <f ca="1">SUM(INDIRECT(ADDRESS(6, 4)) : INDIRECT(ADDRESS(6, COLUMN())))</f>
        <v>-32026.9</v>
      </c>
      <c r="BI9" s="15">
        <f ca="1">SUM(INDIRECT(ADDRESS(6, 4)) : INDIRECT(ADDRESS(6, COLUMN())))</f>
        <v>-34996.990000000005</v>
      </c>
      <c r="BJ9" s="15">
        <f ca="1">SUM(INDIRECT(ADDRESS(6, 4)) : INDIRECT(ADDRESS(6, COLUMN())))</f>
        <v>-35442.69</v>
      </c>
      <c r="BK9" s="15">
        <f ca="1">SUM(INDIRECT(ADDRESS(6, 4)) : INDIRECT(ADDRESS(6, COLUMN())))</f>
        <v>-34887.97</v>
      </c>
      <c r="BL9" s="15">
        <f ca="1">SUM(INDIRECT(ADDRESS(6, 4)) : INDIRECT(ADDRESS(6, COLUMN())))</f>
        <v>-37153.700000000004</v>
      </c>
      <c r="BM9" s="15">
        <f ca="1">SUM(INDIRECT(ADDRESS(6, 4)) : INDIRECT(ADDRESS(6, COLUMN())))</f>
        <v>-35925.030000000006</v>
      </c>
      <c r="BN9" s="15">
        <f ca="1">SUM(INDIRECT(ADDRESS(6, 4)) : INDIRECT(ADDRESS(6, COLUMN())))</f>
        <v>-36051.750000000007</v>
      </c>
      <c r="BO9" s="15">
        <f ca="1">SUM(INDIRECT(ADDRESS(6, 4)) : INDIRECT(ADDRESS(6, COLUMN())))</f>
        <v>-38379.710000000006</v>
      </c>
      <c r="BP9" s="15">
        <f ca="1">SUM(INDIRECT(ADDRESS(6, 4)) : INDIRECT(ADDRESS(6, COLUMN())))</f>
        <v>-38621.37000000001</v>
      </c>
      <c r="BQ9" s="15">
        <f ca="1">SUM(INDIRECT(ADDRESS(6, 4)) : INDIRECT(ADDRESS(6, COLUMN())))</f>
        <v>-39977.290000000008</v>
      </c>
      <c r="BR9" s="15">
        <f ca="1">SUM(INDIRECT(ADDRESS(6, 4)) : INDIRECT(ADDRESS(6, COLUMN())))</f>
        <v>-39867.280000000006</v>
      </c>
      <c r="BS9" s="15">
        <f ca="1">SUM(INDIRECT(ADDRESS(6, 4)) : INDIRECT(ADDRESS(6, COLUMN())))</f>
        <v>-39819.010000000009</v>
      </c>
      <c r="BT9" s="15">
        <f ca="1">SUM(INDIRECT(ADDRESS(6, 4)) : INDIRECT(ADDRESS(6, COLUMN())))</f>
        <v>-40239.860000000008</v>
      </c>
      <c r="BU9" s="15">
        <f ca="1">SUM(INDIRECT(ADDRESS(6, 4)) : INDIRECT(ADDRESS(6, COLUMN())))</f>
        <v>-40606.770000000011</v>
      </c>
      <c r="BV9" s="15">
        <f ca="1">SUM(INDIRECT(ADDRESS(6, 4)) : INDIRECT(ADDRESS(6, COLUMN())))</f>
        <v>-40935.600000000013</v>
      </c>
      <c r="BW9" s="15">
        <f ca="1">SUM(INDIRECT(ADDRESS(6, 4)) : INDIRECT(ADDRESS(6, COLUMN())))</f>
        <v>-41822.430000000015</v>
      </c>
      <c r="BX9" s="15">
        <f ca="1">SUM(INDIRECT(ADDRESS(6, 4)) : INDIRECT(ADDRESS(6, COLUMN())))</f>
        <v>-41886.220000000016</v>
      </c>
      <c r="BY9" s="15">
        <f ca="1">SUM(INDIRECT(ADDRESS(6, 4)) : INDIRECT(ADDRESS(6, COLUMN())))</f>
        <v>-42557.110000000015</v>
      </c>
      <c r="BZ9" s="15">
        <f ca="1">SUM(INDIRECT(ADDRESS(6, 4)) : INDIRECT(ADDRESS(6, COLUMN())))</f>
        <v>-43128.520000000019</v>
      </c>
      <c r="CA9" s="15">
        <f ca="1">SUM(INDIRECT(ADDRESS(6, 4)) : INDIRECT(ADDRESS(6, COLUMN())))</f>
        <v>-42509.710000000021</v>
      </c>
      <c r="CB9" s="15">
        <f ca="1">SUM(INDIRECT(ADDRESS(6, 4)) : INDIRECT(ADDRESS(6, COLUMN())))</f>
        <v>-41820.49000000002</v>
      </c>
      <c r="CC9" s="15">
        <f ca="1">SUM(INDIRECT(ADDRESS(6, 4)) : INDIRECT(ADDRESS(6, COLUMN())))</f>
        <v>-42624.42000000002</v>
      </c>
      <c r="CD9" s="15">
        <f ca="1">SUM(INDIRECT(ADDRESS(6, 4)) : INDIRECT(ADDRESS(6, COLUMN())))</f>
        <v>-43281.42000000002</v>
      </c>
      <c r="CE9" s="15">
        <f ca="1">SUM(INDIRECT(ADDRESS(6, 4)) : INDIRECT(ADDRESS(6, COLUMN())))</f>
        <v>-43540.140000000021</v>
      </c>
      <c r="CF9" s="15">
        <f ca="1">SUM(INDIRECT(ADDRESS(6, 4)) : INDIRECT(ADDRESS(6, COLUMN())))</f>
        <v>-43591.370000000024</v>
      </c>
      <c r="CG9" s="15">
        <f ca="1">SUM(INDIRECT(ADDRESS(6, 4)) : INDIRECT(ADDRESS(6, COLUMN())))</f>
        <v>-43246.630000000026</v>
      </c>
      <c r="CH9" s="15">
        <f ca="1">SUM(INDIRECT(ADDRESS(6, 4)) : INDIRECT(ADDRESS(6, COLUMN())))</f>
        <v>-43324.320000000029</v>
      </c>
      <c r="CI9" s="15">
        <f ca="1">SUM(INDIRECT(ADDRESS(6, 4)) : INDIRECT(ADDRESS(6, COLUMN())))</f>
        <v>-43543.890000000029</v>
      </c>
      <c r="CJ9" s="15">
        <f ca="1">SUM(INDIRECT(ADDRESS(6, 4)) : INDIRECT(ADDRESS(6, COLUMN())))</f>
        <v>-43977.420000000027</v>
      </c>
      <c r="CK9" s="15">
        <f ca="1">SUM(INDIRECT(ADDRESS(6, 4)) : INDIRECT(ADDRESS(6, COLUMN())))</f>
        <v>-44323.29000000003</v>
      </c>
      <c r="CL9" s="15">
        <f ca="1">SUM(INDIRECT(ADDRESS(6, 4)) : INDIRECT(ADDRESS(6, COLUMN())))</f>
        <v>-44494.930000000029</v>
      </c>
      <c r="CM9" s="15">
        <f ca="1">SUM(INDIRECT(ADDRESS(6, 4)) : INDIRECT(ADDRESS(6, COLUMN())))</f>
        <v>-44630.22000000003</v>
      </c>
      <c r="CN9" s="15">
        <f ca="1">SUM(INDIRECT(ADDRESS(6, 4)) : INDIRECT(ADDRESS(6, COLUMN())))</f>
        <v>-44166.170000000027</v>
      </c>
      <c r="CO9" s="15">
        <f ca="1">SUM(INDIRECT(ADDRESS(6, 4)) : INDIRECT(ADDRESS(6, COLUMN())))</f>
        <v>-45464.570000000029</v>
      </c>
      <c r="CP9" s="15">
        <f ca="1">SUM(INDIRECT(ADDRESS(6, 4)) : INDIRECT(ADDRESS(6, COLUMN())))</f>
        <v>-46854.180000000029</v>
      </c>
      <c r="CQ9" s="15">
        <f ca="1">SUM(INDIRECT(ADDRESS(6, 4)) : INDIRECT(ADDRESS(6, COLUMN())))</f>
        <v>-48689.260000000031</v>
      </c>
    </row>
    <row r="14" spans="1:95">
      <c r="C14" s="1" t="s">
        <v>27</v>
      </c>
      <c r="D14" s="1" t="s">
        <v>28</v>
      </c>
      <c r="E14" s="1" t="s">
        <v>31</v>
      </c>
    </row>
    <row r="15" spans="1:95">
      <c r="A15" s="1" t="s">
        <v>29</v>
      </c>
      <c r="B15" s="11">
        <v>42969</v>
      </c>
      <c r="C15">
        <v>2300</v>
      </c>
      <c r="D15">
        <v>4.4000000000000004</v>
      </c>
      <c r="E15">
        <v>4.0999999999999996</v>
      </c>
      <c r="F15" s="18" t="s">
        <v>23</v>
      </c>
      <c r="G15" s="1" t="s">
        <v>24</v>
      </c>
    </row>
    <row r="16" spans="1:95">
      <c r="A16" s="1" t="s">
        <v>30</v>
      </c>
      <c r="B16" s="11">
        <v>42972</v>
      </c>
      <c r="C16">
        <v>300</v>
      </c>
      <c r="D16">
        <v>3.9769999999999999</v>
      </c>
      <c r="E16" t="s">
        <v>38</v>
      </c>
      <c r="G16" s="1" t="s">
        <v>44</v>
      </c>
    </row>
    <row r="17" spans="1:4">
      <c r="B17" s="11">
        <v>42999</v>
      </c>
      <c r="C17">
        <v>500</v>
      </c>
      <c r="D17">
        <v>3.98</v>
      </c>
    </row>
    <row r="18" spans="1:4">
      <c r="A18" s="1" t="s">
        <v>29</v>
      </c>
      <c r="B18" s="38">
        <v>46296</v>
      </c>
      <c r="C18">
        <v>500</v>
      </c>
      <c r="D18">
        <v>3.91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Q15"/>
  <sheetViews>
    <sheetView topLeftCell="CB2" workbookViewId="0">
      <selection activeCell="CQ5" sqref="CQ5"/>
    </sheetView>
  </sheetViews>
  <sheetFormatPr baseColWidth="10" defaultRowHeight="15" x14ac:dyDescent="0"/>
  <cols>
    <col min="2" max="2" width="13.33203125" customWidth="1"/>
    <col min="3" max="4" width="15.1640625" bestFit="1" customWidth="1"/>
  </cols>
  <sheetData>
    <row r="2" spans="1:95">
      <c r="C2" s="1" t="s">
        <v>14</v>
      </c>
      <c r="D2" s="1" t="s">
        <v>7</v>
      </c>
      <c r="E2">
        <v>19.88</v>
      </c>
      <c r="F2">
        <f>E2*10000</f>
        <v>198800</v>
      </c>
    </row>
    <row r="3" spans="1:95">
      <c r="C3" s="1" t="s">
        <v>1</v>
      </c>
    </row>
    <row r="4" spans="1:9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</row>
    <row r="5" spans="1:9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</row>
    <row r="6" spans="1:95">
      <c r="B6" s="15">
        <f>SUM(D6:MI6)</f>
        <v>-9298.8700000000008</v>
      </c>
      <c r="C6" s="1" t="s">
        <v>2</v>
      </c>
      <c r="D6" s="5">
        <v>1560.66</v>
      </c>
      <c r="E6" s="6">
        <v>640.62</v>
      </c>
      <c r="F6" s="5">
        <v>-863.63</v>
      </c>
      <c r="G6" s="6">
        <v>400.78</v>
      </c>
      <c r="H6" s="5">
        <v>-144.65</v>
      </c>
      <c r="I6" s="5">
        <v>178.14</v>
      </c>
      <c r="J6" s="5">
        <v>-2011.59</v>
      </c>
      <c r="K6" s="5">
        <v>172.87</v>
      </c>
      <c r="L6" s="5">
        <v>1045.7</v>
      </c>
      <c r="M6" s="5">
        <v>889.1</v>
      </c>
      <c r="N6" s="5">
        <v>0.87</v>
      </c>
      <c r="O6" s="5">
        <v>-684.27</v>
      </c>
      <c r="P6" s="5">
        <v>-701.18</v>
      </c>
      <c r="Q6" s="5">
        <v>-286.85000000000002</v>
      </c>
      <c r="R6" s="5">
        <v>652.49</v>
      </c>
      <c r="S6" s="5">
        <v>-1338.33</v>
      </c>
      <c r="T6" s="5">
        <v>-15.23</v>
      </c>
      <c r="U6" s="5">
        <v>1538.41</v>
      </c>
      <c r="V6" s="5">
        <v>1987.38</v>
      </c>
      <c r="W6" s="5">
        <v>1677.71</v>
      </c>
      <c r="X6" s="5">
        <v>2174.63</v>
      </c>
      <c r="Y6" s="5">
        <v>-1655.25</v>
      </c>
      <c r="Z6" s="5">
        <v>244.03</v>
      </c>
      <c r="AA6" s="5">
        <v>-1564.81</v>
      </c>
      <c r="AB6" s="5">
        <v>-167.33</v>
      </c>
      <c r="AC6" s="5">
        <v>-149.69999999999999</v>
      </c>
      <c r="AD6" s="5">
        <v>420.1</v>
      </c>
      <c r="AE6" s="5">
        <v>167.48</v>
      </c>
      <c r="AF6" s="5">
        <v>-884.79</v>
      </c>
      <c r="AG6" s="5">
        <v>-148.51</v>
      </c>
      <c r="AH6" s="5">
        <v>-1049.48</v>
      </c>
      <c r="AI6" s="5">
        <v>-270.33999999999997</v>
      </c>
      <c r="AJ6" s="5">
        <v>-487.91</v>
      </c>
      <c r="AK6" s="5">
        <v>-665.74</v>
      </c>
      <c r="AL6" s="5">
        <v>-1159.08</v>
      </c>
      <c r="AM6" s="5">
        <v>271.39</v>
      </c>
      <c r="AN6" s="5">
        <v>110.09</v>
      </c>
      <c r="AO6" s="5">
        <v>706.61</v>
      </c>
      <c r="AP6" s="5">
        <v>-115.05</v>
      </c>
      <c r="AQ6" s="5">
        <v>-411.93</v>
      </c>
      <c r="AR6" s="5">
        <v>755.26</v>
      </c>
      <c r="AS6" s="5">
        <v>-243.78</v>
      </c>
      <c r="AT6" s="5">
        <v>397.05</v>
      </c>
      <c r="AU6" s="5">
        <v>-353.95</v>
      </c>
      <c r="AV6" s="5">
        <v>-1249.74</v>
      </c>
      <c r="AW6" s="5">
        <v>-67.709999999999994</v>
      </c>
      <c r="AX6" s="5">
        <v>-259.08999999999997</v>
      </c>
      <c r="AY6" s="5">
        <v>333.5</v>
      </c>
      <c r="AZ6" s="5">
        <v>49.64</v>
      </c>
      <c r="BA6" s="5">
        <v>-209.97</v>
      </c>
      <c r="BB6" s="5">
        <v>-53.18</v>
      </c>
      <c r="BC6" s="5">
        <v>12.05</v>
      </c>
      <c r="BD6" s="5">
        <v>-284.02999999999997</v>
      </c>
      <c r="BE6" s="5">
        <v>97.58</v>
      </c>
      <c r="BF6" s="5">
        <v>-321.41000000000003</v>
      </c>
      <c r="BG6" s="5">
        <v>-135.83000000000001</v>
      </c>
      <c r="BH6" s="5">
        <v>-242.61</v>
      </c>
      <c r="BI6" s="5">
        <v>126.97</v>
      </c>
      <c r="BJ6" s="5">
        <v>-141.59</v>
      </c>
      <c r="BK6" s="5">
        <v>-300.52999999999997</v>
      </c>
      <c r="BL6" s="5">
        <v>-836.33</v>
      </c>
      <c r="BM6" s="5">
        <v>-1613.82</v>
      </c>
      <c r="BN6" s="5">
        <v>-330.69</v>
      </c>
      <c r="BO6" s="5">
        <v>-24.85</v>
      </c>
      <c r="BP6" s="5">
        <v>-179.28</v>
      </c>
      <c r="BQ6" s="5">
        <v>-696.93</v>
      </c>
      <c r="BR6" s="5">
        <v>-465.41</v>
      </c>
      <c r="BS6" s="5">
        <v>-380.35</v>
      </c>
      <c r="BT6" s="5">
        <v>88.45</v>
      </c>
      <c r="BU6" s="5">
        <v>-323.02999999999997</v>
      </c>
      <c r="BV6" s="5">
        <v>-270.92</v>
      </c>
      <c r="BW6" s="5">
        <v>-483.98</v>
      </c>
      <c r="BX6" s="5">
        <v>-157.26</v>
      </c>
      <c r="BY6" s="5">
        <v>-446.53</v>
      </c>
      <c r="BZ6" s="5">
        <v>-389.74</v>
      </c>
      <c r="CA6" s="5">
        <v>-388.1</v>
      </c>
      <c r="CB6" s="5">
        <v>10.33</v>
      </c>
      <c r="CC6" s="5">
        <v>-101.24</v>
      </c>
      <c r="CD6" s="5">
        <v>-267.10000000000002</v>
      </c>
      <c r="CE6" s="5">
        <v>-51.58</v>
      </c>
      <c r="CF6" s="5">
        <v>604.35</v>
      </c>
      <c r="CG6" s="5">
        <v>539.80999999999995</v>
      </c>
      <c r="CH6" s="5">
        <v>-216.08</v>
      </c>
      <c r="CI6" s="5">
        <v>-104.63</v>
      </c>
      <c r="CJ6" s="5">
        <v>-317.97000000000003</v>
      </c>
      <c r="CK6" s="5">
        <v>-419.74</v>
      </c>
      <c r="CL6" s="5">
        <v>160.31</v>
      </c>
      <c r="CM6" s="5">
        <v>-86.64</v>
      </c>
      <c r="CN6" s="5">
        <v>-179.29</v>
      </c>
      <c r="CO6" s="5">
        <v>97.66</v>
      </c>
      <c r="CP6" s="5">
        <v>119.17</v>
      </c>
      <c r="CQ6" s="5">
        <v>-159.5</v>
      </c>
    </row>
    <row r="7" spans="1:95">
      <c r="C7" s="1" t="s">
        <v>3</v>
      </c>
      <c r="D7" s="4">
        <v>4.28</v>
      </c>
      <c r="E7" s="3">
        <v>4.3899999999999997</v>
      </c>
      <c r="F7" s="3">
        <v>4.3</v>
      </c>
      <c r="G7" s="3">
        <v>4.34</v>
      </c>
      <c r="H7" s="3">
        <v>4.3499999999999996</v>
      </c>
      <c r="I7" s="3">
        <v>4.3099999999999996</v>
      </c>
      <c r="J7" s="3">
        <v>4.25</v>
      </c>
      <c r="K7" s="3">
        <v>4.25</v>
      </c>
      <c r="L7" s="3">
        <v>4.3600000000000003</v>
      </c>
      <c r="M7" s="3">
        <v>4.4400000000000004</v>
      </c>
      <c r="N7" s="3">
        <v>4.46</v>
      </c>
      <c r="O7" s="3">
        <v>4.47</v>
      </c>
      <c r="P7" s="3">
        <v>4.41</v>
      </c>
      <c r="Q7" s="3">
        <v>4.38</v>
      </c>
      <c r="R7" s="3">
        <v>4.5999999999999996</v>
      </c>
      <c r="S7" s="3">
        <v>4.66</v>
      </c>
      <c r="T7" s="3">
        <v>4.67</v>
      </c>
      <c r="U7" s="3">
        <v>4.9000000000000004</v>
      </c>
      <c r="V7" s="3">
        <v>5.15</v>
      </c>
      <c r="W7" s="3">
        <v>5.26</v>
      </c>
      <c r="X7" s="3">
        <v>5.52</v>
      </c>
      <c r="Y7" s="3">
        <v>5.42</v>
      </c>
      <c r="Z7" s="3">
        <v>5.57</v>
      </c>
      <c r="AA7" s="3">
        <v>5.35</v>
      </c>
      <c r="AB7" s="3">
        <v>5.42</v>
      </c>
      <c r="AC7" s="3">
        <v>5.42</v>
      </c>
      <c r="AD7" s="3">
        <v>5.58</v>
      </c>
      <c r="AE7" s="3">
        <v>5.53</v>
      </c>
      <c r="AF7" s="3">
        <v>5.43</v>
      </c>
      <c r="AG7" s="3">
        <v>5.35</v>
      </c>
      <c r="AH7" s="3">
        <v>5.22</v>
      </c>
      <c r="AI7" s="3">
        <v>5.14</v>
      </c>
      <c r="AJ7" s="3">
        <v>5.21</v>
      </c>
      <c r="AK7" s="3">
        <v>5.21</v>
      </c>
      <c r="AL7" s="3">
        <v>5.09</v>
      </c>
      <c r="AM7" s="3">
        <v>5.22</v>
      </c>
      <c r="AN7" s="3">
        <v>5.26</v>
      </c>
      <c r="AO7" s="3">
        <v>5.44</v>
      </c>
      <c r="AP7" s="3">
        <v>5.38</v>
      </c>
      <c r="AQ7" s="3">
        <v>5.32</v>
      </c>
      <c r="AR7" s="3">
        <v>5.44</v>
      </c>
      <c r="AS7" s="3">
        <v>5.35</v>
      </c>
      <c r="AT7" s="3">
        <v>5.37</v>
      </c>
      <c r="AU7" s="3">
        <v>5.26</v>
      </c>
      <c r="AV7" s="3">
        <v>5</v>
      </c>
      <c r="AW7" s="3">
        <v>5.0599999999999996</v>
      </c>
      <c r="AX7" s="3">
        <v>5.12</v>
      </c>
      <c r="AY7" s="3">
        <v>5.16</v>
      </c>
      <c r="AZ7" s="3">
        <v>5.23</v>
      </c>
      <c r="BA7" s="3">
        <v>5.25</v>
      </c>
      <c r="BB7" s="3">
        <v>5.27</v>
      </c>
      <c r="BC7" s="3">
        <v>5.32</v>
      </c>
      <c r="BD7" s="3">
        <v>5.36</v>
      </c>
      <c r="BE7" s="3">
        <v>5.37</v>
      </c>
      <c r="BF7" s="3">
        <v>5.28</v>
      </c>
      <c r="BG7" s="3">
        <v>5.2</v>
      </c>
      <c r="BH7" s="3">
        <v>5.21</v>
      </c>
      <c r="BI7" s="3">
        <v>5.26</v>
      </c>
      <c r="BJ7" s="3">
        <v>5.25</v>
      </c>
      <c r="BK7" s="3">
        <v>5.26</v>
      </c>
      <c r="BL7" s="3">
        <v>5.2</v>
      </c>
      <c r="BM7" s="3">
        <v>5.01</v>
      </c>
      <c r="BN7" s="3">
        <v>5.0199999999999996</v>
      </c>
      <c r="BO7" s="3">
        <v>5.0599999999999996</v>
      </c>
      <c r="BP7" s="3">
        <v>5.03</v>
      </c>
      <c r="BQ7" s="3">
        <v>4.82</v>
      </c>
      <c r="BR7" s="3">
        <v>4.82</v>
      </c>
      <c r="BS7" s="3">
        <v>4.78</v>
      </c>
      <c r="BT7" s="3">
        <v>4.79</v>
      </c>
      <c r="BU7" s="3">
        <v>4.68</v>
      </c>
      <c r="BV7" s="3">
        <v>4.7300000000000004</v>
      </c>
      <c r="BW7" s="3">
        <v>4.68</v>
      </c>
      <c r="BX7" s="3">
        <v>4.72</v>
      </c>
      <c r="BY7" s="3">
        <v>4.71</v>
      </c>
      <c r="BZ7" s="3">
        <v>4.66</v>
      </c>
      <c r="CA7" s="3">
        <v>4.68</v>
      </c>
      <c r="CB7" s="3">
        <v>4.6900000000000004</v>
      </c>
      <c r="CC7" s="3">
        <v>4.55</v>
      </c>
      <c r="CD7" s="3">
        <v>4.58</v>
      </c>
      <c r="CE7" s="3">
        <v>4.59</v>
      </c>
      <c r="CF7" s="3">
        <v>4.82</v>
      </c>
      <c r="CG7" s="3">
        <v>4.8899999999999997</v>
      </c>
      <c r="CH7" s="3">
        <v>4.82</v>
      </c>
      <c r="CI7" s="3">
        <v>4.88</v>
      </c>
      <c r="CJ7" s="3">
        <v>4.96</v>
      </c>
      <c r="CK7" s="3">
        <v>4.88</v>
      </c>
      <c r="CL7" s="3">
        <v>4.92</v>
      </c>
      <c r="CM7" s="3">
        <v>4.93</v>
      </c>
      <c r="CN7" s="3">
        <v>4.84</v>
      </c>
      <c r="CO7" s="3">
        <v>4.88</v>
      </c>
      <c r="CP7" s="3">
        <v>4.9000000000000004</v>
      </c>
      <c r="CQ7" s="3">
        <v>4.83</v>
      </c>
    </row>
    <row r="8" spans="1:95">
      <c r="A8" s="8">
        <f>B8/F2</f>
        <v>-9.5832491752648342E-3</v>
      </c>
      <c r="B8" s="7">
        <f>SUM(D8:MI8)</f>
        <v>-1905.149936042649</v>
      </c>
      <c r="C8" s="1" t="s">
        <v>4</v>
      </c>
      <c r="D8">
        <f>D6/D7</f>
        <v>364.64018691588785</v>
      </c>
      <c r="E8">
        <f t="shared" ref="E8:H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ref="I8:J8" si="1">I6/I7</f>
        <v>41.331786542923432</v>
      </c>
      <c r="J8">
        <f t="shared" si="1"/>
        <v>-473.31529411764706</v>
      </c>
      <c r="K8">
        <f t="shared" ref="K8:L8" si="2">K6/K7</f>
        <v>40.675294117647063</v>
      </c>
      <c r="L8">
        <f t="shared" si="2"/>
        <v>239.83944954128441</v>
      </c>
      <c r="M8">
        <f t="shared" ref="M8:O8" si="3">M6/M7</f>
        <v>200.24774774774772</v>
      </c>
      <c r="N8">
        <f t="shared" si="3"/>
        <v>0.19506726457399104</v>
      </c>
      <c r="O8">
        <f t="shared" si="3"/>
        <v>-153.08053691275168</v>
      </c>
      <c r="P8">
        <f t="shared" ref="P8:Q8" si="4">P6/P7</f>
        <v>-158.99773242630383</v>
      </c>
      <c r="Q8">
        <f t="shared" si="4"/>
        <v>-65.490867579908681</v>
      </c>
      <c r="R8">
        <f t="shared" ref="R8:S8" si="5">R6/R7</f>
        <v>141.84565217391307</v>
      </c>
      <c r="S8">
        <f t="shared" si="5"/>
        <v>-287.19527896995703</v>
      </c>
      <c r="T8">
        <f t="shared" ref="T8:U8" si="6">T6/T7</f>
        <v>-3.2612419700214135</v>
      </c>
      <c r="U8">
        <f t="shared" si="6"/>
        <v>313.96122448979594</v>
      </c>
      <c r="V8">
        <f t="shared" ref="V8:W8" si="7">V6/V7</f>
        <v>385.89902912621358</v>
      </c>
      <c r="W8">
        <f t="shared" si="7"/>
        <v>318.95627376425858</v>
      </c>
      <c r="X8">
        <f t="shared" ref="X8:Y8" si="8">X6/X7</f>
        <v>393.95471014492756</v>
      </c>
      <c r="Y8">
        <f t="shared" si="8"/>
        <v>-305.39667896678969</v>
      </c>
      <c r="Z8">
        <f t="shared" ref="Z8:AA8" si="9">Z6/Z7</f>
        <v>43.811490125673245</v>
      </c>
      <c r="AA8">
        <f t="shared" si="9"/>
        <v>-292.48785046728972</v>
      </c>
      <c r="AB8">
        <f t="shared" ref="AB8:AC8" si="10">AB6/AB7</f>
        <v>-30.872693726937271</v>
      </c>
      <c r="AC8">
        <f t="shared" si="10"/>
        <v>-27.61992619926199</v>
      </c>
      <c r="AD8">
        <f t="shared" ref="AD8:AE8" si="11">AD6/AD7</f>
        <v>75.286738351254485</v>
      </c>
      <c r="AE8">
        <f t="shared" si="11"/>
        <v>30.285714285714281</v>
      </c>
      <c r="AF8">
        <f t="shared" ref="AF8:AG8" si="12">AF6/AF7</f>
        <v>-162.94475138121547</v>
      </c>
      <c r="AG8">
        <f t="shared" si="12"/>
        <v>-27.758878504672897</v>
      </c>
      <c r="AH8">
        <f t="shared" ref="AH8:AI8" si="13">AH6/AH7</f>
        <v>-201.0498084291188</v>
      </c>
      <c r="AI8">
        <f t="shared" si="13"/>
        <v>-52.595330739299612</v>
      </c>
      <c r="AJ8">
        <f t="shared" ref="AJ8:AK8" si="14">AJ6/AJ7</f>
        <v>-93.648752399232251</v>
      </c>
      <c r="AK8">
        <f t="shared" si="14"/>
        <v>-127.78119001919386</v>
      </c>
      <c r="AL8">
        <f t="shared" ref="AL8:AM8" si="15">AL6/AL7</f>
        <v>-227.71709233791748</v>
      </c>
      <c r="AM8">
        <f t="shared" si="15"/>
        <v>51.990421455938694</v>
      </c>
      <c r="AN8">
        <f t="shared" ref="AN8:AO8" si="16">AN6/AN7</f>
        <v>20.929657794676807</v>
      </c>
      <c r="AO8">
        <f t="shared" si="16"/>
        <v>129.89154411764704</v>
      </c>
      <c r="AP8">
        <f t="shared" ref="AP8:AQ8" si="17">AP6/AP7</f>
        <v>-21.384758364312269</v>
      </c>
      <c r="AQ8">
        <f t="shared" si="17"/>
        <v>-77.430451127819552</v>
      </c>
      <c r="AR8">
        <f t="shared" ref="AR8:AS8" si="18">AR6/AR7</f>
        <v>138.83455882352939</v>
      </c>
      <c r="AS8">
        <f t="shared" si="18"/>
        <v>-45.566355140186921</v>
      </c>
      <c r="AT8">
        <f t="shared" ref="AT8:AU8" si="19">AT6/AT7</f>
        <v>73.938547486033514</v>
      </c>
      <c r="AU8">
        <f t="shared" si="19"/>
        <v>-67.290874524714823</v>
      </c>
      <c r="AV8">
        <f t="shared" ref="AV8:AW8" si="20">AV6/AV7</f>
        <v>-249.94800000000001</v>
      </c>
      <c r="AW8">
        <f t="shared" si="20"/>
        <v>-13.381422924901186</v>
      </c>
      <c r="AX8">
        <f t="shared" ref="AX8:AY8" si="21">AX6/AX7</f>
        <v>-50.603515624999993</v>
      </c>
      <c r="AY8">
        <f t="shared" si="21"/>
        <v>64.631782945736433</v>
      </c>
      <c r="AZ8">
        <f t="shared" ref="AZ8:BA8" si="22">AZ6/AZ7</f>
        <v>9.4913957934990432</v>
      </c>
      <c r="BA8">
        <f t="shared" si="22"/>
        <v>-39.994285714285716</v>
      </c>
      <c r="BB8">
        <f t="shared" ref="BB8:BC8" si="23">BB6/BB7</f>
        <v>-10.091081593927894</v>
      </c>
      <c r="BC8">
        <f t="shared" si="23"/>
        <v>2.2650375939849625</v>
      </c>
      <c r="BD8">
        <f t="shared" ref="BD8:BE8" si="24">BD6/BD7</f>
        <v>-52.990671641791039</v>
      </c>
      <c r="BE8">
        <f t="shared" si="24"/>
        <v>18.171322160148975</v>
      </c>
      <c r="BF8">
        <f t="shared" ref="BF8:BG8" si="25">BF6/BF7</f>
        <v>-60.873106060606062</v>
      </c>
      <c r="BG8">
        <f t="shared" si="25"/>
        <v>-26.121153846153849</v>
      </c>
      <c r="BH8">
        <f t="shared" ref="BH8:BI8" si="26">BH6/BH7</f>
        <v>-46.566218809980811</v>
      </c>
      <c r="BI8">
        <f t="shared" si="26"/>
        <v>24.138783269961976</v>
      </c>
      <c r="BJ8">
        <f t="shared" ref="BJ8:BK8" si="27">BJ6/BJ7</f>
        <v>-26.96952380952381</v>
      </c>
      <c r="BK8">
        <f t="shared" si="27"/>
        <v>-57.134980988593156</v>
      </c>
      <c r="BL8">
        <f t="shared" ref="BL8:BM8" si="28">BL6/BL7</f>
        <v>-160.8326923076923</v>
      </c>
      <c r="BM8">
        <f t="shared" si="28"/>
        <v>-322.11976047904193</v>
      </c>
      <c r="BN8">
        <f t="shared" ref="BN8:BO8" si="29">BN6/BN7</f>
        <v>-65.874501992031881</v>
      </c>
      <c r="BO8">
        <f t="shared" si="29"/>
        <v>-4.9110671936758896</v>
      </c>
      <c r="BP8">
        <f t="shared" ref="BP8:BQ8" si="30">BP6/BP7</f>
        <v>-35.642147117296219</v>
      </c>
      <c r="BQ8">
        <f t="shared" si="30"/>
        <v>-144.59128630705393</v>
      </c>
      <c r="BR8">
        <f t="shared" ref="BR8:BS8" si="31">BR6/BR7</f>
        <v>-96.558091286307047</v>
      </c>
      <c r="BS8">
        <f t="shared" si="31"/>
        <v>-79.571129707112974</v>
      </c>
      <c r="BT8">
        <f t="shared" ref="BT8:BU8" si="32">BT6/BT7</f>
        <v>18.465553235908143</v>
      </c>
      <c r="BU8">
        <f t="shared" si="32"/>
        <v>-69.023504273504273</v>
      </c>
      <c r="BV8">
        <f t="shared" ref="BV8:BW8" si="33">BV6/BV7</f>
        <v>-57.276955602536994</v>
      </c>
      <c r="BW8">
        <f t="shared" si="33"/>
        <v>-103.41452991452992</v>
      </c>
      <c r="BX8">
        <f t="shared" ref="BX8:BY8" si="34">BX6/BX7</f>
        <v>-33.317796610169495</v>
      </c>
      <c r="BY8">
        <f t="shared" si="34"/>
        <v>-94.804670912951167</v>
      </c>
      <c r="BZ8">
        <f t="shared" ref="BZ8:CA8" si="35">BZ6/BZ7</f>
        <v>-83.63519313304721</v>
      </c>
      <c r="CA8">
        <f t="shared" si="35"/>
        <v>-82.927350427350433</v>
      </c>
      <c r="CB8">
        <f t="shared" ref="CB8:CC8" si="36">CB6/CB7</f>
        <v>2.202558635394456</v>
      </c>
      <c r="CC8">
        <f t="shared" si="36"/>
        <v>-22.25054945054945</v>
      </c>
      <c r="CD8">
        <f t="shared" ref="CD8:CE8" si="37">CD6/CD7</f>
        <v>-58.318777292576421</v>
      </c>
      <c r="CE8">
        <f t="shared" si="37"/>
        <v>-11.237472766884531</v>
      </c>
      <c r="CF8">
        <f t="shared" ref="CF8:CK8" si="38">CF6/CF7</f>
        <v>125.38381742738589</v>
      </c>
      <c r="CG8">
        <f t="shared" si="38"/>
        <v>110.39059304703476</v>
      </c>
      <c r="CH8">
        <f t="shared" si="38"/>
        <v>-44.829875518672196</v>
      </c>
      <c r="CI8">
        <f t="shared" si="38"/>
        <v>-21.440573770491802</v>
      </c>
      <c r="CJ8">
        <f t="shared" si="38"/>
        <v>-64.10685483870968</v>
      </c>
      <c r="CK8">
        <f t="shared" si="38"/>
        <v>-86.01229508196721</v>
      </c>
      <c r="CL8">
        <f t="shared" ref="CL8:CM8" si="39">CL6/CL7</f>
        <v>32.583333333333336</v>
      </c>
      <c r="CM8">
        <f t="shared" si="39"/>
        <v>-17.574036511156187</v>
      </c>
      <c r="CN8">
        <f t="shared" ref="CN8:CO8" si="40">CN6/CN7</f>
        <v>-37.043388429752063</v>
      </c>
      <c r="CO8">
        <f t="shared" si="40"/>
        <v>20.012295081967213</v>
      </c>
      <c r="CP8">
        <f t="shared" ref="CP8:CQ8" si="41">CP6/CP7</f>
        <v>24.320408163265306</v>
      </c>
      <c r="CQ8">
        <f t="shared" si="41"/>
        <v>-33.02277432712215</v>
      </c>
    </row>
    <row r="9" spans="1:95">
      <c r="A9" s="8"/>
      <c r="B9" s="7"/>
      <c r="C9" s="1" t="s">
        <v>63</v>
      </c>
      <c r="D9" s="15">
        <f ca="1">SUM(INDIRECT(ADDRESS(6, 4)) : INDIRECT(ADDRESS(6, COLUMN())))</f>
        <v>1560.66</v>
      </c>
      <c r="E9" s="15">
        <f ca="1">SUM(INDIRECT(ADDRESS(6, 4)) : INDIRECT(ADDRESS(6, COLUMN())))</f>
        <v>2201.2800000000002</v>
      </c>
      <c r="F9" s="15">
        <f ca="1">SUM(INDIRECT(ADDRESS(6, 4)) : INDIRECT(ADDRESS(6, COLUMN())))</f>
        <v>1337.65</v>
      </c>
      <c r="G9" s="15">
        <f ca="1">SUM(INDIRECT(ADDRESS(6, 4)) : INDIRECT(ADDRESS(6, COLUMN())))</f>
        <v>1738.43</v>
      </c>
      <c r="H9" s="15">
        <f ca="1">SUM(INDIRECT(ADDRESS(6, 4)) : INDIRECT(ADDRESS(6, COLUMN())))</f>
        <v>1593.78</v>
      </c>
      <c r="I9" s="15">
        <f ca="1">SUM(INDIRECT(ADDRESS(6, 4)) : INDIRECT(ADDRESS(6, COLUMN())))</f>
        <v>1771.92</v>
      </c>
      <c r="J9" s="15">
        <f ca="1">SUM(INDIRECT(ADDRESS(6, 4)) : INDIRECT(ADDRESS(6, COLUMN())))</f>
        <v>-239.66999999999985</v>
      </c>
      <c r="K9" s="15">
        <f ca="1">SUM(INDIRECT(ADDRESS(6, 4)) : INDIRECT(ADDRESS(6, COLUMN())))</f>
        <v>-66.799999999999841</v>
      </c>
      <c r="L9" s="15">
        <f ca="1">SUM(INDIRECT(ADDRESS(6, 4)) : INDIRECT(ADDRESS(6, COLUMN())))</f>
        <v>978.9000000000002</v>
      </c>
      <c r="M9" s="15">
        <f ca="1">SUM(INDIRECT(ADDRESS(6, 4)) : INDIRECT(ADDRESS(6, COLUMN())))</f>
        <v>1868.0000000000002</v>
      </c>
      <c r="N9" s="15">
        <f ca="1">SUM(INDIRECT(ADDRESS(6, 4)) : INDIRECT(ADDRESS(6, COLUMN())))</f>
        <v>1868.8700000000001</v>
      </c>
      <c r="O9" s="15">
        <f ca="1">SUM(INDIRECT(ADDRESS(6, 4)) : INDIRECT(ADDRESS(6, COLUMN())))</f>
        <v>1184.6000000000001</v>
      </c>
      <c r="P9" s="15">
        <f ca="1">SUM(INDIRECT(ADDRESS(6, 4)) : INDIRECT(ADDRESS(6, COLUMN())))</f>
        <v>483.42000000000019</v>
      </c>
      <c r="Q9" s="15">
        <f ca="1">SUM(INDIRECT(ADDRESS(6, 4)) : INDIRECT(ADDRESS(6, COLUMN())))</f>
        <v>196.57000000000016</v>
      </c>
      <c r="R9" s="15">
        <f ca="1">SUM(INDIRECT(ADDRESS(6, 4)) : INDIRECT(ADDRESS(6, COLUMN())))</f>
        <v>849.06000000000017</v>
      </c>
      <c r="S9" s="15">
        <f ca="1">SUM(INDIRECT(ADDRESS(6, 4)) : INDIRECT(ADDRESS(6, COLUMN())))</f>
        <v>-489.26999999999975</v>
      </c>
      <c r="T9" s="15">
        <f ca="1">SUM(INDIRECT(ADDRESS(6, 4)) : INDIRECT(ADDRESS(6, COLUMN())))</f>
        <v>-504.49999999999977</v>
      </c>
      <c r="U9" s="15">
        <f ca="1">SUM(INDIRECT(ADDRESS(6, 4)) : INDIRECT(ADDRESS(6, COLUMN())))</f>
        <v>1033.9100000000003</v>
      </c>
      <c r="V9" s="15">
        <f ca="1">SUM(INDIRECT(ADDRESS(6, 4)) : INDIRECT(ADDRESS(6, COLUMN())))</f>
        <v>3021.2900000000004</v>
      </c>
      <c r="W9" s="15">
        <f ca="1">SUM(INDIRECT(ADDRESS(6, 4)) : INDIRECT(ADDRESS(6, COLUMN())))</f>
        <v>4699</v>
      </c>
      <c r="X9" s="15">
        <f ca="1">SUM(INDIRECT(ADDRESS(6, 4)) : INDIRECT(ADDRESS(6, COLUMN())))</f>
        <v>6873.63</v>
      </c>
      <c r="Y9" s="15">
        <f ca="1">SUM(INDIRECT(ADDRESS(6, 4)) : INDIRECT(ADDRESS(6, COLUMN())))</f>
        <v>5218.38</v>
      </c>
      <c r="Z9" s="15">
        <f ca="1">SUM(INDIRECT(ADDRESS(6, 4)) : INDIRECT(ADDRESS(6, COLUMN())))</f>
        <v>5462.41</v>
      </c>
      <c r="AA9" s="15">
        <f ca="1">SUM(INDIRECT(ADDRESS(6, 4)) : INDIRECT(ADDRESS(6, COLUMN())))</f>
        <v>3897.6</v>
      </c>
      <c r="AB9" s="15">
        <f ca="1">SUM(INDIRECT(ADDRESS(6, 4)) : INDIRECT(ADDRESS(6, COLUMN())))</f>
        <v>3730.27</v>
      </c>
      <c r="AC9" s="15">
        <f ca="1">SUM(INDIRECT(ADDRESS(6, 4)) : INDIRECT(ADDRESS(6, COLUMN())))</f>
        <v>3580.57</v>
      </c>
      <c r="AD9" s="15">
        <f ca="1">SUM(INDIRECT(ADDRESS(6, 4)) : INDIRECT(ADDRESS(6, COLUMN())))</f>
        <v>4000.67</v>
      </c>
      <c r="AE9" s="15">
        <f ca="1">SUM(INDIRECT(ADDRESS(6, 4)) : INDIRECT(ADDRESS(6, COLUMN())))</f>
        <v>4168.1499999999996</v>
      </c>
      <c r="AF9" s="15">
        <f ca="1">SUM(INDIRECT(ADDRESS(6, 4)) : INDIRECT(ADDRESS(6, COLUMN())))</f>
        <v>3283.3599999999997</v>
      </c>
      <c r="AG9" s="15">
        <f ca="1">SUM(INDIRECT(ADDRESS(6, 4)) : INDIRECT(ADDRESS(6, COLUMN())))</f>
        <v>3134.8499999999995</v>
      </c>
      <c r="AH9" s="15">
        <f ca="1">SUM(INDIRECT(ADDRESS(6, 4)) : INDIRECT(ADDRESS(6, COLUMN())))</f>
        <v>2085.3699999999994</v>
      </c>
      <c r="AI9" s="15">
        <f ca="1">SUM(INDIRECT(ADDRESS(6, 4)) : INDIRECT(ADDRESS(6, COLUMN())))</f>
        <v>1815.0299999999995</v>
      </c>
      <c r="AJ9" s="15">
        <f ca="1">SUM(INDIRECT(ADDRESS(6, 4)) : INDIRECT(ADDRESS(6, COLUMN())))</f>
        <v>1327.1199999999994</v>
      </c>
      <c r="AK9" s="15">
        <f ca="1">SUM(INDIRECT(ADDRESS(6, 4)) : INDIRECT(ADDRESS(6, COLUMN())))</f>
        <v>661.37999999999943</v>
      </c>
      <c r="AL9" s="15">
        <f ca="1">SUM(INDIRECT(ADDRESS(6, 4)) : INDIRECT(ADDRESS(6, COLUMN())))</f>
        <v>-497.7000000000005</v>
      </c>
      <c r="AM9" s="15">
        <f ca="1">SUM(INDIRECT(ADDRESS(6, 4)) : INDIRECT(ADDRESS(6, COLUMN())))</f>
        <v>-226.31000000000051</v>
      </c>
      <c r="AN9" s="15">
        <f ca="1">SUM(INDIRECT(ADDRESS(6, 4)) : INDIRECT(ADDRESS(6, COLUMN())))</f>
        <v>-116.22000000000051</v>
      </c>
      <c r="AO9" s="15">
        <f ca="1">SUM(INDIRECT(ADDRESS(6, 4)) : INDIRECT(ADDRESS(6, COLUMN())))</f>
        <v>590.38999999999953</v>
      </c>
      <c r="AP9" s="15">
        <f ca="1">SUM(INDIRECT(ADDRESS(6, 4)) : INDIRECT(ADDRESS(6, COLUMN())))</f>
        <v>475.33999999999952</v>
      </c>
      <c r="AQ9" s="15">
        <f ca="1">SUM(INDIRECT(ADDRESS(6, 4)) : INDIRECT(ADDRESS(6, COLUMN())))</f>
        <v>63.409999999999513</v>
      </c>
      <c r="AR9" s="15">
        <f ca="1">SUM(INDIRECT(ADDRESS(6, 4)) : INDIRECT(ADDRESS(6, COLUMN())))</f>
        <v>818.6699999999995</v>
      </c>
      <c r="AS9" s="15">
        <f ca="1">SUM(INDIRECT(ADDRESS(6, 4)) : INDIRECT(ADDRESS(6, COLUMN())))</f>
        <v>574.88999999999953</v>
      </c>
      <c r="AT9" s="15">
        <f ca="1">SUM(INDIRECT(ADDRESS(6, 4)) : INDIRECT(ADDRESS(6, COLUMN())))</f>
        <v>971.9399999999996</v>
      </c>
      <c r="AU9" s="15">
        <f ca="1">SUM(INDIRECT(ADDRESS(6, 4)) : INDIRECT(ADDRESS(6, COLUMN())))</f>
        <v>617.98999999999955</v>
      </c>
      <c r="AV9" s="15">
        <f ca="1">SUM(INDIRECT(ADDRESS(6, 4)) : INDIRECT(ADDRESS(6, COLUMN())))</f>
        <v>-631.75000000000045</v>
      </c>
      <c r="AW9" s="15">
        <f ca="1">SUM(INDIRECT(ADDRESS(6, 4)) : INDIRECT(ADDRESS(6, COLUMN())))</f>
        <v>-699.46000000000049</v>
      </c>
      <c r="AX9" s="15">
        <f ca="1">SUM(INDIRECT(ADDRESS(6, 4)) : INDIRECT(ADDRESS(6, COLUMN())))</f>
        <v>-958.55000000000041</v>
      </c>
      <c r="AY9" s="15">
        <f ca="1">SUM(INDIRECT(ADDRESS(6, 4)) : INDIRECT(ADDRESS(6, COLUMN())))</f>
        <v>-625.05000000000041</v>
      </c>
      <c r="AZ9" s="15">
        <f ca="1">SUM(INDIRECT(ADDRESS(6, 4)) : INDIRECT(ADDRESS(6, COLUMN())))</f>
        <v>-575.41000000000042</v>
      </c>
      <c r="BA9" s="15">
        <f ca="1">SUM(INDIRECT(ADDRESS(6, 4)) : INDIRECT(ADDRESS(6, COLUMN())))</f>
        <v>-785.38000000000045</v>
      </c>
      <c r="BB9" s="15">
        <f ca="1">SUM(INDIRECT(ADDRESS(6, 4)) : INDIRECT(ADDRESS(6, COLUMN())))</f>
        <v>-838.5600000000004</v>
      </c>
      <c r="BC9" s="15">
        <f ca="1">SUM(INDIRECT(ADDRESS(6, 4)) : INDIRECT(ADDRESS(6, COLUMN())))</f>
        <v>-826.51000000000045</v>
      </c>
      <c r="BD9" s="15">
        <f ca="1">SUM(INDIRECT(ADDRESS(6, 4)) : INDIRECT(ADDRESS(6, COLUMN())))</f>
        <v>-1110.5400000000004</v>
      </c>
      <c r="BE9" s="15">
        <f ca="1">SUM(INDIRECT(ADDRESS(6, 4)) : INDIRECT(ADDRESS(6, COLUMN())))</f>
        <v>-1012.9600000000004</v>
      </c>
      <c r="BF9" s="15">
        <f ca="1">SUM(INDIRECT(ADDRESS(6, 4)) : INDIRECT(ADDRESS(6, COLUMN())))</f>
        <v>-1334.3700000000003</v>
      </c>
      <c r="BG9" s="15">
        <f ca="1">SUM(INDIRECT(ADDRESS(6, 4)) : INDIRECT(ADDRESS(6, COLUMN())))</f>
        <v>-1470.2000000000003</v>
      </c>
      <c r="BH9" s="15">
        <f ca="1">SUM(INDIRECT(ADDRESS(6, 4)) : INDIRECT(ADDRESS(6, COLUMN())))</f>
        <v>-1712.8100000000004</v>
      </c>
      <c r="BI9" s="15">
        <f ca="1">SUM(INDIRECT(ADDRESS(6, 4)) : INDIRECT(ADDRESS(6, COLUMN())))</f>
        <v>-1585.8400000000004</v>
      </c>
      <c r="BJ9" s="15">
        <f ca="1">SUM(INDIRECT(ADDRESS(6, 4)) : INDIRECT(ADDRESS(6, COLUMN())))</f>
        <v>-1727.4300000000003</v>
      </c>
      <c r="BK9" s="15">
        <f ca="1">SUM(INDIRECT(ADDRESS(6, 4)) : INDIRECT(ADDRESS(6, COLUMN())))</f>
        <v>-2027.9600000000003</v>
      </c>
      <c r="BL9" s="15">
        <f ca="1">SUM(INDIRECT(ADDRESS(6, 4)) : INDIRECT(ADDRESS(6, COLUMN())))</f>
        <v>-2864.2900000000004</v>
      </c>
      <c r="BM9" s="15">
        <f ca="1">SUM(INDIRECT(ADDRESS(6, 4)) : INDIRECT(ADDRESS(6, COLUMN())))</f>
        <v>-4478.1100000000006</v>
      </c>
      <c r="BN9" s="15">
        <f ca="1">SUM(INDIRECT(ADDRESS(6, 4)) : INDIRECT(ADDRESS(6, COLUMN())))</f>
        <v>-4808.8</v>
      </c>
      <c r="BO9" s="15">
        <f ca="1">SUM(INDIRECT(ADDRESS(6, 4)) : INDIRECT(ADDRESS(6, COLUMN())))</f>
        <v>-4833.6500000000005</v>
      </c>
      <c r="BP9" s="15">
        <f ca="1">SUM(INDIRECT(ADDRESS(6, 4)) : INDIRECT(ADDRESS(6, COLUMN())))</f>
        <v>-5012.93</v>
      </c>
      <c r="BQ9" s="15">
        <f ca="1">SUM(INDIRECT(ADDRESS(6, 4)) : INDIRECT(ADDRESS(6, COLUMN())))</f>
        <v>-5709.8600000000006</v>
      </c>
      <c r="BR9" s="15">
        <f ca="1">SUM(INDIRECT(ADDRESS(6, 4)) : INDIRECT(ADDRESS(6, COLUMN())))</f>
        <v>-6175.27</v>
      </c>
      <c r="BS9" s="15">
        <f ca="1">SUM(INDIRECT(ADDRESS(6, 4)) : INDIRECT(ADDRESS(6, COLUMN())))</f>
        <v>-6555.6200000000008</v>
      </c>
      <c r="BT9" s="15">
        <f ca="1">SUM(INDIRECT(ADDRESS(6, 4)) : INDIRECT(ADDRESS(6, COLUMN())))</f>
        <v>-6467.170000000001</v>
      </c>
      <c r="BU9" s="15">
        <f ca="1">SUM(INDIRECT(ADDRESS(6, 4)) : INDIRECT(ADDRESS(6, COLUMN())))</f>
        <v>-6790.2000000000007</v>
      </c>
      <c r="BV9" s="15">
        <f ca="1">SUM(INDIRECT(ADDRESS(6, 4)) : INDIRECT(ADDRESS(6, COLUMN())))</f>
        <v>-7061.1200000000008</v>
      </c>
      <c r="BW9" s="15">
        <f ca="1">SUM(INDIRECT(ADDRESS(6, 4)) : INDIRECT(ADDRESS(6, COLUMN())))</f>
        <v>-7545.1</v>
      </c>
      <c r="BX9" s="15">
        <f ca="1">SUM(INDIRECT(ADDRESS(6, 4)) : INDIRECT(ADDRESS(6, COLUMN())))</f>
        <v>-7702.3600000000006</v>
      </c>
      <c r="BY9" s="15">
        <f ca="1">SUM(INDIRECT(ADDRESS(6, 4)) : INDIRECT(ADDRESS(6, COLUMN())))</f>
        <v>-8148.89</v>
      </c>
      <c r="BZ9" s="15">
        <f ca="1">SUM(INDIRECT(ADDRESS(6, 4)) : INDIRECT(ADDRESS(6, COLUMN())))</f>
        <v>-8538.630000000001</v>
      </c>
      <c r="CA9" s="15">
        <f ca="1">SUM(INDIRECT(ADDRESS(6, 4)) : INDIRECT(ADDRESS(6, COLUMN())))</f>
        <v>-8926.7300000000014</v>
      </c>
      <c r="CB9" s="15">
        <f ca="1">SUM(INDIRECT(ADDRESS(6, 4)) : INDIRECT(ADDRESS(6, COLUMN())))</f>
        <v>-8916.4000000000015</v>
      </c>
      <c r="CC9" s="15">
        <f ca="1">SUM(INDIRECT(ADDRESS(6, 4)) : INDIRECT(ADDRESS(6, COLUMN())))</f>
        <v>-9017.6400000000012</v>
      </c>
      <c r="CD9" s="15">
        <f ca="1">SUM(INDIRECT(ADDRESS(6, 4)) : INDIRECT(ADDRESS(6, COLUMN())))</f>
        <v>-9284.7400000000016</v>
      </c>
      <c r="CE9" s="15">
        <f ca="1">SUM(INDIRECT(ADDRESS(6, 4)) : INDIRECT(ADDRESS(6, COLUMN())))</f>
        <v>-9336.3200000000015</v>
      </c>
      <c r="CF9" s="15">
        <f ca="1">SUM(INDIRECT(ADDRESS(6, 4)) : INDIRECT(ADDRESS(6, COLUMN())))</f>
        <v>-8731.9700000000012</v>
      </c>
      <c r="CG9" s="15">
        <f ca="1">SUM(INDIRECT(ADDRESS(6, 4)) : INDIRECT(ADDRESS(6, COLUMN())))</f>
        <v>-8192.1600000000017</v>
      </c>
      <c r="CH9" s="15">
        <f ca="1">SUM(INDIRECT(ADDRESS(6, 4)) : INDIRECT(ADDRESS(6, COLUMN())))</f>
        <v>-8408.2400000000016</v>
      </c>
      <c r="CI9" s="15">
        <f ca="1">SUM(INDIRECT(ADDRESS(6, 4)) : INDIRECT(ADDRESS(6, COLUMN())))</f>
        <v>-8512.8700000000008</v>
      </c>
      <c r="CJ9" s="15">
        <f ca="1">SUM(INDIRECT(ADDRESS(6, 4)) : INDIRECT(ADDRESS(6, COLUMN())))</f>
        <v>-8830.84</v>
      </c>
      <c r="CK9" s="15">
        <f ca="1">SUM(INDIRECT(ADDRESS(6, 4)) : INDIRECT(ADDRESS(6, COLUMN())))</f>
        <v>-9250.58</v>
      </c>
      <c r="CL9" s="15">
        <f ca="1">SUM(INDIRECT(ADDRESS(6, 4)) : INDIRECT(ADDRESS(6, COLUMN())))</f>
        <v>-9090.27</v>
      </c>
      <c r="CM9" s="15">
        <f ca="1">SUM(INDIRECT(ADDRESS(6, 4)) : INDIRECT(ADDRESS(6, COLUMN())))</f>
        <v>-9176.91</v>
      </c>
      <c r="CN9" s="15">
        <f ca="1">SUM(INDIRECT(ADDRESS(6, 4)) : INDIRECT(ADDRESS(6, COLUMN())))</f>
        <v>-9356.2000000000007</v>
      </c>
      <c r="CO9" s="15">
        <f ca="1">SUM(INDIRECT(ADDRESS(6, 4)) : INDIRECT(ADDRESS(6, COLUMN())))</f>
        <v>-9258.5400000000009</v>
      </c>
      <c r="CP9" s="15">
        <f ca="1">SUM(INDIRECT(ADDRESS(6, 4)) : INDIRECT(ADDRESS(6, COLUMN())))</f>
        <v>-9139.3700000000008</v>
      </c>
      <c r="CQ9" s="15">
        <f ca="1">SUM(INDIRECT(ADDRESS(6, 4)) : INDIRECT(ADDRESS(6, COLUMN())))</f>
        <v>-9298.8700000000008</v>
      </c>
    </row>
    <row r="10" spans="1:95">
      <c r="R10" s="1" t="s">
        <v>42</v>
      </c>
      <c r="S10" s="1" t="s">
        <v>45</v>
      </c>
      <c r="U10" s="1" t="s">
        <v>51</v>
      </c>
      <c r="V10" s="1" t="s">
        <v>51</v>
      </c>
      <c r="W10" s="1" t="s">
        <v>53</v>
      </c>
    </row>
    <row r="13" spans="1:95">
      <c r="C13" s="17" t="s">
        <v>27</v>
      </c>
      <c r="D13" s="17" t="s">
        <v>28</v>
      </c>
      <c r="E13" s="1" t="s">
        <v>36</v>
      </c>
    </row>
    <row r="14" spans="1:95">
      <c r="A14" s="1" t="s">
        <v>29</v>
      </c>
      <c r="B14" s="11">
        <v>42976</v>
      </c>
      <c r="C14" s="10">
        <v>1000</v>
      </c>
      <c r="D14" s="10">
        <v>6.2249999999999996</v>
      </c>
      <c r="E14">
        <v>4.42</v>
      </c>
      <c r="F14" s="18" t="s">
        <v>37</v>
      </c>
      <c r="G14" t="s">
        <v>33</v>
      </c>
      <c r="I14" s="19" t="s">
        <v>40</v>
      </c>
    </row>
    <row r="15" spans="1:95">
      <c r="A15" s="1" t="s">
        <v>30</v>
      </c>
      <c r="B15" s="11">
        <v>42986</v>
      </c>
      <c r="C15">
        <v>1000</v>
      </c>
      <c r="D15">
        <v>5.5149999999999997</v>
      </c>
      <c r="E15" t="s">
        <v>64</v>
      </c>
      <c r="F15" s="1" t="s">
        <v>65</v>
      </c>
      <c r="G15" s="1" t="s">
        <v>58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Q14"/>
  <sheetViews>
    <sheetView topLeftCell="CC1" workbookViewId="0">
      <selection activeCell="CQ5" sqref="CQ5"/>
    </sheetView>
  </sheetViews>
  <sheetFormatPr baseColWidth="10" defaultRowHeight="15" x14ac:dyDescent="0"/>
  <cols>
    <col min="2" max="2" width="16.1640625" customWidth="1"/>
    <col min="3" max="4" width="15.1640625" bestFit="1" customWidth="1"/>
  </cols>
  <sheetData>
    <row r="2" spans="1:95">
      <c r="C2" s="1" t="s">
        <v>16</v>
      </c>
      <c r="D2" s="1" t="s">
        <v>7</v>
      </c>
      <c r="E2">
        <v>162.38999999999999</v>
      </c>
      <c r="F2">
        <f>E2*10000</f>
        <v>1623899.9999999998</v>
      </c>
    </row>
    <row r="3" spans="1:95">
      <c r="C3" s="1" t="s">
        <v>1</v>
      </c>
    </row>
    <row r="4" spans="1:9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</row>
    <row r="5" spans="1:9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</row>
    <row r="6" spans="1:95">
      <c r="B6" s="15">
        <f>SUM(D6:MI6)</f>
        <v>33693.860000000008</v>
      </c>
      <c r="C6" s="1" t="s">
        <v>2</v>
      </c>
      <c r="D6" s="5">
        <v>6669.91</v>
      </c>
      <c r="E6" s="6">
        <v>622.99</v>
      </c>
      <c r="F6" s="5">
        <v>1046.03</v>
      </c>
      <c r="G6" s="6">
        <v>216.6</v>
      </c>
      <c r="H6" s="5">
        <v>6596.98</v>
      </c>
      <c r="I6" s="5">
        <v>-1071.74</v>
      </c>
      <c r="J6" s="5">
        <v>-888.2</v>
      </c>
      <c r="K6" s="5">
        <v>-615.26</v>
      </c>
      <c r="L6" s="5">
        <v>-241.26</v>
      </c>
      <c r="M6" s="5">
        <v>-2612.46</v>
      </c>
      <c r="N6" s="5">
        <v>8596.9500000000007</v>
      </c>
      <c r="O6" s="5">
        <v>12551.97</v>
      </c>
      <c r="P6" s="5">
        <v>-848.94</v>
      </c>
      <c r="Q6" s="5">
        <v>3839.87</v>
      </c>
      <c r="R6" s="5">
        <v>-1745.65</v>
      </c>
      <c r="S6" s="5">
        <v>85.52</v>
      </c>
      <c r="T6" s="5">
        <v>1007.13</v>
      </c>
      <c r="U6" s="5">
        <v>910.65</v>
      </c>
      <c r="V6" s="5">
        <v>74447.360000000001</v>
      </c>
      <c r="W6" s="5">
        <v>-36931.199999999997</v>
      </c>
      <c r="X6" s="5">
        <v>-28917.3</v>
      </c>
      <c r="Y6" s="5">
        <v>-10064.83</v>
      </c>
      <c r="Z6" s="5">
        <v>-16261.01</v>
      </c>
      <c r="AA6" s="5">
        <v>-10356.02</v>
      </c>
      <c r="AB6" s="5">
        <v>-8152.88</v>
      </c>
      <c r="AC6" s="5">
        <v>-948.92</v>
      </c>
      <c r="AD6" s="5">
        <v>-5003.79</v>
      </c>
      <c r="AE6" s="5">
        <v>-5495.56</v>
      </c>
      <c r="AF6" s="5">
        <v>766.71</v>
      </c>
      <c r="AG6" s="5">
        <v>-442.26</v>
      </c>
      <c r="AH6" s="5">
        <v>5270.72</v>
      </c>
      <c r="AI6" s="5">
        <v>4322.42</v>
      </c>
      <c r="AJ6" s="5">
        <v>3097.25</v>
      </c>
      <c r="AK6" s="5">
        <v>-1002.9</v>
      </c>
      <c r="AL6" s="5">
        <v>1168.68</v>
      </c>
      <c r="AM6" s="5">
        <v>-302.97000000000003</v>
      </c>
      <c r="AN6" s="5">
        <v>581.22</v>
      </c>
      <c r="AO6" s="5">
        <v>1926.23</v>
      </c>
      <c r="AP6" s="5">
        <v>1148.81</v>
      </c>
      <c r="AQ6" s="5">
        <v>-1572.28</v>
      </c>
      <c r="AR6" s="5">
        <v>-430.74</v>
      </c>
      <c r="AS6" s="5">
        <v>-1987.29</v>
      </c>
      <c r="AT6" s="5">
        <v>-5667.31</v>
      </c>
      <c r="AU6" s="5">
        <v>4607.72</v>
      </c>
      <c r="AV6" s="5">
        <v>6479.99</v>
      </c>
      <c r="AW6" s="5">
        <v>68.08</v>
      </c>
      <c r="AX6" s="5">
        <v>395.41</v>
      </c>
      <c r="AY6" s="5">
        <v>8923.8700000000008</v>
      </c>
      <c r="AZ6" s="5">
        <v>-405.32</v>
      </c>
      <c r="BA6" s="5">
        <v>3008</v>
      </c>
      <c r="BB6" s="5">
        <v>-2412.46</v>
      </c>
      <c r="BC6" s="5">
        <v>1962.28</v>
      </c>
      <c r="BD6" s="5">
        <v>-831.36</v>
      </c>
      <c r="BE6" s="5">
        <v>4485.13</v>
      </c>
      <c r="BF6" s="5">
        <v>2230.77</v>
      </c>
      <c r="BG6" s="5">
        <v>1670.11</v>
      </c>
      <c r="BH6" s="5">
        <v>-638.66</v>
      </c>
      <c r="BI6" s="5">
        <v>-1896.56</v>
      </c>
      <c r="BJ6" s="5">
        <v>-3976.43</v>
      </c>
      <c r="BK6" s="5">
        <v>1449.35</v>
      </c>
      <c r="BL6" s="5">
        <v>-5493.25</v>
      </c>
      <c r="BM6" s="5">
        <v>-2202.1</v>
      </c>
      <c r="BN6" s="5">
        <v>-736.65</v>
      </c>
      <c r="BO6" s="5">
        <v>1343.05</v>
      </c>
      <c r="BP6" s="5">
        <v>-3635.27</v>
      </c>
      <c r="BQ6" s="5">
        <v>9885.2800000000007</v>
      </c>
      <c r="BR6" s="5">
        <v>2741</v>
      </c>
      <c r="BS6" s="5">
        <v>221.24</v>
      </c>
      <c r="BT6" s="5">
        <v>2765.07</v>
      </c>
      <c r="BU6" s="5">
        <v>-1014.99</v>
      </c>
      <c r="BV6" s="5">
        <v>1287.72</v>
      </c>
      <c r="BW6" s="5">
        <v>1294.08</v>
      </c>
      <c r="BX6" s="5">
        <v>-503.89</v>
      </c>
      <c r="BY6" s="5">
        <v>-1071.76</v>
      </c>
      <c r="BZ6" s="5">
        <v>442.41</v>
      </c>
      <c r="CA6" s="5">
        <v>740.78</v>
      </c>
      <c r="CB6" s="5">
        <v>381.28</v>
      </c>
      <c r="CC6" s="5">
        <v>12028.78</v>
      </c>
      <c r="CD6" s="5">
        <v>730.31</v>
      </c>
      <c r="CE6" s="5">
        <v>1250.07</v>
      </c>
      <c r="CF6" s="5">
        <v>699.3</v>
      </c>
      <c r="CG6" s="5">
        <v>0</v>
      </c>
      <c r="CH6" s="5">
        <v>-819.75</v>
      </c>
      <c r="CI6" s="5">
        <v>-181.19</v>
      </c>
      <c r="CJ6" s="5">
        <v>-2244.31</v>
      </c>
      <c r="CK6" s="5">
        <v>-132.03</v>
      </c>
      <c r="CL6" s="5">
        <v>4.07</v>
      </c>
      <c r="CM6" s="5">
        <v>-885.39</v>
      </c>
      <c r="CN6" s="5">
        <v>699.75</v>
      </c>
      <c r="CO6" s="5">
        <v>-240.16</v>
      </c>
      <c r="CP6" s="5">
        <v>-623.75</v>
      </c>
      <c r="CQ6" s="5">
        <v>-1468.99</v>
      </c>
    </row>
    <row r="7" spans="1:95">
      <c r="C7" s="1" t="s">
        <v>3</v>
      </c>
      <c r="D7" s="4">
        <v>5.04</v>
      </c>
      <c r="E7" s="3">
        <v>5.04</v>
      </c>
      <c r="F7" s="3">
        <v>5.03</v>
      </c>
      <c r="G7" s="3">
        <v>5.01</v>
      </c>
      <c r="H7" s="3">
        <v>5.08</v>
      </c>
      <c r="I7" s="3">
        <v>5.05</v>
      </c>
      <c r="J7" s="3">
        <v>5.0599999999999996</v>
      </c>
      <c r="K7" s="3">
        <v>5.04</v>
      </c>
      <c r="L7" s="3">
        <v>5.01</v>
      </c>
      <c r="M7" s="3">
        <v>4.97</v>
      </c>
      <c r="N7" s="3">
        <v>5.0599999999999996</v>
      </c>
      <c r="O7" s="3">
        <v>5.1100000000000003</v>
      </c>
      <c r="P7" s="3">
        <v>5.09</v>
      </c>
      <c r="Q7" s="3">
        <v>5.12</v>
      </c>
      <c r="R7" s="3">
        <v>5.07</v>
      </c>
      <c r="S7" s="3">
        <v>5.08</v>
      </c>
      <c r="T7" s="3">
        <v>5.07</v>
      </c>
      <c r="U7" s="3">
        <v>5.07</v>
      </c>
      <c r="V7" s="3">
        <v>5.58</v>
      </c>
      <c r="W7" s="3">
        <v>5.42</v>
      </c>
      <c r="X7" s="3">
        <v>5.29</v>
      </c>
      <c r="Y7" s="3">
        <v>5.33</v>
      </c>
      <c r="Z7" s="3">
        <v>5.22</v>
      </c>
      <c r="AA7" s="3">
        <v>5.21</v>
      </c>
      <c r="AB7" s="3">
        <v>5.17</v>
      </c>
      <c r="AC7" s="3">
        <v>5.18</v>
      </c>
      <c r="AD7" s="3">
        <v>5.2</v>
      </c>
      <c r="AE7" s="3">
        <v>5.14</v>
      </c>
      <c r="AF7" s="3">
        <v>5.17</v>
      </c>
      <c r="AG7" s="3">
        <v>5.15</v>
      </c>
      <c r="AH7" s="3">
        <v>5.16</v>
      </c>
      <c r="AI7" s="3">
        <v>5.18</v>
      </c>
      <c r="AJ7" s="3">
        <v>5.18</v>
      </c>
      <c r="AK7" s="3">
        <v>5.14</v>
      </c>
      <c r="AL7" s="3">
        <v>5.12</v>
      </c>
      <c r="AM7" s="3">
        <v>5.12</v>
      </c>
      <c r="AN7" s="3">
        <v>5.14</v>
      </c>
      <c r="AO7" s="3">
        <v>5.15</v>
      </c>
      <c r="AP7" s="3">
        <v>5.16</v>
      </c>
      <c r="AQ7" s="3">
        <v>5.13</v>
      </c>
      <c r="AR7" s="3">
        <v>5.13</v>
      </c>
      <c r="AS7" s="3">
        <v>5.1100000000000003</v>
      </c>
      <c r="AT7" s="3">
        <v>5.0599999999999996</v>
      </c>
      <c r="AU7" s="3">
        <v>5.09</v>
      </c>
      <c r="AV7" s="3">
        <v>5.1100000000000003</v>
      </c>
      <c r="AW7" s="3">
        <v>5.09</v>
      </c>
      <c r="AX7" s="3">
        <v>5.0599999999999996</v>
      </c>
      <c r="AY7" s="3">
        <v>5.14</v>
      </c>
      <c r="AZ7" s="3">
        <v>5.13</v>
      </c>
      <c r="BA7" s="3">
        <v>5.18</v>
      </c>
      <c r="BB7" s="3">
        <v>5.14</v>
      </c>
      <c r="BC7" s="3">
        <v>5.15</v>
      </c>
      <c r="BD7" s="3">
        <v>5.0999999999999996</v>
      </c>
      <c r="BE7" s="3">
        <v>5.19</v>
      </c>
      <c r="BF7" s="3">
        <v>5.22</v>
      </c>
      <c r="BG7" s="3">
        <v>5.22</v>
      </c>
      <c r="BH7" s="3">
        <v>5.18</v>
      </c>
      <c r="BI7" s="3">
        <v>5.22</v>
      </c>
      <c r="BJ7" s="3">
        <v>5.18</v>
      </c>
      <c r="BK7" s="3">
        <v>5.18</v>
      </c>
      <c r="BL7" s="3">
        <v>5.07</v>
      </c>
      <c r="BM7" s="3">
        <v>5.0599999999999996</v>
      </c>
      <c r="BN7" s="3">
        <v>5.05</v>
      </c>
      <c r="BO7" s="3">
        <v>5.05</v>
      </c>
      <c r="BP7" s="3">
        <v>4.9400000000000004</v>
      </c>
      <c r="BQ7" s="3">
        <v>5.05</v>
      </c>
      <c r="BR7" s="3">
        <v>5.0199999999999996</v>
      </c>
      <c r="BS7" s="3">
        <v>5.0199999999999996</v>
      </c>
      <c r="BT7" s="3">
        <v>5.08</v>
      </c>
      <c r="BU7" s="3">
        <v>5.01</v>
      </c>
      <c r="BV7" s="3">
        <v>5.0199999999999996</v>
      </c>
      <c r="BW7" s="3">
        <v>5.03</v>
      </c>
      <c r="BX7" s="3">
        <v>5.01</v>
      </c>
      <c r="BY7" s="3">
        <v>4.97</v>
      </c>
      <c r="BZ7" s="3">
        <v>4.9800000000000004</v>
      </c>
      <c r="CA7" s="3">
        <v>4.9800000000000004</v>
      </c>
      <c r="CB7" s="3">
        <v>4.9800000000000004</v>
      </c>
      <c r="CC7" s="3">
        <v>5.08</v>
      </c>
      <c r="CD7" s="3">
        <v>5.07</v>
      </c>
      <c r="CE7" s="3">
        <v>5.07</v>
      </c>
      <c r="CF7" s="3">
        <v>5.03</v>
      </c>
      <c r="CG7" s="3">
        <v>5.03</v>
      </c>
      <c r="CH7" s="3">
        <v>4.99</v>
      </c>
      <c r="CI7" s="3">
        <v>4.99</v>
      </c>
      <c r="CJ7" s="3">
        <v>4.95</v>
      </c>
      <c r="CK7" s="3">
        <v>4.95</v>
      </c>
      <c r="CL7" s="3">
        <v>4.96</v>
      </c>
      <c r="CM7" s="3">
        <v>4.9400000000000004</v>
      </c>
      <c r="CN7" s="3">
        <v>4.96</v>
      </c>
      <c r="CO7" s="3">
        <v>4.92</v>
      </c>
      <c r="CP7" s="3">
        <v>4.8899999999999997</v>
      </c>
      <c r="CQ7" s="3">
        <v>4.8600000000000003</v>
      </c>
    </row>
    <row r="8" spans="1:95">
      <c r="A8" s="8">
        <f>B8/F2</f>
        <v>3.7795639706530316E-3</v>
      </c>
      <c r="B8" s="7">
        <f>SUM(D8:MI8)</f>
        <v>6137.6339319434574</v>
      </c>
      <c r="C8" s="1" t="s">
        <v>4</v>
      </c>
      <c r="D8">
        <f>D6/D7</f>
        <v>1323.3948412698412</v>
      </c>
      <c r="E8">
        <f t="shared" ref="E8:H8" si="0">E6/E7</f>
        <v>123.60912698412699</v>
      </c>
      <c r="F8">
        <f t="shared" si="0"/>
        <v>207.95825049701787</v>
      </c>
      <c r="G8">
        <f t="shared" si="0"/>
        <v>43.233532934131738</v>
      </c>
      <c r="H8">
        <f t="shared" si="0"/>
        <v>1298.6181102362204</v>
      </c>
      <c r="I8">
        <f t="shared" ref="I8:J8" si="1">I6/I7</f>
        <v>-212.22574257425742</v>
      </c>
      <c r="J8">
        <f t="shared" si="1"/>
        <v>-175.53359683794469</v>
      </c>
      <c r="K8">
        <f t="shared" ref="K8:L8" si="2">K6/K7</f>
        <v>-122.07539682539682</v>
      </c>
      <c r="L8">
        <f t="shared" si="2"/>
        <v>-48.155688622754489</v>
      </c>
      <c r="M8">
        <f t="shared" ref="M8:O8" si="3">M6/M7</f>
        <v>-525.6458752515091</v>
      </c>
      <c r="N8">
        <f t="shared" si="3"/>
        <v>1699.0019762845852</v>
      </c>
      <c r="O8">
        <f t="shared" si="3"/>
        <v>2456.3542074363991</v>
      </c>
      <c r="P8">
        <f t="shared" ref="P8:Q8" si="4">P6/P7</f>
        <v>-166.7858546168959</v>
      </c>
      <c r="Q8">
        <f t="shared" si="4"/>
        <v>749.974609375</v>
      </c>
      <c r="R8">
        <f t="shared" ref="R8:S8" si="5">R6/R7</f>
        <v>-344.30966469428006</v>
      </c>
      <c r="S8">
        <f t="shared" si="5"/>
        <v>16.834645669291337</v>
      </c>
      <c r="T8">
        <f t="shared" ref="T8:U8" si="6">T6/T7</f>
        <v>198.64497041420117</v>
      </c>
      <c r="U8">
        <f t="shared" si="6"/>
        <v>179.61538461538461</v>
      </c>
      <c r="V8">
        <f t="shared" ref="V8:W8" si="7">V6/V7</f>
        <v>13341.820788530466</v>
      </c>
      <c r="W8">
        <f t="shared" si="7"/>
        <v>-6813.8745387453873</v>
      </c>
      <c r="X8">
        <f t="shared" ref="X8:Y8" si="8">X6/X7</f>
        <v>-5466.4083175803398</v>
      </c>
      <c r="Y8">
        <f t="shared" si="8"/>
        <v>-1888.3358348968104</v>
      </c>
      <c r="Z8">
        <f t="shared" ref="Z8:AA8" si="9">Z6/Z7</f>
        <v>-3115.1360153256705</v>
      </c>
      <c r="AA8">
        <f t="shared" si="9"/>
        <v>-1987.7197696737046</v>
      </c>
      <c r="AB8">
        <f t="shared" ref="AB8:AC8" si="10">AB6/AB7</f>
        <v>-1576.9593810444874</v>
      </c>
      <c r="AC8">
        <f t="shared" si="10"/>
        <v>-183.18918918918919</v>
      </c>
      <c r="AD8">
        <f t="shared" ref="AD8:AE8" si="11">AD6/AD7</f>
        <v>-962.26730769230767</v>
      </c>
      <c r="AE8">
        <f t="shared" si="11"/>
        <v>-1069.1750972762648</v>
      </c>
      <c r="AF8">
        <f t="shared" ref="AF8:AG8" si="12">AF6/AF7</f>
        <v>148.29980657640232</v>
      </c>
      <c r="AG8">
        <f t="shared" si="12"/>
        <v>-85.8757281553398</v>
      </c>
      <c r="AH8">
        <f t="shared" ref="AH8:AI8" si="13">AH6/AH7</f>
        <v>1021.4573643410853</v>
      </c>
      <c r="AI8">
        <f t="shared" si="13"/>
        <v>834.44401544401546</v>
      </c>
      <c r="AJ8">
        <f t="shared" ref="AJ8:AK8" si="14">AJ6/AJ7</f>
        <v>597.9247104247105</v>
      </c>
      <c r="AK8">
        <f t="shared" si="14"/>
        <v>-195.11673151750975</v>
      </c>
      <c r="AL8">
        <f t="shared" ref="AL8:AM8" si="15">AL6/AL7</f>
        <v>228.2578125</v>
      </c>
      <c r="AM8">
        <f t="shared" si="15"/>
        <v>-59.173828125000007</v>
      </c>
      <c r="AN8">
        <f t="shared" ref="AN8:AO8" si="16">AN6/AN7</f>
        <v>113.07782101167317</v>
      </c>
      <c r="AO8">
        <f t="shared" si="16"/>
        <v>374.02524271844658</v>
      </c>
      <c r="AP8">
        <f t="shared" ref="AP8:AQ8" si="17">AP6/AP7</f>
        <v>222.6375968992248</v>
      </c>
      <c r="AQ8">
        <f t="shared" si="17"/>
        <v>-306.48732943469787</v>
      </c>
      <c r="AR8">
        <f t="shared" ref="AR8:AS8" si="18">AR6/AR7</f>
        <v>-83.964912280701753</v>
      </c>
      <c r="AS8">
        <f t="shared" si="18"/>
        <v>-388.90215264187862</v>
      </c>
      <c r="AT8">
        <f t="shared" ref="AT8:AU8" si="19">AT6/AT7</f>
        <v>-1120.021739130435</v>
      </c>
      <c r="AU8">
        <f t="shared" si="19"/>
        <v>905.24950884086456</v>
      </c>
      <c r="AV8">
        <f t="shared" ref="AV8:AW8" si="20">AV6/AV7</f>
        <v>1268.0998043052837</v>
      </c>
      <c r="AW8">
        <f t="shared" si="20"/>
        <v>13.37524557956778</v>
      </c>
      <c r="AX8">
        <f t="shared" ref="AX8:AY8" si="21">AX6/AX7</f>
        <v>78.144268774703562</v>
      </c>
      <c r="AY8">
        <f t="shared" si="21"/>
        <v>1736.1614785992222</v>
      </c>
      <c r="AZ8">
        <f t="shared" ref="AZ8:BA8" si="22">AZ6/AZ7</f>
        <v>-79.009746588693957</v>
      </c>
      <c r="BA8">
        <f t="shared" si="22"/>
        <v>580.6949806949807</v>
      </c>
      <c r="BB8">
        <f t="shared" ref="BB8:BC8" si="23">BB6/BB7</f>
        <v>-469.35019455252922</v>
      </c>
      <c r="BC8">
        <f t="shared" si="23"/>
        <v>381.02524271844658</v>
      </c>
      <c r="BD8">
        <f t="shared" ref="BD8:BE8" si="24">BD6/BD7</f>
        <v>-163.01176470588237</v>
      </c>
      <c r="BE8">
        <f t="shared" si="24"/>
        <v>864.1868978805395</v>
      </c>
      <c r="BF8">
        <f t="shared" ref="BF8:BG8" si="25">BF6/BF7</f>
        <v>427.35057471264372</v>
      </c>
      <c r="BG8">
        <f t="shared" si="25"/>
        <v>319.94444444444446</v>
      </c>
      <c r="BH8">
        <f t="shared" ref="BH8:BI8" si="26">BH6/BH7</f>
        <v>-123.2934362934363</v>
      </c>
      <c r="BI8">
        <f t="shared" si="26"/>
        <v>-363.32567049808432</v>
      </c>
      <c r="BJ8">
        <f t="shared" ref="BJ8:BK8" si="27">BJ6/BJ7</f>
        <v>-767.65057915057912</v>
      </c>
      <c r="BK8">
        <f t="shared" si="27"/>
        <v>279.79729729729729</v>
      </c>
      <c r="BL8">
        <f t="shared" ref="BL8:BM8" si="28">BL6/BL7</f>
        <v>-1083.4812623274161</v>
      </c>
      <c r="BM8">
        <f t="shared" si="28"/>
        <v>-435.19762845849806</v>
      </c>
      <c r="BN8">
        <f t="shared" ref="BN8:BO8" si="29">BN6/BN7</f>
        <v>-145.87128712871288</v>
      </c>
      <c r="BO8">
        <f t="shared" si="29"/>
        <v>265.95049504950492</v>
      </c>
      <c r="BP8">
        <f t="shared" ref="BP8:BQ8" si="30">BP6/BP7</f>
        <v>-735.88461538461536</v>
      </c>
      <c r="BQ8">
        <f t="shared" si="30"/>
        <v>1957.481188118812</v>
      </c>
      <c r="BR8">
        <f t="shared" ref="BR8:BS8" si="31">BR6/BR7</f>
        <v>546.01593625498015</v>
      </c>
      <c r="BS8">
        <f t="shared" si="31"/>
        <v>44.071713147410364</v>
      </c>
      <c r="BT8">
        <f t="shared" ref="BT8:BU8" si="32">BT6/BT7</f>
        <v>544.30511811023621</v>
      </c>
      <c r="BU8">
        <f t="shared" si="32"/>
        <v>-202.5928143712575</v>
      </c>
      <c r="BV8">
        <f t="shared" ref="BV8:BW8" si="33">BV6/BV7</f>
        <v>256.51792828685262</v>
      </c>
      <c r="BW8">
        <f t="shared" si="33"/>
        <v>257.27236580516893</v>
      </c>
      <c r="BX8">
        <f t="shared" ref="BX8:BY8" si="34">BX6/BX7</f>
        <v>-100.57684630738522</v>
      </c>
      <c r="BY8">
        <f t="shared" si="34"/>
        <v>-215.64587525150907</v>
      </c>
      <c r="BZ8">
        <f t="shared" ref="BZ8:CA8" si="35">BZ6/BZ7</f>
        <v>88.837349397590359</v>
      </c>
      <c r="CA8">
        <f t="shared" si="35"/>
        <v>148.75100401606423</v>
      </c>
      <c r="CB8">
        <f t="shared" ref="CB8:CC8" si="36">CB6/CB7</f>
        <v>76.562248995983921</v>
      </c>
      <c r="CC8">
        <f t="shared" si="36"/>
        <v>2367.8700787401576</v>
      </c>
      <c r="CD8">
        <f t="shared" ref="CD8:CE8" si="37">CD6/CD7</f>
        <v>144.04536489151872</v>
      </c>
      <c r="CE8">
        <f t="shared" si="37"/>
        <v>246.56213017751477</v>
      </c>
      <c r="CF8">
        <f t="shared" ref="CF8:CK8" si="38">CF6/CF7</f>
        <v>139.02584493041749</v>
      </c>
      <c r="CG8">
        <f t="shared" si="38"/>
        <v>0</v>
      </c>
      <c r="CH8">
        <f t="shared" si="38"/>
        <v>-164.27855711422845</v>
      </c>
      <c r="CI8">
        <f t="shared" si="38"/>
        <v>-36.31062124248497</v>
      </c>
      <c r="CJ8">
        <f t="shared" si="38"/>
        <v>-453.3959595959596</v>
      </c>
      <c r="CK8">
        <f t="shared" si="38"/>
        <v>-26.672727272727272</v>
      </c>
      <c r="CL8">
        <f t="shared" ref="CL8:CM8" si="39">CL6/CL7</f>
        <v>0.82056451612903236</v>
      </c>
      <c r="CM8">
        <f t="shared" si="39"/>
        <v>-179.22874493927125</v>
      </c>
      <c r="CN8">
        <f t="shared" ref="CN8:CO8" si="40">CN6/CN7</f>
        <v>141.07862903225808</v>
      </c>
      <c r="CO8">
        <f t="shared" si="40"/>
        <v>-48.8130081300813</v>
      </c>
      <c r="CP8">
        <f t="shared" ref="CP8:CQ8" si="41">CP6/CP7</f>
        <v>-127.55623721881392</v>
      </c>
      <c r="CQ8">
        <f t="shared" si="41"/>
        <v>-302.26131687242798</v>
      </c>
    </row>
    <row r="9" spans="1:95">
      <c r="C9" s="1" t="s">
        <v>63</v>
      </c>
      <c r="D9" s="15">
        <f ca="1">SUM(INDIRECT(ADDRESS(6, 4)) : INDIRECT(ADDRESS(6, COLUMN())))</f>
        <v>6669.91</v>
      </c>
      <c r="E9" s="15">
        <f ca="1">SUM(INDIRECT(ADDRESS(6, 4)) : INDIRECT(ADDRESS(6, COLUMN())))</f>
        <v>7292.9</v>
      </c>
      <c r="F9" s="15">
        <f ca="1">SUM(INDIRECT(ADDRESS(6, 4)) : INDIRECT(ADDRESS(6, COLUMN())))</f>
        <v>8338.93</v>
      </c>
      <c r="G9" s="15">
        <f ca="1">SUM(INDIRECT(ADDRESS(6, 4)) : INDIRECT(ADDRESS(6, COLUMN())))</f>
        <v>8555.5300000000007</v>
      </c>
      <c r="H9" s="15">
        <f ca="1">SUM(INDIRECT(ADDRESS(6, 4)) : INDIRECT(ADDRESS(6, COLUMN())))</f>
        <v>15152.51</v>
      </c>
      <c r="I9" s="15">
        <f ca="1">SUM(INDIRECT(ADDRESS(6, 4)) : INDIRECT(ADDRESS(6, COLUMN())))</f>
        <v>14080.77</v>
      </c>
      <c r="J9" s="15">
        <f ca="1">SUM(INDIRECT(ADDRESS(6, 4)) : INDIRECT(ADDRESS(6, COLUMN())))</f>
        <v>13192.57</v>
      </c>
      <c r="K9" s="15">
        <f ca="1">SUM(INDIRECT(ADDRESS(6, 4)) : INDIRECT(ADDRESS(6, COLUMN())))</f>
        <v>12577.31</v>
      </c>
      <c r="L9" s="15">
        <f ca="1">SUM(INDIRECT(ADDRESS(6, 4)) : INDIRECT(ADDRESS(6, COLUMN())))</f>
        <v>12336.05</v>
      </c>
      <c r="M9" s="15">
        <f ca="1">SUM(INDIRECT(ADDRESS(6, 4)) : INDIRECT(ADDRESS(6, COLUMN())))</f>
        <v>9723.59</v>
      </c>
      <c r="N9" s="15">
        <f ca="1">SUM(INDIRECT(ADDRESS(6, 4)) : INDIRECT(ADDRESS(6, COLUMN())))</f>
        <v>18320.54</v>
      </c>
      <c r="O9" s="15">
        <f ca="1">SUM(INDIRECT(ADDRESS(6, 4)) : INDIRECT(ADDRESS(6, COLUMN())))</f>
        <v>30872.510000000002</v>
      </c>
      <c r="P9" s="15">
        <f ca="1">SUM(INDIRECT(ADDRESS(6, 4)) : INDIRECT(ADDRESS(6, COLUMN())))</f>
        <v>30023.570000000003</v>
      </c>
      <c r="Q9" s="15">
        <f ca="1">SUM(INDIRECT(ADDRESS(6, 4)) : INDIRECT(ADDRESS(6, COLUMN())))</f>
        <v>33863.440000000002</v>
      </c>
      <c r="R9" s="15">
        <f ca="1">SUM(INDIRECT(ADDRESS(6, 4)) : INDIRECT(ADDRESS(6, COLUMN())))</f>
        <v>32117.79</v>
      </c>
      <c r="S9" s="15">
        <f ca="1">SUM(INDIRECT(ADDRESS(6, 4)) : INDIRECT(ADDRESS(6, COLUMN())))</f>
        <v>32203.31</v>
      </c>
      <c r="T9" s="15">
        <f ca="1">SUM(INDIRECT(ADDRESS(6, 4)) : INDIRECT(ADDRESS(6, COLUMN())))</f>
        <v>33210.44</v>
      </c>
      <c r="U9" s="15">
        <f ca="1">SUM(INDIRECT(ADDRESS(6, 4)) : INDIRECT(ADDRESS(6, COLUMN())))</f>
        <v>34121.090000000004</v>
      </c>
      <c r="V9" s="15">
        <f ca="1">SUM(INDIRECT(ADDRESS(6, 4)) : INDIRECT(ADDRESS(6, COLUMN())))</f>
        <v>108568.45000000001</v>
      </c>
      <c r="W9" s="15">
        <f ca="1">SUM(INDIRECT(ADDRESS(6, 4)) : INDIRECT(ADDRESS(6, COLUMN())))</f>
        <v>71637.250000000015</v>
      </c>
      <c r="X9" s="15">
        <f ca="1">SUM(INDIRECT(ADDRESS(6, 4)) : INDIRECT(ADDRESS(6, COLUMN())))</f>
        <v>42719.950000000012</v>
      </c>
      <c r="Y9" s="15">
        <f ca="1">SUM(INDIRECT(ADDRESS(6, 4)) : INDIRECT(ADDRESS(6, COLUMN())))</f>
        <v>32655.12000000001</v>
      </c>
      <c r="Z9" s="15">
        <f ca="1">SUM(INDIRECT(ADDRESS(6, 4)) : INDIRECT(ADDRESS(6, COLUMN())))</f>
        <v>16394.110000000008</v>
      </c>
      <c r="AA9" s="15">
        <f ca="1">SUM(INDIRECT(ADDRESS(6, 4)) : INDIRECT(ADDRESS(6, COLUMN())))</f>
        <v>6038.0900000000074</v>
      </c>
      <c r="AB9" s="15">
        <f ca="1">SUM(INDIRECT(ADDRESS(6, 4)) : INDIRECT(ADDRESS(6, COLUMN())))</f>
        <v>-2114.7899999999927</v>
      </c>
      <c r="AC9" s="15">
        <f ca="1">SUM(INDIRECT(ADDRESS(6, 4)) : INDIRECT(ADDRESS(6, COLUMN())))</f>
        <v>-3063.7099999999928</v>
      </c>
      <c r="AD9" s="15">
        <f ca="1">SUM(INDIRECT(ADDRESS(6, 4)) : INDIRECT(ADDRESS(6, COLUMN())))</f>
        <v>-8067.4999999999927</v>
      </c>
      <c r="AE9" s="15">
        <f ca="1">SUM(INDIRECT(ADDRESS(6, 4)) : INDIRECT(ADDRESS(6, COLUMN())))</f>
        <v>-13563.059999999994</v>
      </c>
      <c r="AF9" s="15">
        <f ca="1">SUM(INDIRECT(ADDRESS(6, 4)) : INDIRECT(ADDRESS(6, COLUMN())))</f>
        <v>-12796.349999999995</v>
      </c>
      <c r="AG9" s="15">
        <f ca="1">SUM(INDIRECT(ADDRESS(6, 4)) : INDIRECT(ADDRESS(6, COLUMN())))</f>
        <v>-13238.609999999995</v>
      </c>
      <c r="AH9" s="15">
        <f ca="1">SUM(INDIRECT(ADDRESS(6, 4)) : INDIRECT(ADDRESS(6, COLUMN())))</f>
        <v>-7967.8899999999949</v>
      </c>
      <c r="AI9" s="15">
        <f ca="1">SUM(INDIRECT(ADDRESS(6, 4)) : INDIRECT(ADDRESS(6, COLUMN())))</f>
        <v>-3645.4699999999948</v>
      </c>
      <c r="AJ9" s="15">
        <f ca="1">SUM(INDIRECT(ADDRESS(6, 4)) : INDIRECT(ADDRESS(6, COLUMN())))</f>
        <v>-548.2199999999948</v>
      </c>
      <c r="AK9" s="15">
        <f ca="1">SUM(INDIRECT(ADDRESS(6, 4)) : INDIRECT(ADDRESS(6, COLUMN())))</f>
        <v>-1551.1199999999949</v>
      </c>
      <c r="AL9" s="15">
        <f ca="1">SUM(INDIRECT(ADDRESS(6, 4)) : INDIRECT(ADDRESS(6, COLUMN())))</f>
        <v>-382.43999999999482</v>
      </c>
      <c r="AM9" s="15">
        <f ca="1">SUM(INDIRECT(ADDRESS(6, 4)) : INDIRECT(ADDRESS(6, COLUMN())))</f>
        <v>-685.40999999999485</v>
      </c>
      <c r="AN9" s="15">
        <f ca="1">SUM(INDIRECT(ADDRESS(6, 4)) : INDIRECT(ADDRESS(6, COLUMN())))</f>
        <v>-104.18999999999482</v>
      </c>
      <c r="AO9" s="15">
        <f ca="1">SUM(INDIRECT(ADDRESS(6, 4)) : INDIRECT(ADDRESS(6, COLUMN())))</f>
        <v>1822.0400000000052</v>
      </c>
      <c r="AP9" s="15">
        <f ca="1">SUM(INDIRECT(ADDRESS(6, 4)) : INDIRECT(ADDRESS(6, COLUMN())))</f>
        <v>2970.8500000000049</v>
      </c>
      <c r="AQ9" s="15">
        <f ca="1">SUM(INDIRECT(ADDRESS(6, 4)) : INDIRECT(ADDRESS(6, COLUMN())))</f>
        <v>1398.5700000000049</v>
      </c>
      <c r="AR9" s="15">
        <f ca="1">SUM(INDIRECT(ADDRESS(6, 4)) : INDIRECT(ADDRESS(6, COLUMN())))</f>
        <v>967.83000000000493</v>
      </c>
      <c r="AS9" s="15">
        <f ca="1">SUM(INDIRECT(ADDRESS(6, 4)) : INDIRECT(ADDRESS(6, COLUMN())))</f>
        <v>-1019.459999999995</v>
      </c>
      <c r="AT9" s="15">
        <f ca="1">SUM(INDIRECT(ADDRESS(6, 4)) : INDIRECT(ADDRESS(6, COLUMN())))</f>
        <v>-6686.769999999995</v>
      </c>
      <c r="AU9" s="15">
        <f ca="1">SUM(INDIRECT(ADDRESS(6, 4)) : INDIRECT(ADDRESS(6, COLUMN())))</f>
        <v>-2079.0499999999947</v>
      </c>
      <c r="AV9" s="15">
        <f ca="1">SUM(INDIRECT(ADDRESS(6, 4)) : INDIRECT(ADDRESS(6, COLUMN())))</f>
        <v>4400.9400000000051</v>
      </c>
      <c r="AW9" s="15">
        <f ca="1">SUM(INDIRECT(ADDRESS(6, 4)) : INDIRECT(ADDRESS(6, COLUMN())))</f>
        <v>4469.020000000005</v>
      </c>
      <c r="AX9" s="15">
        <f ca="1">SUM(INDIRECT(ADDRESS(6, 4)) : INDIRECT(ADDRESS(6, COLUMN())))</f>
        <v>4864.4300000000048</v>
      </c>
      <c r="AY9" s="15">
        <f ca="1">SUM(INDIRECT(ADDRESS(6, 4)) : INDIRECT(ADDRESS(6, COLUMN())))</f>
        <v>13788.300000000007</v>
      </c>
      <c r="AZ9" s="15">
        <f ca="1">SUM(INDIRECT(ADDRESS(6, 4)) : INDIRECT(ADDRESS(6, COLUMN())))</f>
        <v>13382.980000000007</v>
      </c>
      <c r="BA9" s="15">
        <f ca="1">SUM(INDIRECT(ADDRESS(6, 4)) : INDIRECT(ADDRESS(6, COLUMN())))</f>
        <v>16390.980000000007</v>
      </c>
      <c r="BB9" s="15">
        <f ca="1">SUM(INDIRECT(ADDRESS(6, 4)) : INDIRECT(ADDRESS(6, COLUMN())))</f>
        <v>13978.520000000008</v>
      </c>
      <c r="BC9" s="15">
        <f ca="1">SUM(INDIRECT(ADDRESS(6, 4)) : INDIRECT(ADDRESS(6, COLUMN())))</f>
        <v>15940.800000000008</v>
      </c>
      <c r="BD9" s="15">
        <f ca="1">SUM(INDIRECT(ADDRESS(6, 4)) : INDIRECT(ADDRESS(6, COLUMN())))</f>
        <v>15109.440000000008</v>
      </c>
      <c r="BE9" s="15">
        <f ca="1">SUM(INDIRECT(ADDRESS(6, 4)) : INDIRECT(ADDRESS(6, COLUMN())))</f>
        <v>19594.570000000007</v>
      </c>
      <c r="BF9" s="15">
        <f ca="1">SUM(INDIRECT(ADDRESS(6, 4)) : INDIRECT(ADDRESS(6, COLUMN())))</f>
        <v>21825.340000000007</v>
      </c>
      <c r="BG9" s="15">
        <f ca="1">SUM(INDIRECT(ADDRESS(6, 4)) : INDIRECT(ADDRESS(6, COLUMN())))</f>
        <v>23495.450000000008</v>
      </c>
      <c r="BH9" s="15">
        <f ca="1">SUM(INDIRECT(ADDRESS(6, 4)) : INDIRECT(ADDRESS(6, COLUMN())))</f>
        <v>22856.790000000008</v>
      </c>
      <c r="BI9" s="15">
        <f ca="1">SUM(INDIRECT(ADDRESS(6, 4)) : INDIRECT(ADDRESS(6, COLUMN())))</f>
        <v>20960.230000000007</v>
      </c>
      <c r="BJ9" s="15">
        <f ca="1">SUM(INDIRECT(ADDRESS(6, 4)) : INDIRECT(ADDRESS(6, COLUMN())))</f>
        <v>16983.800000000007</v>
      </c>
      <c r="BK9" s="15">
        <f ca="1">SUM(INDIRECT(ADDRESS(6, 4)) : INDIRECT(ADDRESS(6, COLUMN())))</f>
        <v>18433.150000000005</v>
      </c>
      <c r="BL9" s="15">
        <f ca="1">SUM(INDIRECT(ADDRESS(6, 4)) : INDIRECT(ADDRESS(6, COLUMN())))</f>
        <v>12939.900000000005</v>
      </c>
      <c r="BM9" s="15">
        <f ca="1">SUM(INDIRECT(ADDRESS(6, 4)) : INDIRECT(ADDRESS(6, COLUMN())))</f>
        <v>10737.800000000005</v>
      </c>
      <c r="BN9" s="15">
        <f ca="1">SUM(INDIRECT(ADDRESS(6, 4)) : INDIRECT(ADDRESS(6, COLUMN())))</f>
        <v>10001.150000000005</v>
      </c>
      <c r="BO9" s="15">
        <f ca="1">SUM(INDIRECT(ADDRESS(6, 4)) : INDIRECT(ADDRESS(6, COLUMN())))</f>
        <v>11344.200000000004</v>
      </c>
      <c r="BP9" s="15">
        <f ca="1">SUM(INDIRECT(ADDRESS(6, 4)) : INDIRECT(ADDRESS(6, COLUMN())))</f>
        <v>7708.9300000000039</v>
      </c>
      <c r="BQ9" s="15">
        <f ca="1">SUM(INDIRECT(ADDRESS(6, 4)) : INDIRECT(ADDRESS(6, COLUMN())))</f>
        <v>17594.210000000006</v>
      </c>
      <c r="BR9" s="15">
        <f ca="1">SUM(INDIRECT(ADDRESS(6, 4)) : INDIRECT(ADDRESS(6, COLUMN())))</f>
        <v>20335.210000000006</v>
      </c>
      <c r="BS9" s="15">
        <f ca="1">SUM(INDIRECT(ADDRESS(6, 4)) : INDIRECT(ADDRESS(6, COLUMN())))</f>
        <v>20556.450000000008</v>
      </c>
      <c r="BT9" s="15">
        <f ca="1">SUM(INDIRECT(ADDRESS(6, 4)) : INDIRECT(ADDRESS(6, COLUMN())))</f>
        <v>23321.520000000008</v>
      </c>
      <c r="BU9" s="15">
        <f ca="1">SUM(INDIRECT(ADDRESS(6, 4)) : INDIRECT(ADDRESS(6, COLUMN())))</f>
        <v>22306.530000000006</v>
      </c>
      <c r="BV9" s="15">
        <f ca="1">SUM(INDIRECT(ADDRESS(6, 4)) : INDIRECT(ADDRESS(6, COLUMN())))</f>
        <v>23594.250000000007</v>
      </c>
      <c r="BW9" s="15">
        <f ca="1">SUM(INDIRECT(ADDRESS(6, 4)) : INDIRECT(ADDRESS(6, COLUMN())))</f>
        <v>24888.330000000009</v>
      </c>
      <c r="BX9" s="15">
        <f ca="1">SUM(INDIRECT(ADDRESS(6, 4)) : INDIRECT(ADDRESS(6, COLUMN())))</f>
        <v>24384.44000000001</v>
      </c>
      <c r="BY9" s="15">
        <f ca="1">SUM(INDIRECT(ADDRESS(6, 4)) : INDIRECT(ADDRESS(6, COLUMN())))</f>
        <v>23312.680000000011</v>
      </c>
      <c r="BZ9" s="15">
        <f ca="1">SUM(INDIRECT(ADDRESS(6, 4)) : INDIRECT(ADDRESS(6, COLUMN())))</f>
        <v>23755.090000000011</v>
      </c>
      <c r="CA9" s="15">
        <f ca="1">SUM(INDIRECT(ADDRESS(6, 4)) : INDIRECT(ADDRESS(6, COLUMN())))</f>
        <v>24495.87000000001</v>
      </c>
      <c r="CB9" s="15">
        <f ca="1">SUM(INDIRECT(ADDRESS(6, 4)) : INDIRECT(ADDRESS(6, COLUMN())))</f>
        <v>24877.150000000009</v>
      </c>
      <c r="CC9" s="15">
        <f ca="1">SUM(INDIRECT(ADDRESS(6, 4)) : INDIRECT(ADDRESS(6, COLUMN())))</f>
        <v>36905.930000000008</v>
      </c>
      <c r="CD9" s="15">
        <f ca="1">SUM(INDIRECT(ADDRESS(6, 4)) : INDIRECT(ADDRESS(6, COLUMN())))</f>
        <v>37636.240000000005</v>
      </c>
      <c r="CE9" s="15">
        <f ca="1">SUM(INDIRECT(ADDRESS(6, 4)) : INDIRECT(ADDRESS(6, COLUMN())))</f>
        <v>38886.310000000005</v>
      </c>
      <c r="CF9" s="15">
        <f ca="1">SUM(INDIRECT(ADDRESS(6, 4)) : INDIRECT(ADDRESS(6, COLUMN())))</f>
        <v>39585.610000000008</v>
      </c>
      <c r="CG9" s="15">
        <f ca="1">SUM(INDIRECT(ADDRESS(6, 4)) : INDIRECT(ADDRESS(6, COLUMN())))</f>
        <v>39585.610000000008</v>
      </c>
      <c r="CH9" s="15">
        <f ca="1">SUM(INDIRECT(ADDRESS(6, 4)) : INDIRECT(ADDRESS(6, COLUMN())))</f>
        <v>38765.860000000008</v>
      </c>
      <c r="CI9" s="15">
        <f ca="1">SUM(INDIRECT(ADDRESS(6, 4)) : INDIRECT(ADDRESS(6, COLUMN())))</f>
        <v>38584.670000000006</v>
      </c>
      <c r="CJ9" s="15">
        <f ca="1">SUM(INDIRECT(ADDRESS(6, 4)) : INDIRECT(ADDRESS(6, COLUMN())))</f>
        <v>36340.360000000008</v>
      </c>
      <c r="CK9" s="15">
        <f ca="1">SUM(INDIRECT(ADDRESS(6, 4)) : INDIRECT(ADDRESS(6, COLUMN())))</f>
        <v>36208.330000000009</v>
      </c>
      <c r="CL9" s="15">
        <f ca="1">SUM(INDIRECT(ADDRESS(6, 4)) : INDIRECT(ADDRESS(6, COLUMN())))</f>
        <v>36212.400000000009</v>
      </c>
      <c r="CM9" s="15">
        <f ca="1">SUM(INDIRECT(ADDRESS(6, 4)) : INDIRECT(ADDRESS(6, COLUMN())))</f>
        <v>35327.010000000009</v>
      </c>
      <c r="CN9" s="15">
        <f ca="1">SUM(INDIRECT(ADDRESS(6, 4)) : INDIRECT(ADDRESS(6, COLUMN())))</f>
        <v>36026.760000000009</v>
      </c>
      <c r="CO9" s="15">
        <f ca="1">SUM(INDIRECT(ADDRESS(6, 4)) : INDIRECT(ADDRESS(6, COLUMN())))</f>
        <v>35786.600000000006</v>
      </c>
      <c r="CP9" s="15">
        <f ca="1">SUM(INDIRECT(ADDRESS(6, 4)) : INDIRECT(ADDRESS(6, COLUMN())))</f>
        <v>35162.850000000006</v>
      </c>
      <c r="CQ9" s="15">
        <f ca="1">SUM(INDIRECT(ADDRESS(6, 4)) : INDIRECT(ADDRESS(6, COLUMN())))</f>
        <v>33693.860000000008</v>
      </c>
    </row>
    <row r="10" spans="1:95">
      <c r="B10">
        <f>B6/B8</f>
        <v>5.4897148271811282</v>
      </c>
      <c r="U10" s="1" t="s">
        <v>52</v>
      </c>
      <c r="V10" s="1" t="s">
        <v>42</v>
      </c>
    </row>
    <row r="12" spans="1:95">
      <c r="C12" s="1" t="s">
        <v>27</v>
      </c>
      <c r="D12" s="1" t="s">
        <v>28</v>
      </c>
    </row>
    <row r="13" spans="1:95">
      <c r="C13">
        <v>800</v>
      </c>
      <c r="D13">
        <v>9.1660000000000004</v>
      </c>
    </row>
    <row r="14" spans="1:95">
      <c r="A14" s="1" t="s">
        <v>29</v>
      </c>
      <c r="B14" s="38">
        <v>11597</v>
      </c>
      <c r="C14">
        <v>800</v>
      </c>
      <c r="D14">
        <v>5.09</v>
      </c>
      <c r="E14">
        <v>-3139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Q14"/>
  <sheetViews>
    <sheetView topLeftCell="CD1" workbookViewId="0">
      <selection activeCell="CQ5" sqref="CQ5"/>
    </sheetView>
  </sheetViews>
  <sheetFormatPr baseColWidth="10" defaultRowHeight="15" x14ac:dyDescent="0"/>
  <cols>
    <col min="2" max="2" width="15.83203125" customWidth="1"/>
    <col min="3" max="4" width="15.1640625" bestFit="1" customWidth="1"/>
  </cols>
  <sheetData>
    <row r="2" spans="1:95">
      <c r="C2" s="1" t="s">
        <v>13</v>
      </c>
      <c r="D2" s="1" t="s">
        <v>7</v>
      </c>
      <c r="E2">
        <v>6.98</v>
      </c>
      <c r="F2">
        <f>E2*10000</f>
        <v>69800</v>
      </c>
    </row>
    <row r="3" spans="1:95">
      <c r="C3" s="1" t="s">
        <v>1</v>
      </c>
    </row>
    <row r="4" spans="1:9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</row>
    <row r="5" spans="1:9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</row>
    <row r="6" spans="1:95">
      <c r="B6" s="15">
        <f>SUM(D6:MI6)</f>
        <v>-75240.329999999958</v>
      </c>
      <c r="C6" s="1" t="s">
        <v>2</v>
      </c>
      <c r="D6" s="5">
        <v>-5587.2</v>
      </c>
      <c r="E6" s="6">
        <v>321.14999999999998</v>
      </c>
      <c r="F6" s="5">
        <v>451.41</v>
      </c>
      <c r="G6" s="6">
        <v>7513.55</v>
      </c>
      <c r="H6" s="5">
        <v>-1473.72</v>
      </c>
      <c r="I6" s="5">
        <v>14284</v>
      </c>
      <c r="J6" s="5">
        <v>-3083.18</v>
      </c>
      <c r="K6" s="5">
        <v>-5598.59</v>
      </c>
      <c r="L6" s="5">
        <v>14506.7</v>
      </c>
      <c r="M6" s="5">
        <v>-9341.89</v>
      </c>
      <c r="N6" s="5">
        <v>-5077.55</v>
      </c>
      <c r="O6" s="5">
        <v>1660.76</v>
      </c>
      <c r="P6" s="5">
        <v>-5062.4799999999996</v>
      </c>
      <c r="Q6" s="5">
        <v>-1474.97</v>
      </c>
      <c r="R6" s="5">
        <v>-2373.5500000000002</v>
      </c>
      <c r="S6" s="5">
        <v>-9822.5</v>
      </c>
      <c r="T6" s="5">
        <v>5687.23</v>
      </c>
      <c r="U6" s="5">
        <v>-1898.22</v>
      </c>
      <c r="V6" s="5">
        <v>5011.1499999999996</v>
      </c>
      <c r="W6" s="5">
        <v>-311.68</v>
      </c>
      <c r="X6" s="5">
        <v>5128.99</v>
      </c>
      <c r="Y6" s="5">
        <v>-11872.96</v>
      </c>
      <c r="Z6" s="5">
        <v>-5768.62</v>
      </c>
      <c r="AA6" s="5">
        <v>-2754.87</v>
      </c>
      <c r="AB6" s="5">
        <v>4376.8599999999997</v>
      </c>
      <c r="AC6" s="5">
        <v>-19441.060000000001</v>
      </c>
      <c r="AD6" s="5">
        <v>-4213.5600000000004</v>
      </c>
      <c r="AE6" s="5">
        <v>-869.85</v>
      </c>
      <c r="AF6" s="5">
        <v>-1622.17</v>
      </c>
      <c r="AG6" s="5">
        <v>-1581.58</v>
      </c>
      <c r="AH6" s="5">
        <v>-1535.3</v>
      </c>
      <c r="AI6" s="5">
        <v>-1831.41</v>
      </c>
      <c r="AJ6" s="5">
        <v>-762.14</v>
      </c>
      <c r="AK6" s="5">
        <v>-421.08</v>
      </c>
      <c r="AL6" s="5">
        <v>359.98</v>
      </c>
      <c r="AM6" s="5">
        <v>-1900.91</v>
      </c>
      <c r="AN6" s="5">
        <v>3678.87</v>
      </c>
      <c r="AO6" s="5">
        <v>-1033.6300000000001</v>
      </c>
      <c r="AP6" s="5">
        <v>-2241.11</v>
      </c>
      <c r="AQ6" s="5">
        <v>-2086.52</v>
      </c>
      <c r="AR6" s="5">
        <v>-862.18</v>
      </c>
      <c r="AS6" s="5">
        <v>-1113.29</v>
      </c>
      <c r="AT6" s="5">
        <v>-1237.3599999999999</v>
      </c>
      <c r="AU6" s="5">
        <v>-878.24</v>
      </c>
      <c r="AV6" s="5">
        <v>451.47</v>
      </c>
      <c r="AW6" s="5">
        <v>-2416.1</v>
      </c>
      <c r="AX6" s="5">
        <v>-194.71</v>
      </c>
      <c r="AY6" s="5">
        <v>1020.8</v>
      </c>
      <c r="AZ6" s="5">
        <v>-558.57000000000005</v>
      </c>
      <c r="BA6" s="5">
        <v>507.83</v>
      </c>
      <c r="BB6" s="5">
        <v>-94.85</v>
      </c>
      <c r="BC6" s="5">
        <v>-3289.14</v>
      </c>
      <c r="BD6" s="5">
        <v>682.54</v>
      </c>
      <c r="BE6" s="5">
        <v>-562.23</v>
      </c>
      <c r="BF6" s="5">
        <v>-281.27999999999997</v>
      </c>
      <c r="BG6" s="5">
        <v>-2525.3200000000002</v>
      </c>
      <c r="BH6" s="5">
        <v>1362.85</v>
      </c>
      <c r="BI6" s="5">
        <v>-1061.08</v>
      </c>
      <c r="BJ6" s="5">
        <v>310.87</v>
      </c>
      <c r="BK6" s="5">
        <v>3632.41</v>
      </c>
      <c r="BL6" s="5">
        <v>-490.73</v>
      </c>
      <c r="BM6" s="5">
        <v>-521.13</v>
      </c>
      <c r="BN6" s="5">
        <v>-519.45000000000005</v>
      </c>
      <c r="BO6" s="5">
        <v>-1475.25</v>
      </c>
      <c r="BP6" s="5">
        <v>-112.65</v>
      </c>
      <c r="BQ6" s="5">
        <v>-3247.36</v>
      </c>
      <c r="BR6" s="5">
        <v>-621.34</v>
      </c>
      <c r="BS6" s="5">
        <v>-540.42999999999995</v>
      </c>
      <c r="BT6" s="5">
        <v>-1011.95</v>
      </c>
      <c r="BU6" s="5">
        <v>15.47</v>
      </c>
      <c r="BV6" s="5">
        <v>343.24</v>
      </c>
      <c r="BW6" s="5">
        <v>414.22</v>
      </c>
      <c r="BX6" s="5">
        <v>259.45999999999998</v>
      </c>
      <c r="BY6" s="5">
        <v>-443.77</v>
      </c>
      <c r="BZ6" s="5">
        <v>-810.27</v>
      </c>
      <c r="CA6" s="5">
        <v>734.29</v>
      </c>
      <c r="CB6" s="5">
        <v>-652.25</v>
      </c>
      <c r="CC6" s="5">
        <v>-2822.67</v>
      </c>
      <c r="CD6" s="5">
        <v>3.13</v>
      </c>
      <c r="CE6" s="5">
        <v>130.1</v>
      </c>
      <c r="CF6" s="5">
        <v>95.24</v>
      </c>
      <c r="CG6" s="5">
        <v>8.98</v>
      </c>
      <c r="CH6" s="5">
        <v>-636.42999999999995</v>
      </c>
      <c r="CI6" s="5">
        <v>1980.23</v>
      </c>
      <c r="CJ6" s="5">
        <v>-3260.43</v>
      </c>
      <c r="CK6" s="5">
        <v>-922.75</v>
      </c>
      <c r="CL6" s="5">
        <v>-954.96</v>
      </c>
      <c r="CM6" s="5">
        <v>-2242.63</v>
      </c>
      <c r="CN6" s="5">
        <v>-2398.86</v>
      </c>
      <c r="CO6" s="5">
        <v>-683.58</v>
      </c>
      <c r="CP6" s="5">
        <v>-75.62</v>
      </c>
      <c r="CQ6" s="5">
        <v>387.05</v>
      </c>
    </row>
    <row r="7" spans="1:95">
      <c r="C7" s="1" t="s">
        <v>3</v>
      </c>
      <c r="D7" s="4">
        <v>11.5</v>
      </c>
      <c r="E7" s="3">
        <v>11.5</v>
      </c>
      <c r="F7" s="3">
        <v>11.7</v>
      </c>
      <c r="G7" s="3">
        <v>12.33</v>
      </c>
      <c r="H7" s="3">
        <v>12.22</v>
      </c>
      <c r="I7" s="3">
        <v>12.81</v>
      </c>
      <c r="J7" s="3">
        <v>12.73</v>
      </c>
      <c r="K7" s="3">
        <v>12.29</v>
      </c>
      <c r="L7" s="3">
        <v>13.09</v>
      </c>
      <c r="M7" s="3">
        <v>12.6</v>
      </c>
      <c r="N7" s="3">
        <v>12.56</v>
      </c>
      <c r="O7" s="3">
        <v>12.52</v>
      </c>
      <c r="P7" s="3">
        <v>12.26</v>
      </c>
      <c r="Q7" s="3">
        <v>12.27</v>
      </c>
      <c r="R7" s="3">
        <v>12.28</v>
      </c>
      <c r="S7" s="3">
        <v>12</v>
      </c>
      <c r="T7" s="3">
        <v>12.57</v>
      </c>
      <c r="U7" s="3">
        <v>12.75</v>
      </c>
      <c r="V7" s="3">
        <v>12.52</v>
      </c>
      <c r="W7" s="3">
        <v>12.8</v>
      </c>
      <c r="X7" s="3">
        <v>13.62</v>
      </c>
      <c r="Y7" s="3">
        <v>13.35</v>
      </c>
      <c r="Z7" s="3">
        <v>13.19</v>
      </c>
      <c r="AA7" s="3">
        <v>13.15</v>
      </c>
      <c r="AB7" s="3">
        <v>13.38</v>
      </c>
      <c r="AC7" s="3">
        <v>12.04</v>
      </c>
      <c r="AD7" s="3">
        <v>11.97</v>
      </c>
      <c r="AE7" s="3">
        <v>11.96</v>
      </c>
      <c r="AF7" s="3">
        <v>11.83</v>
      </c>
      <c r="AG7" s="3">
        <v>11.53</v>
      </c>
      <c r="AH7" s="3">
        <v>11.74</v>
      </c>
      <c r="AI7" s="3">
        <v>11.3</v>
      </c>
      <c r="AJ7" s="3">
        <v>11.32</v>
      </c>
      <c r="AK7" s="3">
        <v>11.52</v>
      </c>
      <c r="AL7" s="3">
        <v>11.5</v>
      </c>
      <c r="AM7" s="3">
        <v>11.35</v>
      </c>
      <c r="AN7" s="3">
        <v>11.8</v>
      </c>
      <c r="AO7" s="3">
        <v>11.82</v>
      </c>
      <c r="AP7" s="3">
        <v>11.54</v>
      </c>
      <c r="AQ7" s="3">
        <v>11.33</v>
      </c>
      <c r="AR7" s="3">
        <v>11.31</v>
      </c>
      <c r="AS7" s="3">
        <v>11.26</v>
      </c>
      <c r="AT7" s="3">
        <v>11.11</v>
      </c>
      <c r="AU7" s="3">
        <v>11.06</v>
      </c>
      <c r="AV7" s="3">
        <v>11.14</v>
      </c>
      <c r="AW7" s="3">
        <v>10.82</v>
      </c>
      <c r="AX7" s="3">
        <v>10.69</v>
      </c>
      <c r="AY7" s="3">
        <v>11.12</v>
      </c>
      <c r="AZ7" s="3">
        <v>10.95</v>
      </c>
      <c r="BA7" s="3">
        <v>11.03</v>
      </c>
      <c r="BB7" s="3">
        <v>10.94</v>
      </c>
      <c r="BC7" s="3">
        <v>10.17</v>
      </c>
      <c r="BD7" s="3">
        <v>10.32</v>
      </c>
      <c r="BE7" s="3">
        <v>10.24</v>
      </c>
      <c r="BF7" s="3">
        <v>10.039999999999999</v>
      </c>
      <c r="BG7" s="3">
        <v>9.61</v>
      </c>
      <c r="BH7" s="3">
        <v>9.92</v>
      </c>
      <c r="BI7" s="3">
        <v>10</v>
      </c>
      <c r="BJ7" s="3">
        <v>10.09</v>
      </c>
      <c r="BK7" s="3">
        <v>10.39</v>
      </c>
      <c r="BL7" s="3">
        <v>10.199999999999999</v>
      </c>
      <c r="BM7" s="3">
        <v>10.210000000000001</v>
      </c>
      <c r="BN7" s="3">
        <v>9.99</v>
      </c>
      <c r="BO7" s="3">
        <v>9.7799999999999994</v>
      </c>
      <c r="BP7" s="3">
        <v>9.7799999999999994</v>
      </c>
      <c r="BQ7" s="3">
        <v>9.1199999999999992</v>
      </c>
      <c r="BR7" s="3">
        <v>9.09</v>
      </c>
      <c r="BS7" s="3">
        <v>9.01</v>
      </c>
      <c r="BT7" s="3">
        <v>8.94</v>
      </c>
      <c r="BU7" s="3">
        <v>8.74</v>
      </c>
      <c r="BV7" s="3">
        <v>8.84</v>
      </c>
      <c r="BW7" s="3">
        <v>8.99</v>
      </c>
      <c r="BX7" s="3">
        <v>9.06</v>
      </c>
      <c r="BY7" s="3">
        <v>9.01</v>
      </c>
      <c r="BZ7" s="3">
        <v>8.84</v>
      </c>
      <c r="CA7" s="3">
        <v>9.09</v>
      </c>
      <c r="CB7" s="3">
        <v>8.99</v>
      </c>
      <c r="CC7" s="3">
        <v>8.44</v>
      </c>
      <c r="CD7" s="3">
        <v>8.6300000000000008</v>
      </c>
      <c r="CE7" s="3">
        <v>8.6300000000000008</v>
      </c>
      <c r="CF7" s="3">
        <v>8.81</v>
      </c>
      <c r="CG7" s="3">
        <v>8.92</v>
      </c>
      <c r="CH7" s="3">
        <v>8.7100000000000009</v>
      </c>
      <c r="CI7" s="3">
        <v>9.4499999999999993</v>
      </c>
      <c r="CJ7" s="3">
        <v>9.43</v>
      </c>
      <c r="CK7" s="3">
        <v>9.57</v>
      </c>
      <c r="CL7" s="3">
        <v>9.4600000000000009</v>
      </c>
      <c r="CM7" s="3">
        <v>9.2100000000000009</v>
      </c>
      <c r="CN7" s="3">
        <v>8.9</v>
      </c>
      <c r="CO7" s="3">
        <v>8.74</v>
      </c>
      <c r="CP7" s="3">
        <v>8.83</v>
      </c>
      <c r="CQ7" s="3">
        <v>8.89</v>
      </c>
    </row>
    <row r="8" spans="1:95">
      <c r="A8" s="8">
        <f>B8/F2</f>
        <v>-0.10021937588270892</v>
      </c>
      <c r="B8" s="7">
        <f>SUM(D8:MI8)</f>
        <v>-6995.3124366130824</v>
      </c>
      <c r="C8" s="1" t="s">
        <v>4</v>
      </c>
      <c r="D8">
        <f>D6/D7</f>
        <v>-485.84347826086957</v>
      </c>
      <c r="E8">
        <f t="shared" ref="E8:H8" si="0">E6/E7</f>
        <v>27.926086956521736</v>
      </c>
      <c r="F8">
        <f t="shared" si="0"/>
        <v>38.582051282051289</v>
      </c>
      <c r="G8">
        <f t="shared" si="0"/>
        <v>609.37145174371449</v>
      </c>
      <c r="H8">
        <f t="shared" si="0"/>
        <v>-120.59901800327332</v>
      </c>
      <c r="I8">
        <f t="shared" ref="I8:J8" si="1">I6/I7</f>
        <v>1115.0663544106167</v>
      </c>
      <c r="J8">
        <f t="shared" si="1"/>
        <v>-242.19795758051845</v>
      </c>
      <c r="K8">
        <f t="shared" ref="K8:L8" si="2">K6/K7</f>
        <v>-455.54027664768108</v>
      </c>
      <c r="L8">
        <f t="shared" si="2"/>
        <v>1108.227654698243</v>
      </c>
      <c r="M8">
        <f t="shared" ref="M8:O8" si="3">M6/M7</f>
        <v>-741.4198412698413</v>
      </c>
      <c r="N8">
        <f t="shared" si="3"/>
        <v>-404.26353503184714</v>
      </c>
      <c r="O8">
        <f t="shared" si="3"/>
        <v>132.6485623003195</v>
      </c>
      <c r="P8">
        <f t="shared" ref="P8:Q8" si="4">P6/P7</f>
        <v>-412.92659053833603</v>
      </c>
      <c r="Q8">
        <f t="shared" si="4"/>
        <v>-120.20945395273024</v>
      </c>
      <c r="R8">
        <f t="shared" ref="R8:S8" si="5">R6/R7</f>
        <v>-193.28583061889253</v>
      </c>
      <c r="S8">
        <f t="shared" si="5"/>
        <v>-818.54166666666663</v>
      </c>
      <c r="T8">
        <f t="shared" ref="T8:U8" si="6">T6/T7</f>
        <v>452.44470962609381</v>
      </c>
      <c r="U8">
        <f t="shared" si="6"/>
        <v>-148.88</v>
      </c>
      <c r="V8">
        <f t="shared" ref="V8:W8" si="7">V6/V7</f>
        <v>400.25159744408944</v>
      </c>
      <c r="W8">
        <f t="shared" si="7"/>
        <v>-24.349999999999998</v>
      </c>
      <c r="X8">
        <f t="shared" ref="X8:Y8" si="8">X6/X7</f>
        <v>376.57782672540384</v>
      </c>
      <c r="Y8">
        <f t="shared" si="8"/>
        <v>-889.36029962546809</v>
      </c>
      <c r="Z8">
        <f t="shared" ref="Z8:AA8" si="9">Z6/Z7</f>
        <v>-437.34799090219866</v>
      </c>
      <c r="AA8">
        <f t="shared" si="9"/>
        <v>-209.49581749049429</v>
      </c>
      <c r="AB8">
        <f t="shared" ref="AB8:AC8" si="10">AB6/AB7</f>
        <v>327.11958146487291</v>
      </c>
      <c r="AC8">
        <f t="shared" si="10"/>
        <v>-1614.7059800664454</v>
      </c>
      <c r="AD8">
        <f t="shared" ref="AD8:AE8" si="11">AD6/AD7</f>
        <v>-352.01002506265667</v>
      </c>
      <c r="AE8">
        <f t="shared" si="11"/>
        <v>-72.729933110367895</v>
      </c>
      <c r="AF8">
        <f t="shared" ref="AF8:AG8" si="12">AF6/AF7</f>
        <v>-137.12341504649197</v>
      </c>
      <c r="AG8">
        <f t="shared" si="12"/>
        <v>-137.17085862966175</v>
      </c>
      <c r="AH8">
        <f t="shared" ref="AH8:AI8" si="13">AH6/AH7</f>
        <v>-130.77512776831344</v>
      </c>
      <c r="AI8">
        <f t="shared" si="13"/>
        <v>-162.07168141592919</v>
      </c>
      <c r="AJ8">
        <f t="shared" ref="AJ8:AK8" si="14">AJ6/AJ7</f>
        <v>-67.326855123674903</v>
      </c>
      <c r="AK8">
        <f t="shared" si="14"/>
        <v>-36.552083333333336</v>
      </c>
      <c r="AL8">
        <f t="shared" ref="AL8:AM8" si="15">AL6/AL7</f>
        <v>31.302608695652175</v>
      </c>
      <c r="AM8">
        <f t="shared" si="15"/>
        <v>-167.48105726872248</v>
      </c>
      <c r="AN8">
        <f t="shared" ref="AN8:AO8" si="16">AN6/AN7</f>
        <v>311.76864406779657</v>
      </c>
      <c r="AO8">
        <f t="shared" si="16"/>
        <v>-87.447546531302891</v>
      </c>
      <c r="AP8">
        <f t="shared" ref="AP8:AQ8" si="17">AP6/AP7</f>
        <v>-194.20363951473141</v>
      </c>
      <c r="AQ8">
        <f t="shared" si="17"/>
        <v>-184.15887025595762</v>
      </c>
      <c r="AR8">
        <f t="shared" ref="AR8:AS8" si="18">AR6/AR7</f>
        <v>-76.231653404067188</v>
      </c>
      <c r="AS8">
        <f t="shared" si="18"/>
        <v>-98.871225577264653</v>
      </c>
      <c r="AT8">
        <f t="shared" ref="AT8:AU8" si="19">AT6/AT7</f>
        <v>-111.37353735373537</v>
      </c>
      <c r="AU8">
        <f t="shared" si="19"/>
        <v>-79.406871609403254</v>
      </c>
      <c r="AV8">
        <f t="shared" ref="AV8:AW8" si="20">AV6/AV7</f>
        <v>40.526929982046681</v>
      </c>
      <c r="AW8">
        <f t="shared" si="20"/>
        <v>-223.29944547134934</v>
      </c>
      <c r="AX8">
        <f t="shared" ref="AX8:AY8" si="21">AX6/AX7</f>
        <v>-18.214218896164642</v>
      </c>
      <c r="AY8">
        <f t="shared" si="21"/>
        <v>91.798561151079141</v>
      </c>
      <c r="AZ8">
        <f t="shared" ref="AZ8:BA8" si="22">AZ6/AZ7</f>
        <v>-51.0109589041096</v>
      </c>
      <c r="BA8">
        <f t="shared" si="22"/>
        <v>46.040797824116048</v>
      </c>
      <c r="BB8">
        <f t="shared" ref="BB8:BC8" si="23">BB6/BB7</f>
        <v>-8.6700182815356488</v>
      </c>
      <c r="BC8">
        <f t="shared" si="23"/>
        <v>-323.4159292035398</v>
      </c>
      <c r="BD8">
        <f t="shared" ref="BD8:BE8" si="24">BD6/BD7</f>
        <v>66.137596899224803</v>
      </c>
      <c r="BE8">
        <f t="shared" si="24"/>
        <v>-54.9052734375</v>
      </c>
      <c r="BF8">
        <f t="shared" ref="BF8:BG8" si="25">BF6/BF7</f>
        <v>-28.01593625498008</v>
      </c>
      <c r="BG8">
        <f t="shared" si="25"/>
        <v>-262.7804370447451</v>
      </c>
      <c r="BH8">
        <f t="shared" ref="BH8:BI8" si="26">BH6/BH7</f>
        <v>137.38407258064515</v>
      </c>
      <c r="BI8">
        <f t="shared" si="26"/>
        <v>-106.10799999999999</v>
      </c>
      <c r="BJ8">
        <f t="shared" ref="BJ8:BK8" si="27">BJ6/BJ7</f>
        <v>30.809712586719524</v>
      </c>
      <c r="BK8">
        <f t="shared" si="27"/>
        <v>349.60635226179016</v>
      </c>
      <c r="BL8">
        <f t="shared" ref="BL8:BM8" si="28">BL6/BL7</f>
        <v>-48.110784313725496</v>
      </c>
      <c r="BM8">
        <f t="shared" si="28"/>
        <v>-51.041136141038194</v>
      </c>
      <c r="BN8">
        <f t="shared" ref="BN8:BO8" si="29">BN6/BN7</f>
        <v>-51.996996996996998</v>
      </c>
      <c r="BO8">
        <f t="shared" si="29"/>
        <v>-150.84355828220859</v>
      </c>
      <c r="BP8">
        <f t="shared" ref="BP8:BQ8" si="30">BP6/BP7</f>
        <v>-11.518404907975462</v>
      </c>
      <c r="BQ8">
        <f t="shared" si="30"/>
        <v>-356.07017543859655</v>
      </c>
      <c r="BR8">
        <f t="shared" ref="BR8:BS8" si="31">BR6/BR7</f>
        <v>-68.354235423542363</v>
      </c>
      <c r="BS8">
        <f t="shared" si="31"/>
        <v>-59.981132075471692</v>
      </c>
      <c r="BT8">
        <f t="shared" ref="BT8:BU8" si="32">BT6/BT7</f>
        <v>-113.19351230425058</v>
      </c>
      <c r="BU8">
        <f t="shared" si="32"/>
        <v>1.7700228832951945</v>
      </c>
      <c r="BV8">
        <f t="shared" ref="BV8:BW8" si="33">BV6/BV7</f>
        <v>38.828054298642535</v>
      </c>
      <c r="BW8">
        <f t="shared" si="33"/>
        <v>46.07563959955506</v>
      </c>
      <c r="BX8">
        <f t="shared" ref="BX8:BY8" si="34">BX6/BX7</f>
        <v>28.637969094922735</v>
      </c>
      <c r="BY8">
        <f t="shared" si="34"/>
        <v>-49.253052164261931</v>
      </c>
      <c r="BZ8">
        <f t="shared" ref="BZ8:CA8" si="35">BZ6/BZ7</f>
        <v>-91.659502262443439</v>
      </c>
      <c r="CA8">
        <f t="shared" si="35"/>
        <v>80.779977997799776</v>
      </c>
      <c r="CB8">
        <f t="shared" ref="CB8:CC8" si="36">CB6/CB7</f>
        <v>-72.552836484983317</v>
      </c>
      <c r="CC8">
        <f t="shared" si="36"/>
        <v>-334.43957345971569</v>
      </c>
      <c r="CD8">
        <f t="shared" ref="CD8:CE8" si="37">CD6/CD7</f>
        <v>0.36268829663962915</v>
      </c>
      <c r="CE8">
        <f t="shared" si="37"/>
        <v>15.075318655851678</v>
      </c>
      <c r="CF8">
        <f t="shared" ref="CF8:CK8" si="38">CF6/CF7</f>
        <v>10.81044267877412</v>
      </c>
      <c r="CG8">
        <f t="shared" si="38"/>
        <v>1.0067264573991033</v>
      </c>
      <c r="CH8">
        <f t="shared" si="38"/>
        <v>-73.068886337543034</v>
      </c>
      <c r="CI8">
        <f t="shared" si="38"/>
        <v>209.54814814814816</v>
      </c>
      <c r="CJ8">
        <f t="shared" si="38"/>
        <v>-345.75079533404028</v>
      </c>
      <c r="CK8">
        <f t="shared" si="38"/>
        <v>-96.421107628004179</v>
      </c>
      <c r="CL8">
        <f t="shared" ref="CL8:CM8" si="39">CL6/CL7</f>
        <v>-100.94714587737843</v>
      </c>
      <c r="CM8">
        <f t="shared" si="39"/>
        <v>-243.49945711183494</v>
      </c>
      <c r="CN8">
        <f t="shared" ref="CN8:CO8" si="40">CN6/CN7</f>
        <v>-269.53483146067418</v>
      </c>
      <c r="CO8">
        <f t="shared" si="40"/>
        <v>-78.212814645308924</v>
      </c>
      <c r="CP8">
        <f t="shared" ref="CP8:CQ8" si="41">CP6/CP7</f>
        <v>-8.5639864099660254</v>
      </c>
      <c r="CQ8">
        <f t="shared" si="41"/>
        <v>43.537682789651292</v>
      </c>
    </row>
    <row r="9" spans="1:95">
      <c r="C9" s="1" t="s">
        <v>63</v>
      </c>
      <c r="D9" s="15">
        <f ca="1">SUM(INDIRECT(ADDRESS(6, 4)) : INDIRECT(ADDRESS(6, COLUMN())))</f>
        <v>-5587.2</v>
      </c>
      <c r="E9" s="15">
        <f ca="1">SUM(INDIRECT(ADDRESS(6, 4)) : INDIRECT(ADDRESS(6, COLUMN())))</f>
        <v>-5266.05</v>
      </c>
      <c r="F9" s="15">
        <f ca="1">SUM(INDIRECT(ADDRESS(6, 4)) : INDIRECT(ADDRESS(6, COLUMN())))</f>
        <v>-4814.6400000000003</v>
      </c>
      <c r="G9" s="15">
        <f ca="1">SUM(INDIRECT(ADDRESS(6, 4)) : INDIRECT(ADDRESS(6, COLUMN())))</f>
        <v>2698.91</v>
      </c>
      <c r="H9" s="15">
        <f ca="1">SUM(INDIRECT(ADDRESS(6, 4)) : INDIRECT(ADDRESS(6, COLUMN())))</f>
        <v>1225.1899999999998</v>
      </c>
      <c r="I9" s="15">
        <f ca="1">SUM(INDIRECT(ADDRESS(6, 4)) : INDIRECT(ADDRESS(6, COLUMN())))</f>
        <v>15509.19</v>
      </c>
      <c r="J9" s="15">
        <f ca="1">SUM(INDIRECT(ADDRESS(6, 4)) : INDIRECT(ADDRESS(6, COLUMN())))</f>
        <v>12426.01</v>
      </c>
      <c r="K9" s="15">
        <f ca="1">SUM(INDIRECT(ADDRESS(6, 4)) : INDIRECT(ADDRESS(6, COLUMN())))</f>
        <v>6827.42</v>
      </c>
      <c r="L9" s="15">
        <f ca="1">SUM(INDIRECT(ADDRESS(6, 4)) : INDIRECT(ADDRESS(6, COLUMN())))</f>
        <v>21334.120000000003</v>
      </c>
      <c r="M9" s="15">
        <f ca="1">SUM(INDIRECT(ADDRESS(6, 4)) : INDIRECT(ADDRESS(6, COLUMN())))</f>
        <v>11992.230000000003</v>
      </c>
      <c r="N9" s="15">
        <f ca="1">SUM(INDIRECT(ADDRESS(6, 4)) : INDIRECT(ADDRESS(6, COLUMN())))</f>
        <v>6914.680000000003</v>
      </c>
      <c r="O9" s="15">
        <f ca="1">SUM(INDIRECT(ADDRESS(6, 4)) : INDIRECT(ADDRESS(6, COLUMN())))</f>
        <v>8575.4400000000023</v>
      </c>
      <c r="P9" s="15">
        <f ca="1">SUM(INDIRECT(ADDRESS(6, 4)) : INDIRECT(ADDRESS(6, COLUMN())))</f>
        <v>3512.9600000000028</v>
      </c>
      <c r="Q9" s="15">
        <f ca="1">SUM(INDIRECT(ADDRESS(6, 4)) : INDIRECT(ADDRESS(6, COLUMN())))</f>
        <v>2037.9900000000027</v>
      </c>
      <c r="R9" s="15">
        <f ca="1">SUM(INDIRECT(ADDRESS(6, 4)) : INDIRECT(ADDRESS(6, COLUMN())))</f>
        <v>-335.55999999999744</v>
      </c>
      <c r="S9" s="15">
        <f ca="1">SUM(INDIRECT(ADDRESS(6, 4)) : INDIRECT(ADDRESS(6, COLUMN())))</f>
        <v>-10158.059999999998</v>
      </c>
      <c r="T9" s="15">
        <f ca="1">SUM(INDIRECT(ADDRESS(6, 4)) : INDIRECT(ADDRESS(6, COLUMN())))</f>
        <v>-4470.8299999999981</v>
      </c>
      <c r="U9" s="15">
        <f ca="1">SUM(INDIRECT(ADDRESS(6, 4)) : INDIRECT(ADDRESS(6, COLUMN())))</f>
        <v>-6369.0499999999984</v>
      </c>
      <c r="V9" s="15">
        <f ca="1">SUM(INDIRECT(ADDRESS(6, 4)) : INDIRECT(ADDRESS(6, COLUMN())))</f>
        <v>-1357.8999999999987</v>
      </c>
      <c r="W9" s="15">
        <f ca="1">SUM(INDIRECT(ADDRESS(6, 4)) : INDIRECT(ADDRESS(6, COLUMN())))</f>
        <v>-1669.5799999999988</v>
      </c>
      <c r="X9" s="15">
        <f ca="1">SUM(INDIRECT(ADDRESS(6, 4)) : INDIRECT(ADDRESS(6, COLUMN())))</f>
        <v>3459.4100000000008</v>
      </c>
      <c r="Y9" s="15">
        <f ca="1">SUM(INDIRECT(ADDRESS(6, 4)) : INDIRECT(ADDRESS(6, COLUMN())))</f>
        <v>-8413.5499999999993</v>
      </c>
      <c r="Z9" s="15">
        <f ca="1">SUM(INDIRECT(ADDRESS(6, 4)) : INDIRECT(ADDRESS(6, COLUMN())))</f>
        <v>-14182.169999999998</v>
      </c>
      <c r="AA9" s="15">
        <f ca="1">SUM(INDIRECT(ADDRESS(6, 4)) : INDIRECT(ADDRESS(6, COLUMN())))</f>
        <v>-16937.039999999997</v>
      </c>
      <c r="AB9" s="15">
        <f ca="1">SUM(INDIRECT(ADDRESS(6, 4)) : INDIRECT(ADDRESS(6, COLUMN())))</f>
        <v>-12560.179999999997</v>
      </c>
      <c r="AC9" s="15">
        <f ca="1">SUM(INDIRECT(ADDRESS(6, 4)) : INDIRECT(ADDRESS(6, COLUMN())))</f>
        <v>-32001.239999999998</v>
      </c>
      <c r="AD9" s="15">
        <f ca="1">SUM(INDIRECT(ADDRESS(6, 4)) : INDIRECT(ADDRESS(6, COLUMN())))</f>
        <v>-36214.799999999996</v>
      </c>
      <c r="AE9" s="15">
        <f ca="1">SUM(INDIRECT(ADDRESS(6, 4)) : INDIRECT(ADDRESS(6, COLUMN())))</f>
        <v>-37084.649999999994</v>
      </c>
      <c r="AF9" s="15">
        <f ca="1">SUM(INDIRECT(ADDRESS(6, 4)) : INDIRECT(ADDRESS(6, COLUMN())))</f>
        <v>-38706.819999999992</v>
      </c>
      <c r="AG9" s="15">
        <f ca="1">SUM(INDIRECT(ADDRESS(6, 4)) : INDIRECT(ADDRESS(6, COLUMN())))</f>
        <v>-40288.399999999994</v>
      </c>
      <c r="AH9" s="15">
        <f ca="1">SUM(INDIRECT(ADDRESS(6, 4)) : INDIRECT(ADDRESS(6, COLUMN())))</f>
        <v>-41823.699999999997</v>
      </c>
      <c r="AI9" s="15">
        <f ca="1">SUM(INDIRECT(ADDRESS(6, 4)) : INDIRECT(ADDRESS(6, COLUMN())))</f>
        <v>-43655.11</v>
      </c>
      <c r="AJ9" s="15">
        <f ca="1">SUM(INDIRECT(ADDRESS(6, 4)) : INDIRECT(ADDRESS(6, COLUMN())))</f>
        <v>-44417.25</v>
      </c>
      <c r="AK9" s="15">
        <f ca="1">SUM(INDIRECT(ADDRESS(6, 4)) : INDIRECT(ADDRESS(6, COLUMN())))</f>
        <v>-44838.33</v>
      </c>
      <c r="AL9" s="15">
        <f ca="1">SUM(INDIRECT(ADDRESS(6, 4)) : INDIRECT(ADDRESS(6, COLUMN())))</f>
        <v>-44478.35</v>
      </c>
      <c r="AM9" s="15">
        <f ca="1">SUM(INDIRECT(ADDRESS(6, 4)) : INDIRECT(ADDRESS(6, COLUMN())))</f>
        <v>-46379.26</v>
      </c>
      <c r="AN9" s="15">
        <f ca="1">SUM(INDIRECT(ADDRESS(6, 4)) : INDIRECT(ADDRESS(6, COLUMN())))</f>
        <v>-42700.39</v>
      </c>
      <c r="AO9" s="15">
        <f ca="1">SUM(INDIRECT(ADDRESS(6, 4)) : INDIRECT(ADDRESS(6, COLUMN())))</f>
        <v>-43734.02</v>
      </c>
      <c r="AP9" s="15">
        <f ca="1">SUM(INDIRECT(ADDRESS(6, 4)) : INDIRECT(ADDRESS(6, COLUMN())))</f>
        <v>-45975.13</v>
      </c>
      <c r="AQ9" s="15">
        <f ca="1">SUM(INDIRECT(ADDRESS(6, 4)) : INDIRECT(ADDRESS(6, COLUMN())))</f>
        <v>-48061.649999999994</v>
      </c>
      <c r="AR9" s="15">
        <f ca="1">SUM(INDIRECT(ADDRESS(6, 4)) : INDIRECT(ADDRESS(6, COLUMN())))</f>
        <v>-48923.829999999994</v>
      </c>
      <c r="AS9" s="15">
        <f ca="1">SUM(INDIRECT(ADDRESS(6, 4)) : INDIRECT(ADDRESS(6, COLUMN())))</f>
        <v>-50037.119999999995</v>
      </c>
      <c r="AT9" s="15">
        <f ca="1">SUM(INDIRECT(ADDRESS(6, 4)) : INDIRECT(ADDRESS(6, COLUMN())))</f>
        <v>-51274.479999999996</v>
      </c>
      <c r="AU9" s="15">
        <f ca="1">SUM(INDIRECT(ADDRESS(6, 4)) : INDIRECT(ADDRESS(6, COLUMN())))</f>
        <v>-52152.719999999994</v>
      </c>
      <c r="AV9" s="15">
        <f ca="1">SUM(INDIRECT(ADDRESS(6, 4)) : INDIRECT(ADDRESS(6, COLUMN())))</f>
        <v>-51701.249999999993</v>
      </c>
      <c r="AW9" s="15">
        <f ca="1">SUM(INDIRECT(ADDRESS(6, 4)) : INDIRECT(ADDRESS(6, COLUMN())))</f>
        <v>-54117.349999999991</v>
      </c>
      <c r="AX9" s="15">
        <f ca="1">SUM(INDIRECT(ADDRESS(6, 4)) : INDIRECT(ADDRESS(6, COLUMN())))</f>
        <v>-54312.05999999999</v>
      </c>
      <c r="AY9" s="15">
        <f ca="1">SUM(INDIRECT(ADDRESS(6, 4)) : INDIRECT(ADDRESS(6, COLUMN())))</f>
        <v>-53291.259999999987</v>
      </c>
      <c r="AZ9" s="15">
        <f ca="1">SUM(INDIRECT(ADDRESS(6, 4)) : INDIRECT(ADDRESS(6, COLUMN())))</f>
        <v>-53849.829999999987</v>
      </c>
      <c r="BA9" s="15">
        <f ca="1">SUM(INDIRECT(ADDRESS(6, 4)) : INDIRECT(ADDRESS(6, COLUMN())))</f>
        <v>-53341.999999999985</v>
      </c>
      <c r="BB9" s="15">
        <f ca="1">SUM(INDIRECT(ADDRESS(6, 4)) : INDIRECT(ADDRESS(6, COLUMN())))</f>
        <v>-53436.849999999984</v>
      </c>
      <c r="BC9" s="15">
        <f ca="1">SUM(INDIRECT(ADDRESS(6, 4)) : INDIRECT(ADDRESS(6, COLUMN())))</f>
        <v>-56725.989999999983</v>
      </c>
      <c r="BD9" s="15">
        <f ca="1">SUM(INDIRECT(ADDRESS(6, 4)) : INDIRECT(ADDRESS(6, COLUMN())))</f>
        <v>-56043.449999999983</v>
      </c>
      <c r="BE9" s="15">
        <f ca="1">SUM(INDIRECT(ADDRESS(6, 4)) : INDIRECT(ADDRESS(6, COLUMN())))</f>
        <v>-56605.679999999986</v>
      </c>
      <c r="BF9" s="15">
        <f ca="1">SUM(INDIRECT(ADDRESS(6, 4)) : INDIRECT(ADDRESS(6, COLUMN())))</f>
        <v>-56886.959999999985</v>
      </c>
      <c r="BG9" s="15">
        <f ca="1">SUM(INDIRECT(ADDRESS(6, 4)) : INDIRECT(ADDRESS(6, COLUMN())))</f>
        <v>-59412.279999999984</v>
      </c>
      <c r="BH9" s="15">
        <f ca="1">SUM(INDIRECT(ADDRESS(6, 4)) : INDIRECT(ADDRESS(6, COLUMN())))</f>
        <v>-58049.429999999986</v>
      </c>
      <c r="BI9" s="15">
        <f ca="1">SUM(INDIRECT(ADDRESS(6, 4)) : INDIRECT(ADDRESS(6, COLUMN())))</f>
        <v>-59110.509999999987</v>
      </c>
      <c r="BJ9" s="15">
        <f ca="1">SUM(INDIRECT(ADDRESS(6, 4)) : INDIRECT(ADDRESS(6, COLUMN())))</f>
        <v>-58799.639999999985</v>
      </c>
      <c r="BK9" s="15">
        <f ca="1">SUM(INDIRECT(ADDRESS(6, 4)) : INDIRECT(ADDRESS(6, COLUMN())))</f>
        <v>-55167.229999999981</v>
      </c>
      <c r="BL9" s="15">
        <f ca="1">SUM(INDIRECT(ADDRESS(6, 4)) : INDIRECT(ADDRESS(6, COLUMN())))</f>
        <v>-55657.959999999985</v>
      </c>
      <c r="BM9" s="15">
        <f ca="1">SUM(INDIRECT(ADDRESS(6, 4)) : INDIRECT(ADDRESS(6, COLUMN())))</f>
        <v>-56179.089999999982</v>
      </c>
      <c r="BN9" s="15">
        <f ca="1">SUM(INDIRECT(ADDRESS(6, 4)) : INDIRECT(ADDRESS(6, COLUMN())))</f>
        <v>-56698.539999999979</v>
      </c>
      <c r="BO9" s="15">
        <f ca="1">SUM(INDIRECT(ADDRESS(6, 4)) : INDIRECT(ADDRESS(6, COLUMN())))</f>
        <v>-58173.789999999979</v>
      </c>
      <c r="BP9" s="15">
        <f ca="1">SUM(INDIRECT(ADDRESS(6, 4)) : INDIRECT(ADDRESS(6, COLUMN())))</f>
        <v>-58286.439999999981</v>
      </c>
      <c r="BQ9" s="15">
        <f ca="1">SUM(INDIRECT(ADDRESS(6, 4)) : INDIRECT(ADDRESS(6, COLUMN())))</f>
        <v>-61533.799999999981</v>
      </c>
      <c r="BR9" s="15">
        <f ca="1">SUM(INDIRECT(ADDRESS(6, 4)) : INDIRECT(ADDRESS(6, COLUMN())))</f>
        <v>-62155.139999999978</v>
      </c>
      <c r="BS9" s="15">
        <f ca="1">SUM(INDIRECT(ADDRESS(6, 4)) : INDIRECT(ADDRESS(6, COLUMN())))</f>
        <v>-62695.569999999978</v>
      </c>
      <c r="BT9" s="15">
        <f ca="1">SUM(INDIRECT(ADDRESS(6, 4)) : INDIRECT(ADDRESS(6, COLUMN())))</f>
        <v>-63707.519999999975</v>
      </c>
      <c r="BU9" s="15">
        <f ca="1">SUM(INDIRECT(ADDRESS(6, 4)) : INDIRECT(ADDRESS(6, COLUMN())))</f>
        <v>-63692.049999999974</v>
      </c>
      <c r="BV9" s="15">
        <f ca="1">SUM(INDIRECT(ADDRESS(6, 4)) : INDIRECT(ADDRESS(6, COLUMN())))</f>
        <v>-63348.809999999976</v>
      </c>
      <c r="BW9" s="15">
        <f ca="1">SUM(INDIRECT(ADDRESS(6, 4)) : INDIRECT(ADDRESS(6, COLUMN())))</f>
        <v>-62934.589999999975</v>
      </c>
      <c r="BX9" s="15">
        <f ca="1">SUM(INDIRECT(ADDRESS(6, 4)) : INDIRECT(ADDRESS(6, COLUMN())))</f>
        <v>-62675.129999999976</v>
      </c>
      <c r="BY9" s="15">
        <f ca="1">SUM(INDIRECT(ADDRESS(6, 4)) : INDIRECT(ADDRESS(6, COLUMN())))</f>
        <v>-63118.899999999972</v>
      </c>
      <c r="BZ9" s="15">
        <f ca="1">SUM(INDIRECT(ADDRESS(6, 4)) : INDIRECT(ADDRESS(6, COLUMN())))</f>
        <v>-63929.169999999969</v>
      </c>
      <c r="CA9" s="15">
        <f ca="1">SUM(INDIRECT(ADDRESS(6, 4)) : INDIRECT(ADDRESS(6, COLUMN())))</f>
        <v>-63194.879999999968</v>
      </c>
      <c r="CB9" s="15">
        <f ca="1">SUM(INDIRECT(ADDRESS(6, 4)) : INDIRECT(ADDRESS(6, COLUMN())))</f>
        <v>-63847.129999999968</v>
      </c>
      <c r="CC9" s="15">
        <f ca="1">SUM(INDIRECT(ADDRESS(6, 4)) : INDIRECT(ADDRESS(6, COLUMN())))</f>
        <v>-66669.799999999974</v>
      </c>
      <c r="CD9" s="15">
        <f ca="1">SUM(INDIRECT(ADDRESS(6, 4)) : INDIRECT(ADDRESS(6, COLUMN())))</f>
        <v>-66666.669999999969</v>
      </c>
      <c r="CE9" s="15">
        <f ca="1">SUM(INDIRECT(ADDRESS(6, 4)) : INDIRECT(ADDRESS(6, COLUMN())))</f>
        <v>-66536.569999999963</v>
      </c>
      <c r="CF9" s="15">
        <f ca="1">SUM(INDIRECT(ADDRESS(6, 4)) : INDIRECT(ADDRESS(6, COLUMN())))</f>
        <v>-66441.329999999958</v>
      </c>
      <c r="CG9" s="15">
        <f ca="1">SUM(INDIRECT(ADDRESS(6, 4)) : INDIRECT(ADDRESS(6, COLUMN())))</f>
        <v>-66432.349999999962</v>
      </c>
      <c r="CH9" s="15">
        <f ca="1">SUM(INDIRECT(ADDRESS(6, 4)) : INDIRECT(ADDRESS(6, COLUMN())))</f>
        <v>-67068.779999999955</v>
      </c>
      <c r="CI9" s="15">
        <f ca="1">SUM(INDIRECT(ADDRESS(6, 4)) : INDIRECT(ADDRESS(6, COLUMN())))</f>
        <v>-65088.549999999952</v>
      </c>
      <c r="CJ9" s="15">
        <f ca="1">SUM(INDIRECT(ADDRESS(6, 4)) : INDIRECT(ADDRESS(6, COLUMN())))</f>
        <v>-68348.979999999952</v>
      </c>
      <c r="CK9" s="15">
        <f ca="1">SUM(INDIRECT(ADDRESS(6, 4)) : INDIRECT(ADDRESS(6, COLUMN())))</f>
        <v>-69271.729999999952</v>
      </c>
      <c r="CL9" s="15">
        <f ca="1">SUM(INDIRECT(ADDRESS(6, 4)) : INDIRECT(ADDRESS(6, COLUMN())))</f>
        <v>-70226.689999999959</v>
      </c>
      <c r="CM9" s="15">
        <f ca="1">SUM(INDIRECT(ADDRESS(6, 4)) : INDIRECT(ADDRESS(6, COLUMN())))</f>
        <v>-72469.319999999963</v>
      </c>
      <c r="CN9" s="15">
        <f ca="1">SUM(INDIRECT(ADDRESS(6, 4)) : INDIRECT(ADDRESS(6, COLUMN())))</f>
        <v>-74868.179999999964</v>
      </c>
      <c r="CO9" s="15">
        <f ca="1">SUM(INDIRECT(ADDRESS(6, 4)) : INDIRECT(ADDRESS(6, COLUMN())))</f>
        <v>-75551.759999999966</v>
      </c>
      <c r="CP9" s="15">
        <f ca="1">SUM(INDIRECT(ADDRESS(6, 4)) : INDIRECT(ADDRESS(6, COLUMN())))</f>
        <v>-75627.379999999961</v>
      </c>
      <c r="CQ9" s="15">
        <f ca="1">SUM(INDIRECT(ADDRESS(6, 4)) : INDIRECT(ADDRESS(6, COLUMN())))</f>
        <v>-75240.329999999958</v>
      </c>
    </row>
    <row r="12" spans="1:95">
      <c r="C12" s="1" t="s">
        <v>27</v>
      </c>
      <c r="D12" s="1" t="s">
        <v>28</v>
      </c>
    </row>
    <row r="13" spans="1:95">
      <c r="C13">
        <v>400</v>
      </c>
      <c r="D13">
        <v>27.524999999999999</v>
      </c>
      <c r="G13" s="1" t="s">
        <v>32</v>
      </c>
    </row>
    <row r="14" spans="1:95">
      <c r="A14" t="s">
        <v>71</v>
      </c>
      <c r="B14" s="38">
        <v>46661</v>
      </c>
      <c r="C14">
        <v>400</v>
      </c>
      <c r="D14">
        <v>11.04</v>
      </c>
      <c r="E14">
        <v>-6600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Q14"/>
  <sheetViews>
    <sheetView topLeftCell="CA2" workbookViewId="0">
      <selection activeCell="CQ5" sqref="CQ5"/>
    </sheetView>
  </sheetViews>
  <sheetFormatPr baseColWidth="10" defaultRowHeight="15" x14ac:dyDescent="0"/>
  <cols>
    <col min="2" max="2" width="16" customWidth="1"/>
    <col min="3" max="4" width="15.1640625" bestFit="1" customWidth="1"/>
  </cols>
  <sheetData>
    <row r="2" spans="1:95">
      <c r="C2" s="1" t="s">
        <v>19</v>
      </c>
      <c r="D2" s="1" t="s">
        <v>7</v>
      </c>
      <c r="E2">
        <v>18.72</v>
      </c>
      <c r="F2">
        <f>E2*10000</f>
        <v>187200</v>
      </c>
    </row>
    <row r="3" spans="1:95">
      <c r="C3" s="1" t="s">
        <v>1</v>
      </c>
    </row>
    <row r="4" spans="1:9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</row>
    <row r="5" spans="1:9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</row>
    <row r="6" spans="1:95">
      <c r="B6" s="15">
        <f>SUM(D6:MI6)</f>
        <v>-14460.369999999994</v>
      </c>
      <c r="C6" s="1" t="s">
        <v>2</v>
      </c>
      <c r="D6" s="5">
        <v>-1260.6400000000001</v>
      </c>
      <c r="E6" s="6">
        <v>814.23</v>
      </c>
      <c r="F6" s="5">
        <v>544.08000000000004</v>
      </c>
      <c r="G6" s="6">
        <v>92.02</v>
      </c>
      <c r="H6" s="5">
        <v>4107.3900000000003</v>
      </c>
      <c r="I6" s="5">
        <v>-2368.12</v>
      </c>
      <c r="J6" s="5">
        <v>0.45</v>
      </c>
      <c r="K6" s="5">
        <v>-866.54</v>
      </c>
      <c r="L6" s="5">
        <v>-560.17999999999995</v>
      </c>
      <c r="M6" s="5">
        <v>-293.70999999999998</v>
      </c>
      <c r="N6" s="5">
        <v>380.5</v>
      </c>
      <c r="O6" s="5">
        <v>273.60000000000002</v>
      </c>
      <c r="P6" s="5">
        <v>-716.34</v>
      </c>
      <c r="Q6" s="5">
        <v>-165.51</v>
      </c>
      <c r="R6" s="5">
        <v>-233.22</v>
      </c>
      <c r="S6" s="5">
        <v>169.81</v>
      </c>
      <c r="T6" s="5">
        <v>391.05</v>
      </c>
      <c r="U6" s="5">
        <v>-492.8</v>
      </c>
      <c r="V6" s="5">
        <v>-515.03</v>
      </c>
      <c r="W6" s="5">
        <v>-395.28</v>
      </c>
      <c r="X6" s="5">
        <v>-826.6</v>
      </c>
      <c r="Y6" s="5">
        <v>320.26</v>
      </c>
      <c r="Z6" s="5">
        <v>-894.29</v>
      </c>
      <c r="AA6" s="5">
        <v>-14.56</v>
      </c>
      <c r="AB6" s="5">
        <v>385.01</v>
      </c>
      <c r="AC6" s="5">
        <v>-300.17</v>
      </c>
      <c r="AD6" s="5">
        <v>-446.94</v>
      </c>
      <c r="AE6" s="5">
        <v>-391.14</v>
      </c>
      <c r="AF6" s="5">
        <v>1335.56</v>
      </c>
      <c r="AG6" s="5">
        <v>-1315.08</v>
      </c>
      <c r="AH6" s="5">
        <v>-621.9</v>
      </c>
      <c r="AI6" s="5">
        <v>-1087.79</v>
      </c>
      <c r="AJ6" s="5">
        <v>-467.47</v>
      </c>
      <c r="AK6" s="5">
        <v>79.180000000000007</v>
      </c>
      <c r="AL6" s="5">
        <v>-323.48</v>
      </c>
      <c r="AM6" s="5">
        <v>114.58</v>
      </c>
      <c r="AN6" s="5">
        <v>418.7</v>
      </c>
      <c r="AO6" s="5">
        <v>574.16999999999996</v>
      </c>
      <c r="AP6" s="5">
        <v>122.33</v>
      </c>
      <c r="AQ6" s="5">
        <v>260.82</v>
      </c>
      <c r="AR6" s="5">
        <v>1970.31</v>
      </c>
      <c r="AS6" s="5">
        <v>333.42</v>
      </c>
      <c r="AT6" s="5">
        <v>-557.05999999999995</v>
      </c>
      <c r="AU6" s="5">
        <v>-1070.05</v>
      </c>
      <c r="AV6" s="5">
        <v>-2055.62</v>
      </c>
      <c r="AW6" s="5">
        <v>835.97</v>
      </c>
      <c r="AX6" s="5">
        <v>-214.72</v>
      </c>
      <c r="AY6" s="5">
        <v>95.1</v>
      </c>
      <c r="AZ6" s="5">
        <v>-44.79</v>
      </c>
      <c r="BA6" s="5">
        <v>89.88</v>
      </c>
      <c r="BB6" s="5">
        <v>273.76</v>
      </c>
      <c r="BC6" s="5">
        <v>-1477.88</v>
      </c>
      <c r="BD6" s="5">
        <v>159.63</v>
      </c>
      <c r="BE6" s="5">
        <v>-225.8</v>
      </c>
      <c r="BF6" s="5">
        <v>-279.76</v>
      </c>
      <c r="BG6" s="5">
        <v>-1361.87</v>
      </c>
      <c r="BH6" s="5">
        <v>-159.94999999999999</v>
      </c>
      <c r="BI6" s="5">
        <v>-71.540000000000006</v>
      </c>
      <c r="BJ6" s="5">
        <v>-114.08</v>
      </c>
      <c r="BK6" s="5">
        <v>390.1</v>
      </c>
      <c r="BL6" s="5">
        <v>-307.61</v>
      </c>
      <c r="BM6" s="5">
        <v>-175.44</v>
      </c>
      <c r="BN6" s="5">
        <v>-383.54</v>
      </c>
      <c r="BO6" s="5">
        <v>-598.61</v>
      </c>
      <c r="BP6" s="5">
        <v>151.36000000000001</v>
      </c>
      <c r="BQ6" s="5">
        <v>-1245.22</v>
      </c>
      <c r="BR6" s="5">
        <v>107.67</v>
      </c>
      <c r="BS6" s="5">
        <v>-41.88</v>
      </c>
      <c r="BT6" s="5">
        <v>-415.72</v>
      </c>
      <c r="BU6" s="5">
        <v>-29.35</v>
      </c>
      <c r="BV6" s="5">
        <v>-197.47</v>
      </c>
      <c r="BW6" s="5">
        <v>-207.28</v>
      </c>
      <c r="BX6" s="5">
        <v>-130.38</v>
      </c>
      <c r="BY6" s="5">
        <v>-320.17</v>
      </c>
      <c r="BZ6" s="5">
        <v>-94.09</v>
      </c>
      <c r="CA6" s="5">
        <v>-90.8</v>
      </c>
      <c r="CB6" s="5">
        <v>-172.92</v>
      </c>
      <c r="CC6" s="5">
        <v>-230.22</v>
      </c>
      <c r="CD6" s="5">
        <v>-580.29</v>
      </c>
      <c r="CE6" s="5">
        <v>-75.91</v>
      </c>
      <c r="CF6" s="5">
        <v>-40.36</v>
      </c>
      <c r="CG6" s="5">
        <v>-212.91</v>
      </c>
      <c r="CH6" s="5">
        <v>-94.23</v>
      </c>
      <c r="CI6" s="5">
        <v>104.56</v>
      </c>
      <c r="CJ6" s="5">
        <v>151.49</v>
      </c>
      <c r="CK6" s="5">
        <v>-179.38</v>
      </c>
      <c r="CL6" s="5">
        <v>-314.55</v>
      </c>
      <c r="CM6" s="5">
        <v>-67.98</v>
      </c>
      <c r="CN6" s="5">
        <v>-185.73</v>
      </c>
      <c r="CO6" s="5">
        <v>-126.58</v>
      </c>
      <c r="CP6" s="5">
        <v>-91.5</v>
      </c>
      <c r="CQ6" s="5">
        <v>-707.33</v>
      </c>
    </row>
    <row r="7" spans="1:95">
      <c r="C7" s="1" t="s">
        <v>3</v>
      </c>
      <c r="D7" s="4">
        <v>3.04</v>
      </c>
      <c r="E7" s="3">
        <v>3.09</v>
      </c>
      <c r="F7" s="3">
        <v>3.12</v>
      </c>
      <c r="G7" s="3">
        <v>3.15</v>
      </c>
      <c r="H7" s="3">
        <v>3.25</v>
      </c>
      <c r="I7" s="3">
        <v>3.16</v>
      </c>
      <c r="J7" s="3">
        <v>3.18</v>
      </c>
      <c r="K7" s="3">
        <v>3.14</v>
      </c>
      <c r="L7" s="3">
        <v>3.14</v>
      </c>
      <c r="M7" s="3">
        <v>3.11</v>
      </c>
      <c r="N7" s="3">
        <v>3.14</v>
      </c>
      <c r="O7" s="3">
        <v>3.17</v>
      </c>
      <c r="P7" s="3">
        <v>3.13</v>
      </c>
      <c r="Q7" s="3">
        <v>3.14</v>
      </c>
      <c r="R7" s="3">
        <v>3.15</v>
      </c>
      <c r="S7" s="3">
        <v>3.16</v>
      </c>
      <c r="T7" s="3">
        <v>3.17</v>
      </c>
      <c r="U7" s="3">
        <v>3.2</v>
      </c>
      <c r="V7" s="3">
        <v>3.18</v>
      </c>
      <c r="W7" s="3">
        <v>3.18</v>
      </c>
      <c r="X7" s="3">
        <v>3.16</v>
      </c>
      <c r="Y7" s="3">
        <v>3.17</v>
      </c>
      <c r="Z7" s="3">
        <v>3.16</v>
      </c>
      <c r="AA7" s="3">
        <v>3.16</v>
      </c>
      <c r="AB7" s="3">
        <v>3.17</v>
      </c>
      <c r="AC7" s="3">
        <v>3.15</v>
      </c>
      <c r="AD7" s="3">
        <v>3.15</v>
      </c>
      <c r="AE7" s="3">
        <v>3.17</v>
      </c>
      <c r="AF7" s="3">
        <v>3.2</v>
      </c>
      <c r="AG7" s="3">
        <v>3.16</v>
      </c>
      <c r="AH7" s="3">
        <v>3.14</v>
      </c>
      <c r="AI7" s="3">
        <v>3.1</v>
      </c>
      <c r="AJ7" s="3">
        <v>3.11</v>
      </c>
      <c r="AK7" s="3">
        <v>3.11</v>
      </c>
      <c r="AL7" s="3">
        <v>3.09</v>
      </c>
      <c r="AM7" s="3">
        <v>3.11</v>
      </c>
      <c r="AN7" s="3">
        <v>3.15</v>
      </c>
      <c r="AO7" s="3">
        <v>3.17</v>
      </c>
      <c r="AP7" s="3">
        <v>3.17</v>
      </c>
      <c r="AQ7" s="3">
        <v>3.18</v>
      </c>
      <c r="AR7" s="3">
        <v>3.21</v>
      </c>
      <c r="AS7" s="3">
        <v>3.17</v>
      </c>
      <c r="AT7" s="3">
        <v>3.15</v>
      </c>
      <c r="AU7" s="3">
        <v>3.13</v>
      </c>
      <c r="AV7" s="3">
        <v>3.1</v>
      </c>
      <c r="AW7" s="3">
        <v>3.13</v>
      </c>
      <c r="AX7" s="3">
        <v>3.12</v>
      </c>
      <c r="AY7" s="3">
        <v>3.11</v>
      </c>
      <c r="AZ7" s="3">
        <v>3.11</v>
      </c>
      <c r="BA7" s="3">
        <v>3.12</v>
      </c>
      <c r="BB7" s="3">
        <v>3.11</v>
      </c>
      <c r="BC7" s="3">
        <v>3.03</v>
      </c>
      <c r="BD7" s="3">
        <v>3.06</v>
      </c>
      <c r="BE7" s="3">
        <v>3.05</v>
      </c>
      <c r="BF7" s="3">
        <v>3.02</v>
      </c>
      <c r="BG7" s="3">
        <v>3</v>
      </c>
      <c r="BH7" s="3">
        <v>3.01</v>
      </c>
      <c r="BI7" s="3">
        <v>3.01</v>
      </c>
      <c r="BJ7" s="3">
        <v>3.02</v>
      </c>
      <c r="BK7" s="3">
        <v>3.03</v>
      </c>
      <c r="BL7" s="3">
        <v>3.02</v>
      </c>
      <c r="BM7" s="3">
        <v>3.02</v>
      </c>
      <c r="BN7" s="3">
        <v>2.99</v>
      </c>
      <c r="BO7" s="3">
        <v>2.97</v>
      </c>
      <c r="BP7" s="3">
        <v>3.01</v>
      </c>
      <c r="BQ7" s="3">
        <v>2.93</v>
      </c>
      <c r="BR7" s="3">
        <v>2.92</v>
      </c>
      <c r="BS7" s="3">
        <v>2.91</v>
      </c>
      <c r="BT7" s="3">
        <v>2.9</v>
      </c>
      <c r="BU7" s="3">
        <v>2.85</v>
      </c>
      <c r="BV7" s="3">
        <v>2.86</v>
      </c>
      <c r="BW7" s="3">
        <v>2.84</v>
      </c>
      <c r="BX7" s="3">
        <v>2.87</v>
      </c>
      <c r="BY7" s="3">
        <v>2.87</v>
      </c>
      <c r="BZ7" s="3">
        <v>2.87</v>
      </c>
      <c r="CA7" s="3">
        <v>2.89</v>
      </c>
      <c r="CB7" s="3">
        <v>2.86</v>
      </c>
      <c r="CC7" s="3">
        <v>2.82</v>
      </c>
      <c r="CD7" s="3">
        <v>2.79</v>
      </c>
      <c r="CE7" s="3">
        <v>2.79</v>
      </c>
      <c r="CF7" s="3">
        <v>2.8</v>
      </c>
      <c r="CG7" s="3">
        <v>2.82</v>
      </c>
      <c r="CH7" s="3">
        <v>2.78</v>
      </c>
      <c r="CI7" s="3">
        <v>2.81</v>
      </c>
      <c r="CJ7" s="3">
        <v>2.83</v>
      </c>
      <c r="CK7" s="3">
        <v>2.81</v>
      </c>
      <c r="CL7" s="3">
        <v>2.78</v>
      </c>
      <c r="CM7" s="3">
        <v>2.8</v>
      </c>
      <c r="CN7" s="3">
        <v>2.78</v>
      </c>
      <c r="CO7" s="3">
        <v>2.77</v>
      </c>
      <c r="CP7" s="3">
        <v>2.76</v>
      </c>
      <c r="CQ7" s="3">
        <v>2.69</v>
      </c>
    </row>
    <row r="8" spans="1:95">
      <c r="A8" s="8">
        <f>B8/F2</f>
        <v>-2.6383628313496242E-2</v>
      </c>
      <c r="B8" s="7">
        <f>SUM(D8:MI8)</f>
        <v>-4939.0152202864965</v>
      </c>
      <c r="C8" s="1" t="s">
        <v>4</v>
      </c>
      <c r="D8">
        <f>D6/D7</f>
        <v>-414.68421052631584</v>
      </c>
      <c r="E8">
        <f t="shared" ref="E8:H8" si="0">E6/E7</f>
        <v>263.50485436893206</v>
      </c>
      <c r="F8">
        <f t="shared" si="0"/>
        <v>174.38461538461539</v>
      </c>
      <c r="G8">
        <f t="shared" si="0"/>
        <v>29.212698412698412</v>
      </c>
      <c r="H8">
        <f t="shared" si="0"/>
        <v>1263.8123076923077</v>
      </c>
      <c r="I8">
        <f t="shared" ref="I8:J8" si="1">I6/I7</f>
        <v>-749.40506329113919</v>
      </c>
      <c r="J8">
        <f t="shared" si="1"/>
        <v>0.14150943396226415</v>
      </c>
      <c r="K8">
        <f t="shared" ref="K8:L8" si="2">K6/K7</f>
        <v>-275.96815286624201</v>
      </c>
      <c r="L8">
        <f t="shared" si="2"/>
        <v>-178.40127388535029</v>
      </c>
      <c r="M8">
        <f t="shared" ref="M8:O8" si="3">M6/M7</f>
        <v>-94.440514469453376</v>
      </c>
      <c r="N8">
        <f t="shared" si="3"/>
        <v>121.17834394904457</v>
      </c>
      <c r="O8">
        <f t="shared" si="3"/>
        <v>86.309148264984231</v>
      </c>
      <c r="P8">
        <f t="shared" ref="P8:Q8" si="4">P6/P7</f>
        <v>-228.86261980830673</v>
      </c>
      <c r="Q8">
        <f t="shared" si="4"/>
        <v>-52.710191082802545</v>
      </c>
      <c r="R8">
        <f t="shared" ref="R8:S8" si="5">R6/R7</f>
        <v>-74.038095238095238</v>
      </c>
      <c r="S8">
        <f t="shared" si="5"/>
        <v>53.7373417721519</v>
      </c>
      <c r="T8">
        <f t="shared" ref="T8:U8" si="6">T6/T7</f>
        <v>123.3596214511041</v>
      </c>
      <c r="U8">
        <f t="shared" si="6"/>
        <v>-154</v>
      </c>
      <c r="V8">
        <f t="shared" ref="V8:W8" si="7">V6/V7</f>
        <v>-161.95911949685532</v>
      </c>
      <c r="W8">
        <f t="shared" si="7"/>
        <v>-124.30188679245282</v>
      </c>
      <c r="X8">
        <f t="shared" ref="X8:Y8" si="8">X6/X7</f>
        <v>-261.58227848101268</v>
      </c>
      <c r="Y8">
        <f t="shared" si="8"/>
        <v>101.02839116719242</v>
      </c>
      <c r="Z8">
        <f t="shared" ref="Z8:AA8" si="9">Z6/Z7</f>
        <v>-283.00316455696202</v>
      </c>
      <c r="AA8">
        <f t="shared" si="9"/>
        <v>-4.6075949367088604</v>
      </c>
      <c r="AB8">
        <f t="shared" ref="AB8:AC8" si="10">AB6/AB7</f>
        <v>121.45425867507886</v>
      </c>
      <c r="AC8">
        <f t="shared" si="10"/>
        <v>-95.292063492063505</v>
      </c>
      <c r="AD8">
        <f t="shared" ref="AD8:AE8" si="11">AD6/AD7</f>
        <v>-141.8857142857143</v>
      </c>
      <c r="AE8">
        <f t="shared" si="11"/>
        <v>-123.38801261829653</v>
      </c>
      <c r="AF8">
        <f t="shared" ref="AF8:AG8" si="12">AF6/AF7</f>
        <v>417.36249999999995</v>
      </c>
      <c r="AG8">
        <f t="shared" si="12"/>
        <v>-416.1645569620253</v>
      </c>
      <c r="AH8">
        <f t="shared" ref="AH8:AI8" si="13">AH6/AH7</f>
        <v>-198.05732484076432</v>
      </c>
      <c r="AI8">
        <f t="shared" si="13"/>
        <v>-350.9</v>
      </c>
      <c r="AJ8">
        <f t="shared" ref="AJ8:AK8" si="14">AJ6/AJ7</f>
        <v>-150.31189710610934</v>
      </c>
      <c r="AK8">
        <f t="shared" si="14"/>
        <v>25.459807073954988</v>
      </c>
      <c r="AL8">
        <f t="shared" ref="AL8:AM8" si="15">AL6/AL7</f>
        <v>-104.68608414239483</v>
      </c>
      <c r="AM8">
        <f t="shared" si="15"/>
        <v>36.842443729903536</v>
      </c>
      <c r="AN8">
        <f t="shared" ref="AN8:AO8" si="16">AN6/AN7</f>
        <v>132.92063492063491</v>
      </c>
      <c r="AO8">
        <f t="shared" si="16"/>
        <v>181.12618296529968</v>
      </c>
      <c r="AP8">
        <f t="shared" ref="AP8:AQ8" si="17">AP6/AP7</f>
        <v>38.589905362776022</v>
      </c>
      <c r="AQ8">
        <f t="shared" si="17"/>
        <v>82.018867924528294</v>
      </c>
      <c r="AR8">
        <f t="shared" ref="AR8:AS8" si="18">AR6/AR7</f>
        <v>613.80373831775705</v>
      </c>
      <c r="AS8">
        <f t="shared" si="18"/>
        <v>105.17981072555206</v>
      </c>
      <c r="AT8">
        <f t="shared" ref="AT8:AU8" si="19">AT6/AT7</f>
        <v>-176.84444444444443</v>
      </c>
      <c r="AU8">
        <f t="shared" si="19"/>
        <v>-341.86900958466452</v>
      </c>
      <c r="AV8">
        <f t="shared" ref="AV8:AW8" si="20">AV6/AV7</f>
        <v>-663.10322580645152</v>
      </c>
      <c r="AW8">
        <f t="shared" si="20"/>
        <v>267.08306709265179</v>
      </c>
      <c r="AX8">
        <f t="shared" ref="AX8:AY8" si="21">AX6/AX7</f>
        <v>-68.820512820512818</v>
      </c>
      <c r="AY8">
        <f t="shared" si="21"/>
        <v>30.578778135048232</v>
      </c>
      <c r="AZ8">
        <f t="shared" ref="AZ8:BA8" si="22">AZ6/AZ7</f>
        <v>-14.401929260450162</v>
      </c>
      <c r="BA8">
        <f t="shared" si="22"/>
        <v>28.807692307692307</v>
      </c>
      <c r="BB8">
        <f t="shared" ref="BB8:BC8" si="23">BB6/BB7</f>
        <v>88.025723472668815</v>
      </c>
      <c r="BC8">
        <f t="shared" si="23"/>
        <v>-487.74917491749181</v>
      </c>
      <c r="BD8">
        <f t="shared" ref="BD8:BE8" si="24">BD6/BD7</f>
        <v>52.166666666666664</v>
      </c>
      <c r="BE8">
        <f t="shared" si="24"/>
        <v>-74.032786885245912</v>
      </c>
      <c r="BF8">
        <f t="shared" ref="BF8:BG8" si="25">BF6/BF7</f>
        <v>-92.63576158940397</v>
      </c>
      <c r="BG8">
        <f t="shared" si="25"/>
        <v>-453.95666666666665</v>
      </c>
      <c r="BH8">
        <f t="shared" ref="BH8:BI8" si="26">BH6/BH7</f>
        <v>-53.139534883720927</v>
      </c>
      <c r="BI8">
        <f t="shared" si="26"/>
        <v>-23.767441860465119</v>
      </c>
      <c r="BJ8">
        <f t="shared" ref="BJ8:BK8" si="27">BJ6/BJ7</f>
        <v>-37.774834437086092</v>
      </c>
      <c r="BK8">
        <f t="shared" si="27"/>
        <v>128.74587458745876</v>
      </c>
      <c r="BL8">
        <f t="shared" ref="BL8:BM8" si="28">BL6/BL7</f>
        <v>-101.85761589403974</v>
      </c>
      <c r="BM8">
        <f t="shared" si="28"/>
        <v>-58.092715231788077</v>
      </c>
      <c r="BN8">
        <f t="shared" ref="BN8:BO8" si="29">BN6/BN7</f>
        <v>-128.27424749163879</v>
      </c>
      <c r="BO8">
        <f t="shared" si="29"/>
        <v>-201.55218855218854</v>
      </c>
      <c r="BP8">
        <f t="shared" ref="BP8:BQ8" si="30">BP6/BP7</f>
        <v>50.285714285714292</v>
      </c>
      <c r="BQ8">
        <f t="shared" si="30"/>
        <v>-424.98976109215016</v>
      </c>
      <c r="BR8">
        <f t="shared" ref="BR8:BS8" si="31">BR6/BR7</f>
        <v>36.87328767123288</v>
      </c>
      <c r="BS8">
        <f t="shared" si="31"/>
        <v>-14.391752577319588</v>
      </c>
      <c r="BT8">
        <f t="shared" ref="BT8:BU8" si="32">BT6/BT7</f>
        <v>-143.35172413793106</v>
      </c>
      <c r="BU8">
        <f t="shared" si="32"/>
        <v>-10.298245614035087</v>
      </c>
      <c r="BV8">
        <f t="shared" ref="BV8:BW8" si="33">BV6/BV7</f>
        <v>-69.045454545454547</v>
      </c>
      <c r="BW8">
        <f t="shared" si="33"/>
        <v>-72.985915492957744</v>
      </c>
      <c r="BX8">
        <f t="shared" ref="BX8:BY8" si="34">BX6/BX7</f>
        <v>-45.428571428571423</v>
      </c>
      <c r="BY8">
        <f t="shared" si="34"/>
        <v>-111.55749128919861</v>
      </c>
      <c r="BZ8">
        <f t="shared" ref="BZ8:CA8" si="35">BZ6/BZ7</f>
        <v>-32.78397212543554</v>
      </c>
      <c r="CA8">
        <f t="shared" si="35"/>
        <v>-31.418685121107263</v>
      </c>
      <c r="CB8">
        <f t="shared" ref="CB8:CC8" si="36">CB6/CB7</f>
        <v>-60.46153846153846</v>
      </c>
      <c r="CC8">
        <f t="shared" si="36"/>
        <v>-81.638297872340431</v>
      </c>
      <c r="CD8">
        <f t="shared" ref="CD8:CE8" si="37">CD6/CD7</f>
        <v>-207.98924731182794</v>
      </c>
      <c r="CE8">
        <f t="shared" si="37"/>
        <v>-27.207885304659495</v>
      </c>
      <c r="CF8">
        <f t="shared" ref="CF8:CK8" si="38">CF6/CF7</f>
        <v>-14.414285714285715</v>
      </c>
      <c r="CG8">
        <f t="shared" si="38"/>
        <v>-75.5</v>
      </c>
      <c r="CH8">
        <f t="shared" si="38"/>
        <v>-33.895683453237417</v>
      </c>
      <c r="CI8">
        <f t="shared" si="38"/>
        <v>37.209964412811388</v>
      </c>
      <c r="CJ8">
        <f t="shared" si="38"/>
        <v>53.53003533568905</v>
      </c>
      <c r="CK8">
        <f t="shared" si="38"/>
        <v>-63.836298932384338</v>
      </c>
      <c r="CL8">
        <f t="shared" ref="CL8:CM8" si="39">CL6/CL7</f>
        <v>-113.1474820143885</v>
      </c>
      <c r="CM8">
        <f t="shared" si="39"/>
        <v>-24.278571428571432</v>
      </c>
      <c r="CN8">
        <f t="shared" ref="CN8:CO8" si="40">CN6/CN7</f>
        <v>-66.809352517985616</v>
      </c>
      <c r="CO8">
        <f t="shared" si="40"/>
        <v>-45.696750902527072</v>
      </c>
      <c r="CP8">
        <f t="shared" ref="CP8:CQ8" si="41">CP6/CP7</f>
        <v>-33.152173913043484</v>
      </c>
      <c r="CQ8">
        <f t="shared" si="41"/>
        <v>-262.94795539033458</v>
      </c>
    </row>
    <row r="9" spans="1:95">
      <c r="C9" s="1" t="s">
        <v>63</v>
      </c>
      <c r="D9" s="15">
        <f ca="1">SUM(INDIRECT(ADDRESS(6, 4)) : INDIRECT(ADDRESS(6, COLUMN())))</f>
        <v>-1260.6400000000001</v>
      </c>
      <c r="E9" s="15">
        <f ca="1">SUM(INDIRECT(ADDRESS(6, 4)) : INDIRECT(ADDRESS(6, COLUMN())))</f>
        <v>-446.41000000000008</v>
      </c>
      <c r="F9" s="15">
        <f ca="1">SUM(INDIRECT(ADDRESS(6, 4)) : INDIRECT(ADDRESS(6, COLUMN())))</f>
        <v>97.669999999999959</v>
      </c>
      <c r="G9" s="15">
        <f ca="1">SUM(INDIRECT(ADDRESS(6, 4)) : INDIRECT(ADDRESS(6, COLUMN())))</f>
        <v>189.68999999999994</v>
      </c>
      <c r="H9" s="15">
        <f ca="1">SUM(INDIRECT(ADDRESS(6, 4)) : INDIRECT(ADDRESS(6, COLUMN())))</f>
        <v>4297.08</v>
      </c>
      <c r="I9" s="15">
        <f ca="1">SUM(INDIRECT(ADDRESS(6, 4)) : INDIRECT(ADDRESS(6, COLUMN())))</f>
        <v>1928.96</v>
      </c>
      <c r="J9" s="15">
        <f ca="1">SUM(INDIRECT(ADDRESS(6, 4)) : INDIRECT(ADDRESS(6, COLUMN())))</f>
        <v>1929.41</v>
      </c>
      <c r="K9" s="15">
        <f ca="1">SUM(INDIRECT(ADDRESS(6, 4)) : INDIRECT(ADDRESS(6, COLUMN())))</f>
        <v>1062.8700000000001</v>
      </c>
      <c r="L9" s="15">
        <f ca="1">SUM(INDIRECT(ADDRESS(6, 4)) : INDIRECT(ADDRESS(6, COLUMN())))</f>
        <v>502.69000000000017</v>
      </c>
      <c r="M9" s="15">
        <f ca="1">SUM(INDIRECT(ADDRESS(6, 4)) : INDIRECT(ADDRESS(6, COLUMN())))</f>
        <v>208.98000000000019</v>
      </c>
      <c r="N9" s="15">
        <f ca="1">SUM(INDIRECT(ADDRESS(6, 4)) : INDIRECT(ADDRESS(6, COLUMN())))</f>
        <v>589.48000000000025</v>
      </c>
      <c r="O9" s="15">
        <f ca="1">SUM(INDIRECT(ADDRESS(6, 4)) : INDIRECT(ADDRESS(6, COLUMN())))</f>
        <v>863.08000000000027</v>
      </c>
      <c r="P9" s="15">
        <f ca="1">SUM(INDIRECT(ADDRESS(6, 4)) : INDIRECT(ADDRESS(6, COLUMN())))</f>
        <v>146.74000000000024</v>
      </c>
      <c r="Q9" s="15">
        <f ca="1">SUM(INDIRECT(ADDRESS(6, 4)) : INDIRECT(ADDRESS(6, COLUMN())))</f>
        <v>-18.769999999999754</v>
      </c>
      <c r="R9" s="15">
        <f ca="1">SUM(INDIRECT(ADDRESS(6, 4)) : INDIRECT(ADDRESS(6, COLUMN())))</f>
        <v>-251.98999999999975</v>
      </c>
      <c r="S9" s="15">
        <f ca="1">SUM(INDIRECT(ADDRESS(6, 4)) : INDIRECT(ADDRESS(6, COLUMN())))</f>
        <v>-82.179999999999751</v>
      </c>
      <c r="T9" s="15">
        <f ca="1">SUM(INDIRECT(ADDRESS(6, 4)) : INDIRECT(ADDRESS(6, COLUMN())))</f>
        <v>308.87000000000023</v>
      </c>
      <c r="U9" s="15">
        <f ca="1">SUM(INDIRECT(ADDRESS(6, 4)) : INDIRECT(ADDRESS(6, COLUMN())))</f>
        <v>-183.92999999999978</v>
      </c>
      <c r="V9" s="15">
        <f ca="1">SUM(INDIRECT(ADDRESS(6, 4)) : INDIRECT(ADDRESS(6, COLUMN())))</f>
        <v>-698.95999999999981</v>
      </c>
      <c r="W9" s="15">
        <f ca="1">SUM(INDIRECT(ADDRESS(6, 4)) : INDIRECT(ADDRESS(6, COLUMN())))</f>
        <v>-1094.2399999999998</v>
      </c>
      <c r="X9" s="15">
        <f ca="1">SUM(INDIRECT(ADDRESS(6, 4)) : INDIRECT(ADDRESS(6, COLUMN())))</f>
        <v>-1920.8399999999997</v>
      </c>
      <c r="Y9" s="15">
        <f ca="1">SUM(INDIRECT(ADDRESS(6, 4)) : INDIRECT(ADDRESS(6, COLUMN())))</f>
        <v>-1600.5799999999997</v>
      </c>
      <c r="Z9" s="15">
        <f ca="1">SUM(INDIRECT(ADDRESS(6, 4)) : INDIRECT(ADDRESS(6, COLUMN())))</f>
        <v>-2494.87</v>
      </c>
      <c r="AA9" s="15">
        <f ca="1">SUM(INDIRECT(ADDRESS(6, 4)) : INDIRECT(ADDRESS(6, COLUMN())))</f>
        <v>-2509.4299999999998</v>
      </c>
      <c r="AB9" s="15">
        <f ca="1">SUM(INDIRECT(ADDRESS(6, 4)) : INDIRECT(ADDRESS(6, COLUMN())))</f>
        <v>-2124.42</v>
      </c>
      <c r="AC9" s="15">
        <f ca="1">SUM(INDIRECT(ADDRESS(6, 4)) : INDIRECT(ADDRESS(6, COLUMN())))</f>
        <v>-2424.59</v>
      </c>
      <c r="AD9" s="15">
        <f ca="1">SUM(INDIRECT(ADDRESS(6, 4)) : INDIRECT(ADDRESS(6, COLUMN())))</f>
        <v>-2871.53</v>
      </c>
      <c r="AE9" s="15">
        <f ca="1">SUM(INDIRECT(ADDRESS(6, 4)) : INDIRECT(ADDRESS(6, COLUMN())))</f>
        <v>-3262.67</v>
      </c>
      <c r="AF9" s="15">
        <f ca="1">SUM(INDIRECT(ADDRESS(6, 4)) : INDIRECT(ADDRESS(6, COLUMN())))</f>
        <v>-1927.1100000000001</v>
      </c>
      <c r="AG9" s="15">
        <f ca="1">SUM(INDIRECT(ADDRESS(6, 4)) : INDIRECT(ADDRESS(6, COLUMN())))</f>
        <v>-3242.19</v>
      </c>
      <c r="AH9" s="15">
        <f ca="1">SUM(INDIRECT(ADDRESS(6, 4)) : INDIRECT(ADDRESS(6, COLUMN())))</f>
        <v>-3864.09</v>
      </c>
      <c r="AI9" s="15">
        <f ca="1">SUM(INDIRECT(ADDRESS(6, 4)) : INDIRECT(ADDRESS(6, COLUMN())))</f>
        <v>-4951.88</v>
      </c>
      <c r="AJ9" s="15">
        <f ca="1">SUM(INDIRECT(ADDRESS(6, 4)) : INDIRECT(ADDRESS(6, COLUMN())))</f>
        <v>-5419.35</v>
      </c>
      <c r="AK9" s="15">
        <f ca="1">SUM(INDIRECT(ADDRESS(6, 4)) : INDIRECT(ADDRESS(6, COLUMN())))</f>
        <v>-5340.17</v>
      </c>
      <c r="AL9" s="15">
        <f ca="1">SUM(INDIRECT(ADDRESS(6, 4)) : INDIRECT(ADDRESS(6, COLUMN())))</f>
        <v>-5663.65</v>
      </c>
      <c r="AM9" s="15">
        <f ca="1">SUM(INDIRECT(ADDRESS(6, 4)) : INDIRECT(ADDRESS(6, COLUMN())))</f>
        <v>-5549.07</v>
      </c>
      <c r="AN9" s="15">
        <f ca="1">SUM(INDIRECT(ADDRESS(6, 4)) : INDIRECT(ADDRESS(6, COLUMN())))</f>
        <v>-5130.37</v>
      </c>
      <c r="AO9" s="15">
        <f ca="1">SUM(INDIRECT(ADDRESS(6, 4)) : INDIRECT(ADDRESS(6, COLUMN())))</f>
        <v>-4556.2</v>
      </c>
      <c r="AP9" s="15">
        <f ca="1">SUM(INDIRECT(ADDRESS(6, 4)) : INDIRECT(ADDRESS(6, COLUMN())))</f>
        <v>-4433.87</v>
      </c>
      <c r="AQ9" s="15">
        <f ca="1">SUM(INDIRECT(ADDRESS(6, 4)) : INDIRECT(ADDRESS(6, COLUMN())))</f>
        <v>-4173.05</v>
      </c>
      <c r="AR9" s="15">
        <f ca="1">SUM(INDIRECT(ADDRESS(6, 4)) : INDIRECT(ADDRESS(6, COLUMN())))</f>
        <v>-2202.7400000000002</v>
      </c>
      <c r="AS9" s="15">
        <f ca="1">SUM(INDIRECT(ADDRESS(6, 4)) : INDIRECT(ADDRESS(6, COLUMN())))</f>
        <v>-1869.3200000000002</v>
      </c>
      <c r="AT9" s="15">
        <f ca="1">SUM(INDIRECT(ADDRESS(6, 4)) : INDIRECT(ADDRESS(6, COLUMN())))</f>
        <v>-2426.38</v>
      </c>
      <c r="AU9" s="15">
        <f ca="1">SUM(INDIRECT(ADDRESS(6, 4)) : INDIRECT(ADDRESS(6, COLUMN())))</f>
        <v>-3496.4300000000003</v>
      </c>
      <c r="AV9" s="15">
        <f ca="1">SUM(INDIRECT(ADDRESS(6, 4)) : INDIRECT(ADDRESS(6, COLUMN())))</f>
        <v>-5552.05</v>
      </c>
      <c r="AW9" s="15">
        <f ca="1">SUM(INDIRECT(ADDRESS(6, 4)) : INDIRECT(ADDRESS(6, COLUMN())))</f>
        <v>-4716.08</v>
      </c>
      <c r="AX9" s="15">
        <f ca="1">SUM(INDIRECT(ADDRESS(6, 4)) : INDIRECT(ADDRESS(6, COLUMN())))</f>
        <v>-4930.8</v>
      </c>
      <c r="AY9" s="15">
        <f ca="1">SUM(INDIRECT(ADDRESS(6, 4)) : INDIRECT(ADDRESS(6, COLUMN())))</f>
        <v>-4835.7</v>
      </c>
      <c r="AZ9" s="15">
        <f ca="1">SUM(INDIRECT(ADDRESS(6, 4)) : INDIRECT(ADDRESS(6, COLUMN())))</f>
        <v>-4880.49</v>
      </c>
      <c r="BA9" s="15">
        <f ca="1">SUM(INDIRECT(ADDRESS(6, 4)) : INDIRECT(ADDRESS(6, COLUMN())))</f>
        <v>-4790.6099999999997</v>
      </c>
      <c r="BB9" s="15">
        <f ca="1">SUM(INDIRECT(ADDRESS(6, 4)) : INDIRECT(ADDRESS(6, COLUMN())))</f>
        <v>-4516.8499999999995</v>
      </c>
      <c r="BC9" s="15">
        <f ca="1">SUM(INDIRECT(ADDRESS(6, 4)) : INDIRECT(ADDRESS(6, COLUMN())))</f>
        <v>-5994.73</v>
      </c>
      <c r="BD9" s="15">
        <f ca="1">SUM(INDIRECT(ADDRESS(6, 4)) : INDIRECT(ADDRESS(6, COLUMN())))</f>
        <v>-5835.0999999999995</v>
      </c>
      <c r="BE9" s="15">
        <f ca="1">SUM(INDIRECT(ADDRESS(6, 4)) : INDIRECT(ADDRESS(6, COLUMN())))</f>
        <v>-6060.9</v>
      </c>
      <c r="BF9" s="15">
        <f ca="1">SUM(INDIRECT(ADDRESS(6, 4)) : INDIRECT(ADDRESS(6, COLUMN())))</f>
        <v>-6340.66</v>
      </c>
      <c r="BG9" s="15">
        <f ca="1">SUM(INDIRECT(ADDRESS(6, 4)) : INDIRECT(ADDRESS(6, COLUMN())))</f>
        <v>-7702.53</v>
      </c>
      <c r="BH9" s="15">
        <f ca="1">SUM(INDIRECT(ADDRESS(6, 4)) : INDIRECT(ADDRESS(6, COLUMN())))</f>
        <v>-7862.48</v>
      </c>
      <c r="BI9" s="15">
        <f ca="1">SUM(INDIRECT(ADDRESS(6, 4)) : INDIRECT(ADDRESS(6, COLUMN())))</f>
        <v>-7934.0199999999995</v>
      </c>
      <c r="BJ9" s="15">
        <f ca="1">SUM(INDIRECT(ADDRESS(6, 4)) : INDIRECT(ADDRESS(6, COLUMN())))</f>
        <v>-8048.0999999999995</v>
      </c>
      <c r="BK9" s="15">
        <f ca="1">SUM(INDIRECT(ADDRESS(6, 4)) : INDIRECT(ADDRESS(6, COLUMN())))</f>
        <v>-7657.9999999999991</v>
      </c>
      <c r="BL9" s="15">
        <f ca="1">SUM(INDIRECT(ADDRESS(6, 4)) : INDIRECT(ADDRESS(6, COLUMN())))</f>
        <v>-7965.6099999999988</v>
      </c>
      <c r="BM9" s="15">
        <f ca="1">SUM(INDIRECT(ADDRESS(6, 4)) : INDIRECT(ADDRESS(6, COLUMN())))</f>
        <v>-8141.0499999999984</v>
      </c>
      <c r="BN9" s="15">
        <f ca="1">SUM(INDIRECT(ADDRESS(6, 4)) : INDIRECT(ADDRESS(6, COLUMN())))</f>
        <v>-8524.5899999999983</v>
      </c>
      <c r="BO9" s="15">
        <f ca="1">SUM(INDIRECT(ADDRESS(6, 4)) : INDIRECT(ADDRESS(6, COLUMN())))</f>
        <v>-9123.1999999999989</v>
      </c>
      <c r="BP9" s="15">
        <f ca="1">SUM(INDIRECT(ADDRESS(6, 4)) : INDIRECT(ADDRESS(6, COLUMN())))</f>
        <v>-8971.8399999999983</v>
      </c>
      <c r="BQ9" s="15">
        <f ca="1">SUM(INDIRECT(ADDRESS(6, 4)) : INDIRECT(ADDRESS(6, COLUMN())))</f>
        <v>-10217.059999999998</v>
      </c>
      <c r="BR9" s="15">
        <f ca="1">SUM(INDIRECT(ADDRESS(6, 4)) : INDIRECT(ADDRESS(6, COLUMN())))</f>
        <v>-10109.389999999998</v>
      </c>
      <c r="BS9" s="15">
        <f ca="1">SUM(INDIRECT(ADDRESS(6, 4)) : INDIRECT(ADDRESS(6, COLUMN())))</f>
        <v>-10151.269999999997</v>
      </c>
      <c r="BT9" s="15">
        <f ca="1">SUM(INDIRECT(ADDRESS(6, 4)) : INDIRECT(ADDRESS(6, COLUMN())))</f>
        <v>-10566.989999999996</v>
      </c>
      <c r="BU9" s="15">
        <f ca="1">SUM(INDIRECT(ADDRESS(6, 4)) : INDIRECT(ADDRESS(6, COLUMN())))</f>
        <v>-10596.339999999997</v>
      </c>
      <c r="BV9" s="15">
        <f ca="1">SUM(INDIRECT(ADDRESS(6, 4)) : INDIRECT(ADDRESS(6, COLUMN())))</f>
        <v>-10793.809999999996</v>
      </c>
      <c r="BW9" s="15">
        <f ca="1">SUM(INDIRECT(ADDRESS(6, 4)) : INDIRECT(ADDRESS(6, COLUMN())))</f>
        <v>-11001.089999999997</v>
      </c>
      <c r="BX9" s="15">
        <f ca="1">SUM(INDIRECT(ADDRESS(6, 4)) : INDIRECT(ADDRESS(6, COLUMN())))</f>
        <v>-11131.469999999996</v>
      </c>
      <c r="BY9" s="15">
        <f ca="1">SUM(INDIRECT(ADDRESS(6, 4)) : INDIRECT(ADDRESS(6, COLUMN())))</f>
        <v>-11451.639999999996</v>
      </c>
      <c r="BZ9" s="15">
        <f ca="1">SUM(INDIRECT(ADDRESS(6, 4)) : INDIRECT(ADDRESS(6, COLUMN())))</f>
        <v>-11545.729999999996</v>
      </c>
      <c r="CA9" s="15">
        <f ca="1">SUM(INDIRECT(ADDRESS(6, 4)) : INDIRECT(ADDRESS(6, COLUMN())))</f>
        <v>-11636.529999999995</v>
      </c>
      <c r="CB9" s="15">
        <f ca="1">SUM(INDIRECT(ADDRESS(6, 4)) : INDIRECT(ADDRESS(6, COLUMN())))</f>
        <v>-11809.449999999995</v>
      </c>
      <c r="CC9" s="15">
        <f ca="1">SUM(INDIRECT(ADDRESS(6, 4)) : INDIRECT(ADDRESS(6, COLUMN())))</f>
        <v>-12039.669999999995</v>
      </c>
      <c r="CD9" s="15">
        <f ca="1">SUM(INDIRECT(ADDRESS(6, 4)) : INDIRECT(ADDRESS(6, COLUMN())))</f>
        <v>-12619.959999999995</v>
      </c>
      <c r="CE9" s="15">
        <f ca="1">SUM(INDIRECT(ADDRESS(6, 4)) : INDIRECT(ADDRESS(6, COLUMN())))</f>
        <v>-12695.869999999995</v>
      </c>
      <c r="CF9" s="15">
        <f ca="1">SUM(INDIRECT(ADDRESS(6, 4)) : INDIRECT(ADDRESS(6, COLUMN())))</f>
        <v>-12736.229999999996</v>
      </c>
      <c r="CG9" s="15">
        <f ca="1">SUM(INDIRECT(ADDRESS(6, 4)) : INDIRECT(ADDRESS(6, COLUMN())))</f>
        <v>-12949.139999999996</v>
      </c>
      <c r="CH9" s="15">
        <f ca="1">SUM(INDIRECT(ADDRESS(6, 4)) : INDIRECT(ADDRESS(6, COLUMN())))</f>
        <v>-13043.369999999995</v>
      </c>
      <c r="CI9" s="15">
        <f ca="1">SUM(INDIRECT(ADDRESS(6, 4)) : INDIRECT(ADDRESS(6, COLUMN())))</f>
        <v>-12938.809999999996</v>
      </c>
      <c r="CJ9" s="15">
        <f ca="1">SUM(INDIRECT(ADDRESS(6, 4)) : INDIRECT(ADDRESS(6, COLUMN())))</f>
        <v>-12787.319999999996</v>
      </c>
      <c r="CK9" s="15">
        <f ca="1">SUM(INDIRECT(ADDRESS(6, 4)) : INDIRECT(ADDRESS(6, COLUMN())))</f>
        <v>-12966.699999999995</v>
      </c>
      <c r="CL9" s="15">
        <f ca="1">SUM(INDIRECT(ADDRESS(6, 4)) : INDIRECT(ADDRESS(6, COLUMN())))</f>
        <v>-13281.249999999995</v>
      </c>
      <c r="CM9" s="15">
        <f ca="1">SUM(INDIRECT(ADDRESS(6, 4)) : INDIRECT(ADDRESS(6, COLUMN())))</f>
        <v>-13349.229999999994</v>
      </c>
      <c r="CN9" s="15">
        <f ca="1">SUM(INDIRECT(ADDRESS(6, 4)) : INDIRECT(ADDRESS(6, COLUMN())))</f>
        <v>-13534.959999999994</v>
      </c>
      <c r="CO9" s="15">
        <f ca="1">SUM(INDIRECT(ADDRESS(6, 4)) : INDIRECT(ADDRESS(6, COLUMN())))</f>
        <v>-13661.539999999994</v>
      </c>
      <c r="CP9" s="15">
        <f ca="1">SUM(INDIRECT(ADDRESS(6, 4)) : INDIRECT(ADDRESS(6, COLUMN())))</f>
        <v>-13753.039999999994</v>
      </c>
      <c r="CQ9" s="15">
        <f ca="1">SUM(INDIRECT(ADDRESS(6, 4)) : INDIRECT(ADDRESS(6, COLUMN())))</f>
        <v>-14460.369999999994</v>
      </c>
    </row>
    <row r="12" spans="1:95">
      <c r="C12" s="17" t="s">
        <v>27</v>
      </c>
      <c r="D12" s="17" t="s">
        <v>28</v>
      </c>
    </row>
    <row r="13" spans="1:95">
      <c r="C13" s="10">
        <v>600</v>
      </c>
      <c r="D13" s="10">
        <v>7.2480000000000002</v>
      </c>
    </row>
    <row r="14" spans="1:95">
      <c r="A14" s="40" t="s">
        <v>29</v>
      </c>
      <c r="B14" s="38">
        <v>11597</v>
      </c>
      <c r="C14">
        <v>600</v>
      </c>
      <c r="D14">
        <v>3.04</v>
      </c>
      <c r="E14">
        <v>-2508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Q14"/>
  <sheetViews>
    <sheetView topLeftCell="BZ1" workbookViewId="0">
      <selection activeCell="CQ5" sqref="CQ5"/>
    </sheetView>
  </sheetViews>
  <sheetFormatPr baseColWidth="10" defaultRowHeight="15" x14ac:dyDescent="0"/>
  <cols>
    <col min="2" max="2" width="17.6640625" customWidth="1"/>
    <col min="3" max="4" width="15.1640625" bestFit="1" customWidth="1"/>
  </cols>
  <sheetData>
    <row r="2" spans="1:95">
      <c r="C2" s="1" t="s">
        <v>21</v>
      </c>
      <c r="D2" s="1" t="s">
        <v>7</v>
      </c>
      <c r="E2">
        <v>5.4</v>
      </c>
      <c r="F2">
        <f>E2*10000</f>
        <v>54000</v>
      </c>
    </row>
    <row r="3" spans="1:95">
      <c r="C3" s="1" t="s">
        <v>1</v>
      </c>
    </row>
    <row r="4" spans="1:9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</row>
    <row r="5" spans="1:9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</row>
    <row r="6" spans="1:95">
      <c r="B6" s="15">
        <f>SUM(D6:MI6)</f>
        <v>-6143.619999999999</v>
      </c>
      <c r="C6" s="1" t="s">
        <v>2</v>
      </c>
      <c r="D6" s="5">
        <v>77.569999999999993</v>
      </c>
      <c r="E6" s="6">
        <v>214.59</v>
      </c>
      <c r="F6" s="5">
        <v>79.16</v>
      </c>
      <c r="G6" s="6">
        <v>44.29</v>
      </c>
      <c r="H6" s="5">
        <v>75.2</v>
      </c>
      <c r="I6" s="5">
        <v>-124.32</v>
      </c>
      <c r="J6" s="5">
        <v>-122.46</v>
      </c>
      <c r="K6" s="5">
        <v>-332.37</v>
      </c>
      <c r="L6" s="5">
        <v>244.05</v>
      </c>
      <c r="M6" s="5">
        <v>-301.54000000000002</v>
      </c>
      <c r="N6" s="5">
        <v>250.6</v>
      </c>
      <c r="O6" s="5">
        <v>-40.78</v>
      </c>
      <c r="P6" s="5">
        <v>-320.97000000000003</v>
      </c>
      <c r="Q6" s="5">
        <v>23.87</v>
      </c>
      <c r="R6" s="5">
        <v>-216.73</v>
      </c>
      <c r="S6" s="5">
        <v>-287.06</v>
      </c>
      <c r="T6" s="5">
        <v>-45.19</v>
      </c>
      <c r="U6" s="5">
        <v>-598.82000000000005</v>
      </c>
      <c r="V6" s="5">
        <v>-307.82</v>
      </c>
      <c r="W6" s="5">
        <v>240.42</v>
      </c>
      <c r="X6" s="5">
        <v>-118.72</v>
      </c>
      <c r="Y6" s="5">
        <v>603.16999999999996</v>
      </c>
      <c r="Z6" s="5">
        <v>-536.54</v>
      </c>
      <c r="AA6" s="5">
        <v>-109.11</v>
      </c>
      <c r="AB6" s="5">
        <v>-142.22999999999999</v>
      </c>
      <c r="AC6" s="5">
        <v>358.56</v>
      </c>
      <c r="AD6" s="5">
        <v>-400.17</v>
      </c>
      <c r="AE6" s="5">
        <v>-742.73</v>
      </c>
      <c r="AF6" s="5">
        <v>134.29</v>
      </c>
      <c r="AG6" s="5">
        <v>-378.14</v>
      </c>
      <c r="AH6" s="5">
        <v>-74.63</v>
      </c>
      <c r="AI6" s="5">
        <v>-243.92</v>
      </c>
      <c r="AJ6" s="5">
        <v>-57.79</v>
      </c>
      <c r="AK6" s="5">
        <v>104.19</v>
      </c>
      <c r="AL6" s="5">
        <v>-27.81</v>
      </c>
      <c r="AM6" s="5">
        <v>-143.63999999999999</v>
      </c>
      <c r="AN6" s="5">
        <v>-70.47</v>
      </c>
      <c r="AO6" s="5">
        <v>375.89</v>
      </c>
      <c r="AP6" s="5">
        <v>147.22999999999999</v>
      </c>
      <c r="AQ6" s="5">
        <v>175.2</v>
      </c>
      <c r="AR6" s="5">
        <v>374.04</v>
      </c>
      <c r="AS6" s="5">
        <v>-660.21</v>
      </c>
      <c r="AT6" s="5">
        <v>101.76</v>
      </c>
      <c r="AU6" s="5">
        <v>-365.97</v>
      </c>
      <c r="AV6" s="5">
        <v>-243.66</v>
      </c>
      <c r="AW6" s="5">
        <v>-169.3</v>
      </c>
      <c r="AX6" s="5">
        <v>-58.67</v>
      </c>
      <c r="AY6" s="5">
        <v>2.37</v>
      </c>
      <c r="AZ6" s="5">
        <v>-291.61</v>
      </c>
      <c r="BA6" s="5">
        <v>-154.91999999999999</v>
      </c>
      <c r="BB6" s="5">
        <v>53.02</v>
      </c>
      <c r="BC6" s="5">
        <v>-386.78</v>
      </c>
      <c r="BD6" s="5">
        <v>-249.87</v>
      </c>
      <c r="BE6" s="5">
        <v>94.58</v>
      </c>
      <c r="BF6" s="5">
        <v>-201.73</v>
      </c>
      <c r="BG6" s="5">
        <v>-7.84</v>
      </c>
      <c r="BH6" s="5">
        <v>100.01</v>
      </c>
      <c r="BI6" s="5">
        <v>-35.4</v>
      </c>
      <c r="BJ6" s="5">
        <v>385.89</v>
      </c>
      <c r="BK6" s="5">
        <v>81.16</v>
      </c>
      <c r="BL6" s="5">
        <v>-213.27</v>
      </c>
      <c r="BM6" s="5">
        <v>-65.83</v>
      </c>
      <c r="BN6" s="5">
        <v>-127.62</v>
      </c>
      <c r="BO6" s="5">
        <v>-71.36</v>
      </c>
      <c r="BP6" s="5">
        <v>283.02</v>
      </c>
      <c r="BQ6" s="5">
        <v>-669.34</v>
      </c>
      <c r="BR6" s="5">
        <v>-190.22</v>
      </c>
      <c r="BS6" s="5">
        <v>-44.93</v>
      </c>
      <c r="BT6" s="5">
        <v>18.43</v>
      </c>
      <c r="BU6" s="5">
        <v>-52.26</v>
      </c>
      <c r="BV6" s="5">
        <v>15.77</v>
      </c>
      <c r="BW6" s="5">
        <v>-10.92</v>
      </c>
      <c r="BX6" s="5">
        <v>2.19</v>
      </c>
      <c r="BY6" s="5">
        <v>-63.22</v>
      </c>
      <c r="BZ6" s="5">
        <v>-80.209999999999994</v>
      </c>
      <c r="CA6" s="5">
        <v>61.5</v>
      </c>
      <c r="CB6" s="5">
        <v>-256.18</v>
      </c>
      <c r="CC6" s="5">
        <v>-239.03</v>
      </c>
      <c r="CD6" s="5">
        <v>81.760000000000005</v>
      </c>
      <c r="CE6" s="5">
        <v>4.0999999999999996</v>
      </c>
      <c r="CF6" s="5">
        <v>84.71</v>
      </c>
      <c r="CG6" s="5">
        <v>74.39</v>
      </c>
      <c r="CH6" s="5">
        <v>-185.72</v>
      </c>
      <c r="CI6" s="5">
        <v>-138.69999999999999</v>
      </c>
      <c r="CJ6" s="5">
        <v>43.96</v>
      </c>
      <c r="CK6" s="5">
        <v>187.21</v>
      </c>
      <c r="CL6" s="5">
        <v>-141.9</v>
      </c>
      <c r="CM6" s="5">
        <v>133.66999999999999</v>
      </c>
      <c r="CN6" s="5">
        <v>-77.84</v>
      </c>
      <c r="CO6" s="5">
        <v>-141.88</v>
      </c>
      <c r="CP6" s="5">
        <v>-15.24</v>
      </c>
      <c r="CQ6" s="5">
        <v>-119.85</v>
      </c>
    </row>
    <row r="7" spans="1:95">
      <c r="C7" s="1" t="s">
        <v>3</v>
      </c>
      <c r="D7" s="4">
        <v>5.72</v>
      </c>
      <c r="E7" s="3">
        <v>5.86</v>
      </c>
      <c r="F7" s="3">
        <v>5.9</v>
      </c>
      <c r="G7" s="3">
        <v>5.93</v>
      </c>
      <c r="H7" s="3">
        <v>5.95</v>
      </c>
      <c r="I7" s="3">
        <v>5.95</v>
      </c>
      <c r="J7" s="3">
        <v>6.07</v>
      </c>
      <c r="K7" s="3">
        <v>5.94</v>
      </c>
      <c r="L7" s="3">
        <v>6.02</v>
      </c>
      <c r="M7" s="3">
        <v>5.94</v>
      </c>
      <c r="N7" s="3">
        <v>6.02</v>
      </c>
      <c r="O7" s="3">
        <v>6.04</v>
      </c>
      <c r="P7" s="3">
        <v>6.04</v>
      </c>
      <c r="Q7" s="3">
        <v>6.11</v>
      </c>
      <c r="R7" s="3">
        <v>6.12</v>
      </c>
      <c r="S7" s="3">
        <v>6.16</v>
      </c>
      <c r="T7" s="3">
        <v>6.12</v>
      </c>
      <c r="U7" s="3">
        <v>6.1</v>
      </c>
      <c r="V7" s="3">
        <v>6.09</v>
      </c>
      <c r="W7" s="3">
        <v>6.09</v>
      </c>
      <c r="X7" s="3">
        <v>6.09</v>
      </c>
      <c r="Y7" s="3">
        <v>6.17</v>
      </c>
      <c r="Z7" s="3">
        <v>6.1</v>
      </c>
      <c r="AA7" s="3">
        <v>6.13</v>
      </c>
      <c r="AB7" s="3">
        <v>6.1</v>
      </c>
      <c r="AC7" s="3">
        <v>6.25</v>
      </c>
      <c r="AD7" s="3">
        <v>6.19</v>
      </c>
      <c r="AE7" s="3">
        <v>6.28</v>
      </c>
      <c r="AF7" s="3">
        <v>6.31</v>
      </c>
      <c r="AG7" s="3">
        <v>6.2</v>
      </c>
      <c r="AH7" s="3">
        <v>6.11</v>
      </c>
      <c r="AI7" s="3">
        <v>5.97</v>
      </c>
      <c r="AJ7" s="3">
        <v>5.9</v>
      </c>
      <c r="AK7" s="3">
        <v>5.94</v>
      </c>
      <c r="AL7" s="3">
        <v>5.85</v>
      </c>
      <c r="AM7" s="3">
        <v>5.89</v>
      </c>
      <c r="AN7" s="3">
        <v>5.97</v>
      </c>
      <c r="AO7" s="3">
        <v>6.13</v>
      </c>
      <c r="AP7" s="3">
        <v>6.11</v>
      </c>
      <c r="AQ7" s="3">
        <v>6.09</v>
      </c>
      <c r="AR7" s="3">
        <v>6.15</v>
      </c>
      <c r="AS7" s="3">
        <v>5.92</v>
      </c>
      <c r="AT7" s="3">
        <v>5.96</v>
      </c>
      <c r="AU7" s="3">
        <v>5.86</v>
      </c>
      <c r="AV7" s="3">
        <v>5.7</v>
      </c>
      <c r="AW7" s="3">
        <v>5.8</v>
      </c>
      <c r="AX7" s="3">
        <v>5.83</v>
      </c>
      <c r="AY7" s="3">
        <v>5.8</v>
      </c>
      <c r="AZ7" s="3">
        <v>5.81</v>
      </c>
      <c r="BA7" s="3">
        <v>5.81</v>
      </c>
      <c r="BB7" s="3">
        <v>5.75</v>
      </c>
      <c r="BC7" s="3">
        <v>5.55</v>
      </c>
      <c r="BD7" s="3">
        <v>5.59</v>
      </c>
      <c r="BE7" s="3">
        <v>5.57</v>
      </c>
      <c r="BF7" s="3">
        <v>5.5</v>
      </c>
      <c r="BG7" s="3">
        <v>5.49</v>
      </c>
      <c r="BH7" s="3">
        <v>5.53</v>
      </c>
      <c r="BI7" s="3">
        <v>5.52</v>
      </c>
      <c r="BJ7" s="3">
        <v>5.78</v>
      </c>
      <c r="BK7" s="3">
        <v>5.67</v>
      </c>
      <c r="BL7" s="3">
        <v>5.62</v>
      </c>
      <c r="BM7" s="3">
        <v>5.57</v>
      </c>
      <c r="BN7" s="3">
        <v>5.47</v>
      </c>
      <c r="BO7" s="3">
        <v>5.46</v>
      </c>
      <c r="BP7" s="3">
        <v>5.49</v>
      </c>
      <c r="BQ7" s="3">
        <v>5.18</v>
      </c>
      <c r="BR7" s="3">
        <v>5.08</v>
      </c>
      <c r="BS7" s="3">
        <v>5.05</v>
      </c>
      <c r="BT7" s="3">
        <v>5.05</v>
      </c>
      <c r="BU7" s="3">
        <v>4.97</v>
      </c>
      <c r="BV7" s="3">
        <v>4.99</v>
      </c>
      <c r="BW7" s="3">
        <v>4.9800000000000004</v>
      </c>
      <c r="BX7" s="3">
        <v>5.05</v>
      </c>
      <c r="BY7" s="3">
        <v>5.04</v>
      </c>
      <c r="BZ7" s="3">
        <v>5</v>
      </c>
      <c r="CA7" s="3">
        <v>5.0599999999999996</v>
      </c>
      <c r="CB7" s="3">
        <v>4.91</v>
      </c>
      <c r="CC7" s="3">
        <v>4.72</v>
      </c>
      <c r="CD7" s="3">
        <v>4.79</v>
      </c>
      <c r="CE7" s="3">
        <v>4.82</v>
      </c>
      <c r="CF7" s="3">
        <v>4.87</v>
      </c>
      <c r="CG7" s="3">
        <v>4.91</v>
      </c>
      <c r="CH7" s="3">
        <v>4.8</v>
      </c>
      <c r="CI7" s="3">
        <v>4.82</v>
      </c>
      <c r="CJ7" s="3">
        <v>4.8600000000000003</v>
      </c>
      <c r="CK7" s="3">
        <v>4.92</v>
      </c>
      <c r="CL7" s="3">
        <v>4.87</v>
      </c>
      <c r="CM7" s="3">
        <v>4.9400000000000004</v>
      </c>
      <c r="CN7" s="3">
        <v>4.8600000000000003</v>
      </c>
      <c r="CO7" s="3">
        <v>4.8499999999999996</v>
      </c>
      <c r="CP7" s="3">
        <v>4.8</v>
      </c>
      <c r="CQ7" s="3">
        <v>4.7</v>
      </c>
    </row>
    <row r="8" spans="1:95">
      <c r="A8" s="8">
        <f>B8/F2</f>
        <v>-2.0251404462066139E-2</v>
      </c>
      <c r="B8" s="7">
        <f>SUM(D8:MI8)</f>
        <v>-1093.5758409515715</v>
      </c>
      <c r="C8" s="1" t="s">
        <v>4</v>
      </c>
      <c r="D8">
        <f>D6/D7</f>
        <v>13.56118881118881</v>
      </c>
      <c r="E8">
        <f t="shared" ref="E8:H8" si="0">E6/E7</f>
        <v>36.619453924914673</v>
      </c>
      <c r="F8">
        <f t="shared" si="0"/>
        <v>13.416949152542372</v>
      </c>
      <c r="G8">
        <f t="shared" si="0"/>
        <v>7.4688026981450255</v>
      </c>
      <c r="H8">
        <f t="shared" si="0"/>
        <v>12.638655462184873</v>
      </c>
      <c r="I8">
        <f t="shared" ref="I8:J8" si="1">I6/I7</f>
        <v>-20.89411764705882</v>
      </c>
      <c r="J8">
        <f t="shared" si="1"/>
        <v>-20.174629324546949</v>
      </c>
      <c r="K8">
        <f t="shared" ref="K8:L8" si="2">K6/K7</f>
        <v>-55.954545454545453</v>
      </c>
      <c r="L8">
        <f t="shared" si="2"/>
        <v>40.539867109634557</v>
      </c>
      <c r="M8">
        <f t="shared" ref="M8:O8" si="3">M6/M7</f>
        <v>-50.764309764309765</v>
      </c>
      <c r="N8">
        <f t="shared" si="3"/>
        <v>41.627906976744185</v>
      </c>
      <c r="O8">
        <f t="shared" si="3"/>
        <v>-6.7516556291390728</v>
      </c>
      <c r="P8">
        <f t="shared" ref="P8:Q8" si="4">P6/P7</f>
        <v>-53.140728476821195</v>
      </c>
      <c r="Q8">
        <f t="shared" si="4"/>
        <v>3.90671031096563</v>
      </c>
      <c r="R8">
        <f t="shared" ref="R8:S8" si="5">R6/R7</f>
        <v>-35.413398692810453</v>
      </c>
      <c r="S8">
        <f t="shared" si="5"/>
        <v>-46.600649350649348</v>
      </c>
      <c r="T8">
        <f t="shared" ref="T8:U8" si="6">T6/T7</f>
        <v>-7.3839869281045747</v>
      </c>
      <c r="U8">
        <f t="shared" si="6"/>
        <v>-98.167213114754119</v>
      </c>
      <c r="V8">
        <f t="shared" ref="V8:W8" si="7">V6/V7</f>
        <v>-50.545155993431855</v>
      </c>
      <c r="W8">
        <f t="shared" si="7"/>
        <v>39.477832512315267</v>
      </c>
      <c r="X8">
        <f t="shared" ref="X8:Y8" si="8">X6/X7</f>
        <v>-19.494252873563219</v>
      </c>
      <c r="Y8">
        <f t="shared" si="8"/>
        <v>97.758508914100474</v>
      </c>
      <c r="Z8">
        <f t="shared" ref="Z8:AA8" si="9">Z6/Z7</f>
        <v>-87.957377049180323</v>
      </c>
      <c r="AA8">
        <f t="shared" si="9"/>
        <v>-17.799347471451878</v>
      </c>
      <c r="AB8">
        <f t="shared" ref="AB8:AC8" si="10">AB6/AB7</f>
        <v>-23.31639344262295</v>
      </c>
      <c r="AC8">
        <f t="shared" si="10"/>
        <v>57.369599999999998</v>
      </c>
      <c r="AD8">
        <f t="shared" ref="AD8:AE8" si="11">AD6/AD7</f>
        <v>-64.647819063004846</v>
      </c>
      <c r="AE8">
        <f t="shared" si="11"/>
        <v>-118.26910828025477</v>
      </c>
      <c r="AF8">
        <f t="shared" ref="AF8:AG8" si="12">AF6/AF7</f>
        <v>21.282091917591124</v>
      </c>
      <c r="AG8">
        <f t="shared" si="12"/>
        <v>-60.990322580645156</v>
      </c>
      <c r="AH8">
        <f t="shared" ref="AH8:AI8" si="13">AH6/AH7</f>
        <v>-12.214402618657937</v>
      </c>
      <c r="AI8">
        <f t="shared" si="13"/>
        <v>-40.857621440536015</v>
      </c>
      <c r="AJ8">
        <f t="shared" ref="AJ8:AK8" si="14">AJ6/AJ7</f>
        <v>-9.7949152542372868</v>
      </c>
      <c r="AK8">
        <f t="shared" si="14"/>
        <v>17.540404040404038</v>
      </c>
      <c r="AL8">
        <f t="shared" ref="AL8:AM8" si="15">AL6/AL7</f>
        <v>-4.7538461538461538</v>
      </c>
      <c r="AM8">
        <f t="shared" si="15"/>
        <v>-24.387096774193548</v>
      </c>
      <c r="AN8">
        <f t="shared" ref="AN8:AO8" si="16">AN6/AN7</f>
        <v>-11.804020100502512</v>
      </c>
      <c r="AO8">
        <f t="shared" si="16"/>
        <v>61.319738988580752</v>
      </c>
      <c r="AP8">
        <f t="shared" ref="AP8:AQ8" si="17">AP6/AP7</f>
        <v>24.096563011456624</v>
      </c>
      <c r="AQ8">
        <f t="shared" si="17"/>
        <v>28.76847290640394</v>
      </c>
      <c r="AR8">
        <f t="shared" ref="AR8:AS8" si="18">AR6/AR7</f>
        <v>60.819512195121952</v>
      </c>
      <c r="AS8">
        <f t="shared" si="18"/>
        <v>-111.52195945945947</v>
      </c>
      <c r="AT8">
        <f t="shared" ref="AT8:AU8" si="19">AT6/AT7</f>
        <v>17.073825503355707</v>
      </c>
      <c r="AU8">
        <f t="shared" si="19"/>
        <v>-62.452218430034129</v>
      </c>
      <c r="AV8">
        <f t="shared" ref="AV8:AW8" si="20">AV6/AV7</f>
        <v>-42.747368421052627</v>
      </c>
      <c r="AW8">
        <f t="shared" si="20"/>
        <v>-29.189655172413797</v>
      </c>
      <c r="AX8">
        <f t="shared" ref="AX8:AY8" si="21">AX6/AX7</f>
        <v>-10.063464837049743</v>
      </c>
      <c r="AY8">
        <f t="shared" si="21"/>
        <v>0.40862068965517245</v>
      </c>
      <c r="AZ8">
        <f t="shared" ref="AZ8:BA8" si="22">AZ6/AZ7</f>
        <v>-50.191049913941484</v>
      </c>
      <c r="BA8">
        <f t="shared" si="22"/>
        <v>-26.664371772805506</v>
      </c>
      <c r="BB8">
        <f t="shared" ref="BB8:BC8" si="23">BB6/BB7</f>
        <v>9.2208695652173915</v>
      </c>
      <c r="BC8">
        <f t="shared" si="23"/>
        <v>-69.690090090090081</v>
      </c>
      <c r="BD8">
        <f t="shared" ref="BD8:BE8" si="24">BD6/BD7</f>
        <v>-44.699463327370303</v>
      </c>
      <c r="BE8">
        <f t="shared" si="24"/>
        <v>16.980251346499102</v>
      </c>
      <c r="BF8">
        <f t="shared" ref="BF8:BG8" si="25">BF6/BF7</f>
        <v>-36.67818181818182</v>
      </c>
      <c r="BG8">
        <f t="shared" si="25"/>
        <v>-1.4280510018214936</v>
      </c>
      <c r="BH8">
        <f t="shared" ref="BH8:BI8" si="26">BH6/BH7</f>
        <v>18.084990958408682</v>
      </c>
      <c r="BI8">
        <f t="shared" si="26"/>
        <v>-6.4130434782608701</v>
      </c>
      <c r="BJ8">
        <f t="shared" ref="BJ8:BK8" si="27">BJ6/BJ7</f>
        <v>66.762975778546704</v>
      </c>
      <c r="BK8">
        <f t="shared" si="27"/>
        <v>14.313932980599647</v>
      </c>
      <c r="BL8">
        <f t="shared" ref="BL8:BM8" si="28">BL6/BL7</f>
        <v>-37.94839857651246</v>
      </c>
      <c r="BM8">
        <f t="shared" si="28"/>
        <v>-11.818671454219029</v>
      </c>
      <c r="BN8">
        <f t="shared" ref="BN8:BO8" si="29">BN6/BN7</f>
        <v>-23.330895795246803</v>
      </c>
      <c r="BO8">
        <f t="shared" si="29"/>
        <v>-13.069597069597069</v>
      </c>
      <c r="BP8">
        <f t="shared" ref="BP8:BQ8" si="30">BP6/BP7</f>
        <v>51.551912568306008</v>
      </c>
      <c r="BQ8">
        <f t="shared" si="30"/>
        <v>-129.21621621621622</v>
      </c>
      <c r="BR8">
        <f t="shared" ref="BR8:BS8" si="31">BR6/BR7</f>
        <v>-37.444881889763778</v>
      </c>
      <c r="BS8">
        <f t="shared" si="31"/>
        <v>-8.8970297029702969</v>
      </c>
      <c r="BT8">
        <f t="shared" ref="BT8:BU8" si="32">BT6/BT7</f>
        <v>3.6495049504950496</v>
      </c>
      <c r="BU8">
        <f t="shared" si="32"/>
        <v>-10.515090543259557</v>
      </c>
      <c r="BV8">
        <f t="shared" ref="BV8:BW8" si="33">BV6/BV7</f>
        <v>3.1603206412825648</v>
      </c>
      <c r="BW8">
        <f t="shared" si="33"/>
        <v>-2.1927710843373491</v>
      </c>
      <c r="BX8">
        <f t="shared" ref="BX8:BY8" si="34">BX6/BX7</f>
        <v>0.43366336633663366</v>
      </c>
      <c r="BY8">
        <f t="shared" si="34"/>
        <v>-12.543650793650793</v>
      </c>
      <c r="BZ8">
        <f t="shared" ref="BZ8:CA8" si="35">BZ6/BZ7</f>
        <v>-16.041999999999998</v>
      </c>
      <c r="CA8">
        <f t="shared" si="35"/>
        <v>12.154150197628459</v>
      </c>
      <c r="CB8">
        <f t="shared" ref="CB8:CC8" si="36">CB6/CB7</f>
        <v>-52.175152749490834</v>
      </c>
      <c r="CC8">
        <f t="shared" si="36"/>
        <v>-50.641949152542374</v>
      </c>
      <c r="CD8">
        <f t="shared" ref="CD8:CE8" si="37">CD6/CD7</f>
        <v>17.068893528183718</v>
      </c>
      <c r="CE8">
        <f t="shared" si="37"/>
        <v>0.85062240663900401</v>
      </c>
      <c r="CF8">
        <f t="shared" ref="CF8:CK8" si="38">CF6/CF7</f>
        <v>17.394250513347021</v>
      </c>
      <c r="CG8">
        <f t="shared" si="38"/>
        <v>15.150712830957231</v>
      </c>
      <c r="CH8">
        <f t="shared" si="38"/>
        <v>-38.69166666666667</v>
      </c>
      <c r="CI8">
        <f t="shared" si="38"/>
        <v>-28.775933609958503</v>
      </c>
      <c r="CJ8">
        <f t="shared" si="38"/>
        <v>9.0452674897119341</v>
      </c>
      <c r="CK8">
        <f t="shared" si="38"/>
        <v>38.050813008130085</v>
      </c>
      <c r="CL8">
        <f t="shared" ref="CL8:CM8" si="39">CL6/CL7</f>
        <v>-29.137577002053387</v>
      </c>
      <c r="CM8">
        <f t="shared" si="39"/>
        <v>27.05870445344129</v>
      </c>
      <c r="CN8">
        <f t="shared" ref="CN8:CO8" si="40">CN6/CN7</f>
        <v>-16.016460905349795</v>
      </c>
      <c r="CO8">
        <f t="shared" si="40"/>
        <v>-29.253608247422683</v>
      </c>
      <c r="CP8">
        <f t="shared" ref="CP8:CQ8" si="41">CP6/CP7</f>
        <v>-3.1750000000000003</v>
      </c>
      <c r="CQ8">
        <f t="shared" si="41"/>
        <v>-25.499999999999996</v>
      </c>
    </row>
    <row r="9" spans="1:95">
      <c r="C9" s="1" t="s">
        <v>63</v>
      </c>
      <c r="D9" s="15">
        <f ca="1">SUM(INDIRECT(ADDRESS(6, 4)) : INDIRECT(ADDRESS(6, COLUMN())))</f>
        <v>77.569999999999993</v>
      </c>
      <c r="E9" s="15">
        <f ca="1">SUM(INDIRECT(ADDRESS(6, 4)) : INDIRECT(ADDRESS(6, COLUMN())))</f>
        <v>292.15999999999997</v>
      </c>
      <c r="F9" s="15">
        <f ca="1">SUM(INDIRECT(ADDRESS(6, 4)) : INDIRECT(ADDRESS(6, COLUMN())))</f>
        <v>371.31999999999994</v>
      </c>
      <c r="G9" s="15">
        <f ca="1">SUM(INDIRECT(ADDRESS(6, 4)) : INDIRECT(ADDRESS(6, COLUMN())))</f>
        <v>415.60999999999996</v>
      </c>
      <c r="H9" s="15">
        <f ca="1">SUM(INDIRECT(ADDRESS(6, 4)) : INDIRECT(ADDRESS(6, COLUMN())))</f>
        <v>490.80999999999995</v>
      </c>
      <c r="I9" s="15">
        <f ca="1">SUM(INDIRECT(ADDRESS(6, 4)) : INDIRECT(ADDRESS(6, COLUMN())))</f>
        <v>366.48999999999995</v>
      </c>
      <c r="J9" s="15">
        <f ca="1">SUM(INDIRECT(ADDRESS(6, 4)) : INDIRECT(ADDRESS(6, COLUMN())))</f>
        <v>244.02999999999997</v>
      </c>
      <c r="K9" s="15">
        <f ca="1">SUM(INDIRECT(ADDRESS(6, 4)) : INDIRECT(ADDRESS(6, COLUMN())))</f>
        <v>-88.340000000000032</v>
      </c>
      <c r="L9" s="15">
        <f ca="1">SUM(INDIRECT(ADDRESS(6, 4)) : INDIRECT(ADDRESS(6, COLUMN())))</f>
        <v>155.70999999999998</v>
      </c>
      <c r="M9" s="15">
        <f ca="1">SUM(INDIRECT(ADDRESS(6, 4)) : INDIRECT(ADDRESS(6, COLUMN())))</f>
        <v>-145.83000000000004</v>
      </c>
      <c r="N9" s="15">
        <f ca="1">SUM(INDIRECT(ADDRESS(6, 4)) : INDIRECT(ADDRESS(6, COLUMN())))</f>
        <v>104.76999999999995</v>
      </c>
      <c r="O9" s="15">
        <f ca="1">SUM(INDIRECT(ADDRESS(6, 4)) : INDIRECT(ADDRESS(6, COLUMN())))</f>
        <v>63.989999999999952</v>
      </c>
      <c r="P9" s="15">
        <f ca="1">SUM(INDIRECT(ADDRESS(6, 4)) : INDIRECT(ADDRESS(6, COLUMN())))</f>
        <v>-256.98000000000008</v>
      </c>
      <c r="Q9" s="15">
        <f ca="1">SUM(INDIRECT(ADDRESS(6, 4)) : INDIRECT(ADDRESS(6, COLUMN())))</f>
        <v>-233.11000000000007</v>
      </c>
      <c r="R9" s="15">
        <f ca="1">SUM(INDIRECT(ADDRESS(6, 4)) : INDIRECT(ADDRESS(6, COLUMN())))</f>
        <v>-449.84000000000003</v>
      </c>
      <c r="S9" s="15">
        <f ca="1">SUM(INDIRECT(ADDRESS(6, 4)) : INDIRECT(ADDRESS(6, COLUMN())))</f>
        <v>-736.90000000000009</v>
      </c>
      <c r="T9" s="15">
        <f ca="1">SUM(INDIRECT(ADDRESS(6, 4)) : INDIRECT(ADDRESS(6, COLUMN())))</f>
        <v>-782.09000000000015</v>
      </c>
      <c r="U9" s="15">
        <f ca="1">SUM(INDIRECT(ADDRESS(6, 4)) : INDIRECT(ADDRESS(6, COLUMN())))</f>
        <v>-1380.9100000000003</v>
      </c>
      <c r="V9" s="15">
        <f ca="1">SUM(INDIRECT(ADDRESS(6, 4)) : INDIRECT(ADDRESS(6, COLUMN())))</f>
        <v>-1688.7300000000002</v>
      </c>
      <c r="W9" s="15">
        <f ca="1">SUM(INDIRECT(ADDRESS(6, 4)) : INDIRECT(ADDRESS(6, COLUMN())))</f>
        <v>-1448.3100000000002</v>
      </c>
      <c r="X9" s="15">
        <f ca="1">SUM(INDIRECT(ADDRESS(6, 4)) : INDIRECT(ADDRESS(6, COLUMN())))</f>
        <v>-1567.0300000000002</v>
      </c>
      <c r="Y9" s="15">
        <f ca="1">SUM(INDIRECT(ADDRESS(6, 4)) : INDIRECT(ADDRESS(6, COLUMN())))</f>
        <v>-963.86000000000024</v>
      </c>
      <c r="Z9" s="15">
        <f ca="1">SUM(INDIRECT(ADDRESS(6, 4)) : INDIRECT(ADDRESS(6, COLUMN())))</f>
        <v>-1500.4</v>
      </c>
      <c r="AA9" s="15">
        <f ca="1">SUM(INDIRECT(ADDRESS(6, 4)) : INDIRECT(ADDRESS(6, COLUMN())))</f>
        <v>-1609.51</v>
      </c>
      <c r="AB9" s="15">
        <f ca="1">SUM(INDIRECT(ADDRESS(6, 4)) : INDIRECT(ADDRESS(6, COLUMN())))</f>
        <v>-1751.74</v>
      </c>
      <c r="AC9" s="15">
        <f ca="1">SUM(INDIRECT(ADDRESS(6, 4)) : INDIRECT(ADDRESS(6, COLUMN())))</f>
        <v>-1393.18</v>
      </c>
      <c r="AD9" s="15">
        <f ca="1">SUM(INDIRECT(ADDRESS(6, 4)) : INDIRECT(ADDRESS(6, COLUMN())))</f>
        <v>-1793.3500000000001</v>
      </c>
      <c r="AE9" s="15">
        <f ca="1">SUM(INDIRECT(ADDRESS(6, 4)) : INDIRECT(ADDRESS(6, COLUMN())))</f>
        <v>-2536.08</v>
      </c>
      <c r="AF9" s="15">
        <f ca="1">SUM(INDIRECT(ADDRESS(6, 4)) : INDIRECT(ADDRESS(6, COLUMN())))</f>
        <v>-2401.79</v>
      </c>
      <c r="AG9" s="15">
        <f ca="1">SUM(INDIRECT(ADDRESS(6, 4)) : INDIRECT(ADDRESS(6, COLUMN())))</f>
        <v>-2779.93</v>
      </c>
      <c r="AH9" s="15">
        <f ca="1">SUM(INDIRECT(ADDRESS(6, 4)) : INDIRECT(ADDRESS(6, COLUMN())))</f>
        <v>-2854.56</v>
      </c>
      <c r="AI9" s="15">
        <f ca="1">SUM(INDIRECT(ADDRESS(6, 4)) : INDIRECT(ADDRESS(6, COLUMN())))</f>
        <v>-3098.48</v>
      </c>
      <c r="AJ9" s="15">
        <f ca="1">SUM(INDIRECT(ADDRESS(6, 4)) : INDIRECT(ADDRESS(6, COLUMN())))</f>
        <v>-3156.27</v>
      </c>
      <c r="AK9" s="15">
        <f ca="1">SUM(INDIRECT(ADDRESS(6, 4)) : INDIRECT(ADDRESS(6, COLUMN())))</f>
        <v>-3052.08</v>
      </c>
      <c r="AL9" s="15">
        <f ca="1">SUM(INDIRECT(ADDRESS(6, 4)) : INDIRECT(ADDRESS(6, COLUMN())))</f>
        <v>-3079.89</v>
      </c>
      <c r="AM9" s="15">
        <f ca="1">SUM(INDIRECT(ADDRESS(6, 4)) : INDIRECT(ADDRESS(6, COLUMN())))</f>
        <v>-3223.5299999999997</v>
      </c>
      <c r="AN9" s="15">
        <f ca="1">SUM(INDIRECT(ADDRESS(6, 4)) : INDIRECT(ADDRESS(6, COLUMN())))</f>
        <v>-3293.9999999999995</v>
      </c>
      <c r="AO9" s="15">
        <f ca="1">SUM(INDIRECT(ADDRESS(6, 4)) : INDIRECT(ADDRESS(6, COLUMN())))</f>
        <v>-2918.1099999999997</v>
      </c>
      <c r="AP9" s="15">
        <f ca="1">SUM(INDIRECT(ADDRESS(6, 4)) : INDIRECT(ADDRESS(6, COLUMN())))</f>
        <v>-2770.8799999999997</v>
      </c>
      <c r="AQ9" s="15">
        <f ca="1">SUM(INDIRECT(ADDRESS(6, 4)) : INDIRECT(ADDRESS(6, COLUMN())))</f>
        <v>-2595.6799999999998</v>
      </c>
      <c r="AR9" s="15">
        <f ca="1">SUM(INDIRECT(ADDRESS(6, 4)) : INDIRECT(ADDRESS(6, COLUMN())))</f>
        <v>-2221.64</v>
      </c>
      <c r="AS9" s="15">
        <f ca="1">SUM(INDIRECT(ADDRESS(6, 4)) : INDIRECT(ADDRESS(6, COLUMN())))</f>
        <v>-2881.85</v>
      </c>
      <c r="AT9" s="15">
        <f ca="1">SUM(INDIRECT(ADDRESS(6, 4)) : INDIRECT(ADDRESS(6, COLUMN())))</f>
        <v>-2780.0899999999997</v>
      </c>
      <c r="AU9" s="15">
        <f ca="1">SUM(INDIRECT(ADDRESS(6, 4)) : INDIRECT(ADDRESS(6, COLUMN())))</f>
        <v>-3146.0599999999995</v>
      </c>
      <c r="AV9" s="15">
        <f ca="1">SUM(INDIRECT(ADDRESS(6, 4)) : INDIRECT(ADDRESS(6, COLUMN())))</f>
        <v>-3389.7199999999993</v>
      </c>
      <c r="AW9" s="15">
        <f ca="1">SUM(INDIRECT(ADDRESS(6, 4)) : INDIRECT(ADDRESS(6, COLUMN())))</f>
        <v>-3559.0199999999995</v>
      </c>
      <c r="AX9" s="15">
        <f ca="1">SUM(INDIRECT(ADDRESS(6, 4)) : INDIRECT(ADDRESS(6, COLUMN())))</f>
        <v>-3617.6899999999996</v>
      </c>
      <c r="AY9" s="15">
        <f ca="1">SUM(INDIRECT(ADDRESS(6, 4)) : INDIRECT(ADDRESS(6, COLUMN())))</f>
        <v>-3615.3199999999997</v>
      </c>
      <c r="AZ9" s="15">
        <f ca="1">SUM(INDIRECT(ADDRESS(6, 4)) : INDIRECT(ADDRESS(6, COLUMN())))</f>
        <v>-3906.93</v>
      </c>
      <c r="BA9" s="15">
        <f ca="1">SUM(INDIRECT(ADDRESS(6, 4)) : INDIRECT(ADDRESS(6, COLUMN())))</f>
        <v>-4061.85</v>
      </c>
      <c r="BB9" s="15">
        <f ca="1">SUM(INDIRECT(ADDRESS(6, 4)) : INDIRECT(ADDRESS(6, COLUMN())))</f>
        <v>-4008.83</v>
      </c>
      <c r="BC9" s="15">
        <f ca="1">SUM(INDIRECT(ADDRESS(6, 4)) : INDIRECT(ADDRESS(6, COLUMN())))</f>
        <v>-4395.6099999999997</v>
      </c>
      <c r="BD9" s="15">
        <f ca="1">SUM(INDIRECT(ADDRESS(6, 4)) : INDIRECT(ADDRESS(6, COLUMN())))</f>
        <v>-4645.4799999999996</v>
      </c>
      <c r="BE9" s="15">
        <f ca="1">SUM(INDIRECT(ADDRESS(6, 4)) : INDIRECT(ADDRESS(6, COLUMN())))</f>
        <v>-4550.8999999999996</v>
      </c>
      <c r="BF9" s="15">
        <f ca="1">SUM(INDIRECT(ADDRESS(6, 4)) : INDIRECT(ADDRESS(6, COLUMN())))</f>
        <v>-4752.6299999999992</v>
      </c>
      <c r="BG9" s="15">
        <f ca="1">SUM(INDIRECT(ADDRESS(6, 4)) : INDIRECT(ADDRESS(6, COLUMN())))</f>
        <v>-4760.4699999999993</v>
      </c>
      <c r="BH9" s="15">
        <f ca="1">SUM(INDIRECT(ADDRESS(6, 4)) : INDIRECT(ADDRESS(6, COLUMN())))</f>
        <v>-4660.4599999999991</v>
      </c>
      <c r="BI9" s="15">
        <f ca="1">SUM(INDIRECT(ADDRESS(6, 4)) : INDIRECT(ADDRESS(6, COLUMN())))</f>
        <v>-4695.8599999999988</v>
      </c>
      <c r="BJ9" s="15">
        <f ca="1">SUM(INDIRECT(ADDRESS(6, 4)) : INDIRECT(ADDRESS(6, COLUMN())))</f>
        <v>-4309.9699999999984</v>
      </c>
      <c r="BK9" s="15">
        <f ca="1">SUM(INDIRECT(ADDRESS(6, 4)) : INDIRECT(ADDRESS(6, COLUMN())))</f>
        <v>-4228.8099999999986</v>
      </c>
      <c r="BL9" s="15">
        <f ca="1">SUM(INDIRECT(ADDRESS(6, 4)) : INDIRECT(ADDRESS(6, COLUMN())))</f>
        <v>-4442.079999999999</v>
      </c>
      <c r="BM9" s="15">
        <f ca="1">SUM(INDIRECT(ADDRESS(6, 4)) : INDIRECT(ADDRESS(6, COLUMN())))</f>
        <v>-4507.9099999999989</v>
      </c>
      <c r="BN9" s="15">
        <f ca="1">SUM(INDIRECT(ADDRESS(6, 4)) : INDIRECT(ADDRESS(6, COLUMN())))</f>
        <v>-4635.5299999999988</v>
      </c>
      <c r="BO9" s="15">
        <f ca="1">SUM(INDIRECT(ADDRESS(6, 4)) : INDIRECT(ADDRESS(6, COLUMN())))</f>
        <v>-4706.8899999999985</v>
      </c>
      <c r="BP9" s="15">
        <f ca="1">SUM(INDIRECT(ADDRESS(6, 4)) : INDIRECT(ADDRESS(6, COLUMN())))</f>
        <v>-4423.869999999999</v>
      </c>
      <c r="BQ9" s="15">
        <f ca="1">SUM(INDIRECT(ADDRESS(6, 4)) : INDIRECT(ADDRESS(6, COLUMN())))</f>
        <v>-5093.2099999999991</v>
      </c>
      <c r="BR9" s="15">
        <f ca="1">SUM(INDIRECT(ADDRESS(6, 4)) : INDIRECT(ADDRESS(6, COLUMN())))</f>
        <v>-5283.4299999999994</v>
      </c>
      <c r="BS9" s="15">
        <f ca="1">SUM(INDIRECT(ADDRESS(6, 4)) : INDIRECT(ADDRESS(6, COLUMN())))</f>
        <v>-5328.36</v>
      </c>
      <c r="BT9" s="15">
        <f ca="1">SUM(INDIRECT(ADDRESS(6, 4)) : INDIRECT(ADDRESS(6, COLUMN())))</f>
        <v>-5309.9299999999994</v>
      </c>
      <c r="BU9" s="15">
        <f ca="1">SUM(INDIRECT(ADDRESS(6, 4)) : INDIRECT(ADDRESS(6, COLUMN())))</f>
        <v>-5362.19</v>
      </c>
      <c r="BV9" s="15">
        <f ca="1">SUM(INDIRECT(ADDRESS(6, 4)) : INDIRECT(ADDRESS(6, COLUMN())))</f>
        <v>-5346.4199999999992</v>
      </c>
      <c r="BW9" s="15">
        <f ca="1">SUM(INDIRECT(ADDRESS(6, 4)) : INDIRECT(ADDRESS(6, COLUMN())))</f>
        <v>-5357.3399999999992</v>
      </c>
      <c r="BX9" s="15">
        <f ca="1">SUM(INDIRECT(ADDRESS(6, 4)) : INDIRECT(ADDRESS(6, COLUMN())))</f>
        <v>-5355.15</v>
      </c>
      <c r="BY9" s="15">
        <f ca="1">SUM(INDIRECT(ADDRESS(6, 4)) : INDIRECT(ADDRESS(6, COLUMN())))</f>
        <v>-5418.37</v>
      </c>
      <c r="BZ9" s="15">
        <f ca="1">SUM(INDIRECT(ADDRESS(6, 4)) : INDIRECT(ADDRESS(6, COLUMN())))</f>
        <v>-5498.58</v>
      </c>
      <c r="CA9" s="15">
        <f ca="1">SUM(INDIRECT(ADDRESS(6, 4)) : INDIRECT(ADDRESS(6, COLUMN())))</f>
        <v>-5437.08</v>
      </c>
      <c r="CB9" s="15">
        <f ca="1">SUM(INDIRECT(ADDRESS(6, 4)) : INDIRECT(ADDRESS(6, COLUMN())))</f>
        <v>-5693.26</v>
      </c>
      <c r="CC9" s="15">
        <f ca="1">SUM(INDIRECT(ADDRESS(6, 4)) : INDIRECT(ADDRESS(6, COLUMN())))</f>
        <v>-5932.29</v>
      </c>
      <c r="CD9" s="15">
        <f ca="1">SUM(INDIRECT(ADDRESS(6, 4)) : INDIRECT(ADDRESS(6, COLUMN())))</f>
        <v>-5850.53</v>
      </c>
      <c r="CE9" s="15">
        <f ca="1">SUM(INDIRECT(ADDRESS(6, 4)) : INDIRECT(ADDRESS(6, COLUMN())))</f>
        <v>-5846.4299999999994</v>
      </c>
      <c r="CF9" s="15">
        <f ca="1">SUM(INDIRECT(ADDRESS(6, 4)) : INDIRECT(ADDRESS(6, COLUMN())))</f>
        <v>-5761.7199999999993</v>
      </c>
      <c r="CG9" s="15">
        <f ca="1">SUM(INDIRECT(ADDRESS(6, 4)) : INDIRECT(ADDRESS(6, COLUMN())))</f>
        <v>-5687.329999999999</v>
      </c>
      <c r="CH9" s="15">
        <f ca="1">SUM(INDIRECT(ADDRESS(6, 4)) : INDIRECT(ADDRESS(6, COLUMN())))</f>
        <v>-5873.0499999999993</v>
      </c>
      <c r="CI9" s="15">
        <f ca="1">SUM(INDIRECT(ADDRESS(6, 4)) : INDIRECT(ADDRESS(6, COLUMN())))</f>
        <v>-6011.7499999999991</v>
      </c>
      <c r="CJ9" s="15">
        <f ca="1">SUM(INDIRECT(ADDRESS(6, 4)) : INDIRECT(ADDRESS(6, COLUMN())))</f>
        <v>-5967.7899999999991</v>
      </c>
      <c r="CK9" s="15">
        <f ca="1">SUM(INDIRECT(ADDRESS(6, 4)) : INDIRECT(ADDRESS(6, COLUMN())))</f>
        <v>-5780.579999999999</v>
      </c>
      <c r="CL9" s="15">
        <f ca="1">SUM(INDIRECT(ADDRESS(6, 4)) : INDIRECT(ADDRESS(6, COLUMN())))</f>
        <v>-5922.4799999999987</v>
      </c>
      <c r="CM9" s="15">
        <f ca="1">SUM(INDIRECT(ADDRESS(6, 4)) : INDIRECT(ADDRESS(6, COLUMN())))</f>
        <v>-5788.8099999999986</v>
      </c>
      <c r="CN9" s="15">
        <f ca="1">SUM(INDIRECT(ADDRESS(6, 4)) : INDIRECT(ADDRESS(6, COLUMN())))</f>
        <v>-5866.6499999999987</v>
      </c>
      <c r="CO9" s="15">
        <f ca="1">SUM(INDIRECT(ADDRESS(6, 4)) : INDIRECT(ADDRESS(6, COLUMN())))</f>
        <v>-6008.5299999999988</v>
      </c>
      <c r="CP9" s="15">
        <f ca="1">SUM(INDIRECT(ADDRESS(6, 4)) : INDIRECT(ADDRESS(6, COLUMN())))</f>
        <v>-6023.7699999999986</v>
      </c>
      <c r="CQ9" s="15">
        <f ca="1">SUM(INDIRECT(ADDRESS(6, 4)) : INDIRECT(ADDRESS(6, COLUMN())))</f>
        <v>-6143.619999999999</v>
      </c>
    </row>
    <row r="12" spans="1:95">
      <c r="C12" s="17" t="s">
        <v>27</v>
      </c>
      <c r="D12" s="17" t="s">
        <v>28</v>
      </c>
    </row>
    <row r="13" spans="1:95">
      <c r="C13" s="10">
        <v>300</v>
      </c>
      <c r="D13" s="10">
        <v>8.4870000000000001</v>
      </c>
    </row>
    <row r="14" spans="1:95">
      <c r="A14" s="40" t="s">
        <v>29</v>
      </c>
      <c r="B14" s="38">
        <v>11597</v>
      </c>
      <c r="C14">
        <v>300</v>
      </c>
      <c r="D14">
        <v>5.56</v>
      </c>
      <c r="E14">
        <v>-887.8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 tint="0.39997558519241921"/>
  </sheetPr>
  <dimension ref="A2:CC13"/>
  <sheetViews>
    <sheetView topLeftCell="BM1" workbookViewId="0">
      <selection activeCell="CC5" sqref="CC5"/>
    </sheetView>
  </sheetViews>
  <sheetFormatPr baseColWidth="10" defaultRowHeight="15" x14ac:dyDescent="0"/>
  <cols>
    <col min="2" max="2" width="14.83203125" customWidth="1"/>
    <col min="3" max="4" width="15.1640625" bestFit="1" customWidth="1"/>
  </cols>
  <sheetData>
    <row r="2" spans="1:81">
      <c r="C2" s="1" t="s">
        <v>54</v>
      </c>
      <c r="D2" s="1" t="s">
        <v>7</v>
      </c>
      <c r="E2">
        <v>12.56</v>
      </c>
      <c r="F2">
        <f>E2*10000</f>
        <v>125600</v>
      </c>
    </row>
    <row r="3" spans="1:81">
      <c r="C3" s="1" t="s">
        <v>1</v>
      </c>
    </row>
    <row r="4" spans="1:8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</row>
    <row r="5" spans="1:81">
      <c r="C5" s="1" t="s">
        <v>5</v>
      </c>
      <c r="D5" s="2">
        <v>42978</v>
      </c>
      <c r="E5" s="2">
        <v>42979</v>
      </c>
      <c r="F5" s="2">
        <v>42982</v>
      </c>
      <c r="G5" s="2">
        <v>42983</v>
      </c>
      <c r="H5" s="2">
        <v>42984</v>
      </c>
      <c r="I5" s="2">
        <v>42985</v>
      </c>
      <c r="J5" s="2">
        <v>42986</v>
      </c>
      <c r="K5" s="2">
        <v>42989</v>
      </c>
      <c r="L5" s="2">
        <v>42990</v>
      </c>
      <c r="M5" s="2">
        <v>42991</v>
      </c>
      <c r="N5" s="2">
        <v>42992</v>
      </c>
      <c r="O5" s="2">
        <v>42993</v>
      </c>
      <c r="P5" s="2">
        <v>42996</v>
      </c>
      <c r="Q5" s="2">
        <v>42997</v>
      </c>
      <c r="R5" s="2">
        <v>42998</v>
      </c>
      <c r="S5" s="2">
        <v>42999</v>
      </c>
      <c r="T5" s="2">
        <v>43000</v>
      </c>
      <c r="U5" s="2">
        <v>43003</v>
      </c>
      <c r="V5" s="2">
        <v>43004</v>
      </c>
      <c r="W5" s="2">
        <v>43005</v>
      </c>
      <c r="X5" s="2">
        <v>43006</v>
      </c>
      <c r="Y5" s="2">
        <v>43007</v>
      </c>
      <c r="Z5" s="2">
        <v>43017</v>
      </c>
      <c r="AA5" s="2">
        <v>43018</v>
      </c>
      <c r="AB5" s="2">
        <v>43019</v>
      </c>
      <c r="AC5" s="2">
        <v>43020</v>
      </c>
      <c r="AD5" s="2">
        <v>43021</v>
      </c>
      <c r="AE5" s="2">
        <v>43024</v>
      </c>
      <c r="AF5" s="2">
        <v>43025</v>
      </c>
      <c r="AG5" s="2">
        <v>43026</v>
      </c>
      <c r="AH5" s="2">
        <v>43027</v>
      </c>
      <c r="AI5" s="2">
        <v>43028</v>
      </c>
      <c r="AJ5" s="2">
        <v>43031</v>
      </c>
      <c r="AK5" s="2">
        <v>43032</v>
      </c>
      <c r="AL5" s="2">
        <v>43033</v>
      </c>
      <c r="AM5" s="2">
        <v>43034</v>
      </c>
      <c r="AN5" s="2">
        <v>43035</v>
      </c>
      <c r="AO5" s="9">
        <v>43038</v>
      </c>
      <c r="AP5" s="9">
        <v>43039</v>
      </c>
      <c r="AQ5" s="9">
        <v>43040</v>
      </c>
      <c r="AR5" s="9">
        <v>43041</v>
      </c>
      <c r="AS5" s="9">
        <v>43042</v>
      </c>
      <c r="AT5" s="9">
        <v>43045</v>
      </c>
      <c r="AU5" s="9">
        <v>43046</v>
      </c>
      <c r="AV5" s="9">
        <v>43047</v>
      </c>
      <c r="AW5" s="9">
        <v>43048</v>
      </c>
      <c r="AX5" s="9">
        <v>43049</v>
      </c>
      <c r="AY5" s="9">
        <v>43052</v>
      </c>
      <c r="AZ5" s="9">
        <v>43053</v>
      </c>
      <c r="BA5" s="9">
        <v>43054</v>
      </c>
      <c r="BB5" s="9">
        <v>43055</v>
      </c>
      <c r="BC5" s="9">
        <v>43056</v>
      </c>
      <c r="BD5" s="9">
        <v>43059</v>
      </c>
      <c r="BE5" s="9">
        <v>43060</v>
      </c>
      <c r="BF5" s="9">
        <v>43061</v>
      </c>
      <c r="BG5" s="9">
        <v>43062</v>
      </c>
      <c r="BH5" s="9">
        <v>43063</v>
      </c>
      <c r="BI5" s="9">
        <v>43066</v>
      </c>
      <c r="BJ5" s="9">
        <v>43067</v>
      </c>
      <c r="BK5" s="9">
        <v>43068</v>
      </c>
      <c r="BL5" s="9">
        <v>43069</v>
      </c>
      <c r="BM5" s="9">
        <v>43070</v>
      </c>
      <c r="BN5" s="9">
        <v>43073</v>
      </c>
      <c r="BO5" s="9">
        <v>43074</v>
      </c>
      <c r="BP5" s="9">
        <v>43075</v>
      </c>
      <c r="BQ5" s="9">
        <v>43076</v>
      </c>
      <c r="BR5" s="9">
        <v>43077</v>
      </c>
      <c r="BS5" s="9">
        <v>43080</v>
      </c>
      <c r="BT5" s="9">
        <v>43081</v>
      </c>
      <c r="BU5" s="9">
        <v>43082</v>
      </c>
      <c r="BV5" s="9">
        <v>43083</v>
      </c>
      <c r="BW5" s="9">
        <v>43084</v>
      </c>
      <c r="BX5" s="9">
        <v>43087</v>
      </c>
      <c r="BY5" s="9">
        <v>43088</v>
      </c>
      <c r="BZ5" s="9">
        <v>43089</v>
      </c>
      <c r="CA5" s="9">
        <v>43090</v>
      </c>
      <c r="CB5" s="9">
        <v>43091</v>
      </c>
      <c r="CC5" s="9">
        <v>43094</v>
      </c>
    </row>
    <row r="6" spans="1:81">
      <c r="B6" s="15">
        <f>SUM(D6:MI6)</f>
        <v>465211.82000000018</v>
      </c>
      <c r="C6" s="1" t="s">
        <v>2</v>
      </c>
      <c r="D6" s="5">
        <v>2678.35</v>
      </c>
      <c r="E6" s="6">
        <v>19961.650000000001</v>
      </c>
      <c r="F6" s="5">
        <v>-5728.1</v>
      </c>
      <c r="G6" s="6">
        <v>-13356.72</v>
      </c>
      <c r="H6" s="5">
        <v>-23917.33</v>
      </c>
      <c r="I6" s="6">
        <v>-9792.86</v>
      </c>
      <c r="J6" s="6">
        <v>-21179.75</v>
      </c>
      <c r="K6" s="6">
        <v>5264.17</v>
      </c>
      <c r="L6" s="6">
        <v>13006.71</v>
      </c>
      <c r="M6" s="6">
        <v>19987.349999999999</v>
      </c>
      <c r="N6" s="6">
        <v>8843.19</v>
      </c>
      <c r="O6" s="6">
        <v>4855.59</v>
      </c>
      <c r="P6" s="6">
        <v>55069.1</v>
      </c>
      <c r="Q6" s="6">
        <v>11020.38</v>
      </c>
      <c r="R6" s="6">
        <v>707.21</v>
      </c>
      <c r="S6" s="6">
        <v>16499.71</v>
      </c>
      <c r="T6" s="6">
        <v>10108.709999999999</v>
      </c>
      <c r="U6" s="6">
        <v>31963.72</v>
      </c>
      <c r="V6" s="6">
        <v>14408.01</v>
      </c>
      <c r="W6" s="6">
        <v>3995.75</v>
      </c>
      <c r="X6" s="6">
        <v>10242.450000000001</v>
      </c>
      <c r="Y6" s="6">
        <v>4505.3900000000003</v>
      </c>
      <c r="Z6" s="6">
        <v>24405.09</v>
      </c>
      <c r="AA6" s="6">
        <v>-1560.57</v>
      </c>
      <c r="AB6" s="6">
        <v>-844.05</v>
      </c>
      <c r="AC6" s="6">
        <v>2266.8000000000002</v>
      </c>
      <c r="AD6" s="6">
        <v>12331.67</v>
      </c>
      <c r="AE6" s="6">
        <v>-9279.18</v>
      </c>
      <c r="AF6" s="6">
        <v>-2957.12</v>
      </c>
      <c r="AG6" s="6">
        <v>7479.62</v>
      </c>
      <c r="AH6" s="6">
        <v>11714.66</v>
      </c>
      <c r="AI6" s="6">
        <v>414.48</v>
      </c>
      <c r="AJ6" s="6">
        <v>3492.15</v>
      </c>
      <c r="AK6" s="6">
        <v>-3938.09</v>
      </c>
      <c r="AL6" s="6">
        <v>979.55</v>
      </c>
      <c r="AM6" s="6">
        <v>38916.61</v>
      </c>
      <c r="AN6" s="6">
        <v>27159.42</v>
      </c>
      <c r="AO6" s="6">
        <v>-8879.56</v>
      </c>
      <c r="AP6" s="6">
        <v>4270.5</v>
      </c>
      <c r="AQ6" s="6">
        <v>577.87</v>
      </c>
      <c r="AR6" s="6">
        <v>2107.2600000000002</v>
      </c>
      <c r="AS6" s="6">
        <v>25712.17</v>
      </c>
      <c r="AT6" s="6">
        <v>7175.66</v>
      </c>
      <c r="AU6" s="6">
        <v>-11809.15</v>
      </c>
      <c r="AV6" s="6">
        <v>11787.36</v>
      </c>
      <c r="AW6" s="6">
        <v>10927.7</v>
      </c>
      <c r="AX6" s="6">
        <v>49046.58</v>
      </c>
      <c r="AY6" s="6">
        <v>9275.26</v>
      </c>
      <c r="AZ6" s="6">
        <v>-6260.26</v>
      </c>
      <c r="BA6" s="6">
        <v>9204.06</v>
      </c>
      <c r="BB6" s="6">
        <v>35144.339999999997</v>
      </c>
      <c r="BC6" s="6">
        <v>-11956.98</v>
      </c>
      <c r="BD6" s="6">
        <v>26279.81</v>
      </c>
      <c r="BE6" s="6">
        <v>13519.33</v>
      </c>
      <c r="BF6" s="6">
        <v>-7837.24</v>
      </c>
      <c r="BG6" s="6">
        <v>22057.96</v>
      </c>
      <c r="BH6" s="6">
        <v>350.36</v>
      </c>
      <c r="BI6" s="6">
        <v>187.94</v>
      </c>
      <c r="BJ6" s="6">
        <v>2637.99</v>
      </c>
      <c r="BK6" s="6">
        <v>232.8</v>
      </c>
      <c r="BL6" s="6">
        <v>157.78</v>
      </c>
      <c r="BM6" s="6">
        <v>73.349999999999994</v>
      </c>
      <c r="BN6" s="6">
        <v>3579.4</v>
      </c>
      <c r="BO6" s="6">
        <v>71.900000000000006</v>
      </c>
      <c r="BP6" s="6">
        <v>1791.39</v>
      </c>
      <c r="BQ6" s="6">
        <v>1982.95</v>
      </c>
      <c r="BR6" s="6">
        <v>270.68</v>
      </c>
      <c r="BS6" s="6">
        <v>388.83</v>
      </c>
      <c r="BT6" s="6">
        <v>83.79</v>
      </c>
      <c r="BU6" s="6">
        <v>69.349999999999994</v>
      </c>
      <c r="BV6" s="6">
        <v>67.510000000000005</v>
      </c>
      <c r="BW6" s="6">
        <v>107.77</v>
      </c>
      <c r="BX6" s="6">
        <v>2.0299999999999998</v>
      </c>
      <c r="BY6" s="6">
        <v>2261.0100000000002</v>
      </c>
      <c r="BZ6" s="6">
        <v>891.9</v>
      </c>
      <c r="CA6" s="6">
        <v>-121.23</v>
      </c>
      <c r="CB6" s="6">
        <v>50.86</v>
      </c>
      <c r="CC6" s="6">
        <v>7.07</v>
      </c>
    </row>
    <row r="7" spans="1:81">
      <c r="C7" s="1" t="s">
        <v>3</v>
      </c>
      <c r="D7" s="4">
        <v>491.15</v>
      </c>
      <c r="E7" s="3">
        <v>495.18</v>
      </c>
      <c r="F7" s="3">
        <v>492.42</v>
      </c>
      <c r="G7" s="3">
        <v>489.99</v>
      </c>
      <c r="H7" s="3">
        <v>484.98</v>
      </c>
      <c r="I7" s="3">
        <v>481.27</v>
      </c>
      <c r="J7" s="3">
        <v>474.37</v>
      </c>
      <c r="K7" s="3">
        <v>478.32</v>
      </c>
      <c r="L7" s="3">
        <v>484.91</v>
      </c>
      <c r="M7" s="3">
        <v>491.63</v>
      </c>
      <c r="N7" s="3">
        <v>490.71</v>
      </c>
      <c r="O7" s="3">
        <v>489.84</v>
      </c>
      <c r="P7" s="3">
        <v>498.97</v>
      </c>
      <c r="Q7" s="3">
        <v>496.95</v>
      </c>
      <c r="R7" s="3">
        <v>496.2</v>
      </c>
      <c r="S7" s="3">
        <v>498.77</v>
      </c>
      <c r="T7" s="3">
        <v>499.93</v>
      </c>
      <c r="U7" s="3">
        <v>507.24</v>
      </c>
      <c r="V7" s="3">
        <v>509.29</v>
      </c>
      <c r="W7" s="3">
        <v>508.21</v>
      </c>
      <c r="X7" s="3">
        <v>518.46</v>
      </c>
      <c r="Y7" s="3">
        <v>517.64</v>
      </c>
      <c r="Z7" s="3">
        <v>527.77</v>
      </c>
      <c r="AA7" s="3">
        <v>540.05999999999995</v>
      </c>
      <c r="AB7" s="3">
        <v>545.54</v>
      </c>
      <c r="AC7" s="3">
        <v>544.09</v>
      </c>
      <c r="AD7" s="3">
        <v>556.15</v>
      </c>
      <c r="AE7" s="3">
        <v>560.69000000000005</v>
      </c>
      <c r="AF7" s="3">
        <v>556.73</v>
      </c>
      <c r="AG7" s="3">
        <v>560.72</v>
      </c>
      <c r="AH7" s="3">
        <v>582.6</v>
      </c>
      <c r="AI7" s="3">
        <v>574.33000000000004</v>
      </c>
      <c r="AJ7" s="3">
        <v>573.41</v>
      </c>
      <c r="AK7" s="3">
        <v>567.33000000000004</v>
      </c>
      <c r="AL7" s="3">
        <v>565.66999999999996</v>
      </c>
      <c r="AM7" s="3">
        <v>605.09</v>
      </c>
      <c r="AN7" s="3">
        <v>649.63</v>
      </c>
      <c r="AO7" s="3">
        <v>622.08000000000004</v>
      </c>
      <c r="AP7" s="3">
        <v>618.03</v>
      </c>
      <c r="AQ7" s="3">
        <v>623.01</v>
      </c>
      <c r="AR7" s="3">
        <v>626.91999999999996</v>
      </c>
      <c r="AS7" s="3">
        <v>639.16999999999996</v>
      </c>
      <c r="AT7" s="3">
        <v>653.05999999999995</v>
      </c>
      <c r="AU7" s="3">
        <v>642.07000000000005</v>
      </c>
      <c r="AV7" s="3">
        <v>650.38</v>
      </c>
      <c r="AW7" s="3">
        <v>650.07000000000005</v>
      </c>
      <c r="AX7" s="3">
        <v>677.95</v>
      </c>
      <c r="AY7" s="3">
        <v>687.88</v>
      </c>
      <c r="AZ7" s="3">
        <v>678.75</v>
      </c>
      <c r="BA7" s="3">
        <v>688.08</v>
      </c>
      <c r="BB7" s="3">
        <v>719.11</v>
      </c>
      <c r="BC7" s="3">
        <v>690.25</v>
      </c>
      <c r="BD7" s="3">
        <v>679.15</v>
      </c>
      <c r="BE7" s="3">
        <v>677.25</v>
      </c>
      <c r="BF7" s="3">
        <v>650.52</v>
      </c>
      <c r="BG7" s="3">
        <v>633.73</v>
      </c>
      <c r="BH7" s="3">
        <v>630.04</v>
      </c>
      <c r="BI7" s="3">
        <v>621.29</v>
      </c>
      <c r="BJ7" s="3">
        <v>648.23</v>
      </c>
      <c r="BK7" s="3">
        <v>638.12</v>
      </c>
      <c r="BL7" s="3">
        <v>631</v>
      </c>
      <c r="BM7" s="3">
        <v>622.35</v>
      </c>
      <c r="BN7" s="3">
        <v>637.79</v>
      </c>
      <c r="BO7" s="3">
        <v>632.96</v>
      </c>
      <c r="BP7" s="3">
        <v>625.01</v>
      </c>
      <c r="BQ7" s="3">
        <v>616.69000000000005</v>
      </c>
      <c r="BR7" s="3">
        <v>627.28</v>
      </c>
      <c r="BS7" s="3">
        <v>650.99</v>
      </c>
      <c r="BT7" s="3">
        <v>651.32000000000005</v>
      </c>
      <c r="BU7" s="3">
        <v>668.21</v>
      </c>
      <c r="BV7" s="3">
        <v>664.55</v>
      </c>
      <c r="BW7" s="3">
        <v>653.79</v>
      </c>
      <c r="BX7" s="3">
        <v>665.77</v>
      </c>
      <c r="BY7" s="3">
        <v>667.09</v>
      </c>
      <c r="BZ7" s="3">
        <v>684.91</v>
      </c>
      <c r="CA7" s="3">
        <v>681.74</v>
      </c>
      <c r="CB7" s="3">
        <v>682.92</v>
      </c>
      <c r="CC7" s="3">
        <v>688.12</v>
      </c>
    </row>
    <row r="8" spans="1:81">
      <c r="A8" s="8">
        <f>B8/F2</f>
        <v>6.3101574376330681E-3</v>
      </c>
      <c r="B8" s="7">
        <f>SUM(D8:MI8)</f>
        <v>792.55577416671338</v>
      </c>
      <c r="C8" s="1" t="s">
        <v>4</v>
      </c>
      <c r="D8">
        <f>D6/D7</f>
        <v>5.4532220299297567</v>
      </c>
      <c r="E8">
        <f t="shared" ref="E8:I8" si="0">E6/E7</f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ref="J8:K8" si="1">J6/J7</f>
        <v>-44.648164934544766</v>
      </c>
      <c r="K8">
        <f t="shared" si="1"/>
        <v>11.005540224117746</v>
      </c>
      <c r="L8">
        <f t="shared" ref="L8:M8" si="2">L6/L7</f>
        <v>26.822936214967722</v>
      </c>
      <c r="M8">
        <f t="shared" si="2"/>
        <v>40.65526920651709</v>
      </c>
      <c r="N8">
        <f t="shared" ref="N8:O8" si="3">N6/N7</f>
        <v>18.021214159075626</v>
      </c>
      <c r="O8">
        <f t="shared" si="3"/>
        <v>9.9126041156295948</v>
      </c>
      <c r="P8">
        <f t="shared" ref="P8:Q8" si="4">P6/P7</f>
        <v>110.36555303926087</v>
      </c>
      <c r="Q8">
        <f t="shared" si="4"/>
        <v>22.176033806217927</v>
      </c>
      <c r="R8">
        <f t="shared" ref="R8:S8" si="5">R6/R7</f>
        <v>1.4252519145505846</v>
      </c>
      <c r="S8">
        <f t="shared" si="5"/>
        <v>33.080798764961806</v>
      </c>
      <c r="T8">
        <f t="shared" ref="T8:U8" si="6">T6/T7</f>
        <v>20.220250835116914</v>
      </c>
      <c r="U8">
        <f t="shared" si="6"/>
        <v>63.014983045501147</v>
      </c>
      <c r="V8">
        <f t="shared" ref="V8:W8" si="7">V6/V7</f>
        <v>28.290384653144574</v>
      </c>
      <c r="W8">
        <f t="shared" si="7"/>
        <v>7.8623994018220813</v>
      </c>
      <c r="X8">
        <f t="shared" ref="X8:Y8" si="8">X6/X7</f>
        <v>19.755525980789262</v>
      </c>
      <c r="Y8">
        <f t="shared" si="8"/>
        <v>8.7037130051773435</v>
      </c>
      <c r="Z8">
        <f t="shared" ref="Z8:AA8" si="9">Z6/Z7</f>
        <v>46.241904617541735</v>
      </c>
      <c r="AA8">
        <f t="shared" si="9"/>
        <v>-2.8896233751805358</v>
      </c>
      <c r="AB8">
        <f t="shared" ref="AB8:AC8" si="10">AB6/AB7</f>
        <v>-1.5471826080580708</v>
      </c>
      <c r="AC8">
        <f t="shared" si="10"/>
        <v>4.1662224999540518</v>
      </c>
      <c r="AD8">
        <f t="shared" ref="AD8:AE8" si="11">AD6/AD7</f>
        <v>22.173280589768947</v>
      </c>
      <c r="AE8">
        <f t="shared" si="11"/>
        <v>-16.549572847741175</v>
      </c>
      <c r="AF8">
        <f t="shared" ref="AF8:AG8" si="12">AF6/AF7</f>
        <v>-5.311587304438417</v>
      </c>
      <c r="AG8">
        <f t="shared" si="12"/>
        <v>13.339313739477813</v>
      </c>
      <c r="AH8">
        <f t="shared" ref="AH8:AI8" si="13">AH6/AH7</f>
        <v>20.107552351527634</v>
      </c>
      <c r="AI8">
        <f t="shared" si="13"/>
        <v>0.72167569167551759</v>
      </c>
      <c r="AJ8">
        <f t="shared" ref="AJ8:AK8" si="14">AJ6/AJ7</f>
        <v>6.0901449224812962</v>
      </c>
      <c r="AK8">
        <f t="shared" si="14"/>
        <v>-6.9414450143655362</v>
      </c>
      <c r="AL8">
        <f t="shared" ref="AL8:AM8" si="15">AL6/AL7</f>
        <v>1.7316633372814538</v>
      </c>
      <c r="AM8">
        <f t="shared" si="15"/>
        <v>64.315407625311934</v>
      </c>
      <c r="AN8">
        <f t="shared" ref="AN8:AO8" si="16">AN6/AN7</f>
        <v>41.807521204377878</v>
      </c>
      <c r="AO8">
        <f t="shared" si="16"/>
        <v>-14.273984053497941</v>
      </c>
      <c r="AP8">
        <f t="shared" ref="AP8:AQ8" si="17">AP6/AP7</f>
        <v>6.9098587447211299</v>
      </c>
      <c r="AQ8">
        <f t="shared" si="17"/>
        <v>0.92754530424872794</v>
      </c>
      <c r="AR8">
        <f t="shared" ref="AR8:AS8" si="18">AR6/AR7</f>
        <v>3.3612901167613098</v>
      </c>
      <c r="AS8">
        <f t="shared" si="18"/>
        <v>40.227435580518488</v>
      </c>
      <c r="AT8">
        <f t="shared" ref="AT8:AU8" si="19">AT6/AT7</f>
        <v>10.987749977031207</v>
      </c>
      <c r="AU8">
        <f t="shared" si="19"/>
        <v>-18.392309249770271</v>
      </c>
      <c r="AV8">
        <f t="shared" ref="AV8:AW8" si="20">AV6/AV7</f>
        <v>18.12380454503521</v>
      </c>
      <c r="AW8">
        <f t="shared" si="20"/>
        <v>16.810035842293907</v>
      </c>
      <c r="AX8">
        <f t="shared" ref="AX8:AY8" si="21">AX6/AX7</f>
        <v>72.345423703812969</v>
      </c>
      <c r="AY8">
        <f t="shared" si="21"/>
        <v>13.483834389719137</v>
      </c>
      <c r="AZ8">
        <f t="shared" ref="AZ8:BA8" si="22">AZ6/AZ7</f>
        <v>-9.2232191528545115</v>
      </c>
      <c r="BA8">
        <f t="shared" si="22"/>
        <v>13.37643878618765</v>
      </c>
      <c r="BB8">
        <f t="shared" ref="BB8:BC8" si="23">BB6/BB7</f>
        <v>48.871994548817284</v>
      </c>
      <c r="BC8">
        <f t="shared" si="23"/>
        <v>-17.322680188337557</v>
      </c>
      <c r="BD8">
        <f t="shared" ref="BD8:BE8" si="24">BD6/BD7</f>
        <v>38.69514834719871</v>
      </c>
      <c r="BE8">
        <f t="shared" si="24"/>
        <v>19.962096714654855</v>
      </c>
      <c r="BF8">
        <f t="shared" ref="BF8:BG8" si="25">BF6/BF7</f>
        <v>-12.047654184344832</v>
      </c>
      <c r="BG8">
        <f t="shared" si="25"/>
        <v>34.806557997885534</v>
      </c>
      <c r="BH8">
        <f t="shared" ref="BH8:BI8" si="26">BH6/BH7</f>
        <v>0.55609167671893855</v>
      </c>
      <c r="BI8">
        <f t="shared" si="26"/>
        <v>0.30249963785027928</v>
      </c>
      <c r="BJ8">
        <f t="shared" ref="BJ8:BK8" si="27">BJ6/BJ7</f>
        <v>4.0695277910618142</v>
      </c>
      <c r="BK8">
        <f t="shared" si="27"/>
        <v>0.36482166363693352</v>
      </c>
      <c r="BL8">
        <f t="shared" ref="BL8:BM8" si="28">BL6/BL7</f>
        <v>0.25004754358161646</v>
      </c>
      <c r="BM8">
        <f t="shared" si="28"/>
        <v>0.11785972523499637</v>
      </c>
      <c r="BN8">
        <f t="shared" ref="BN8:BO8" si="29">BN6/BN7</f>
        <v>5.612192100848242</v>
      </c>
      <c r="BO8">
        <f t="shared" si="29"/>
        <v>0.1135932760364004</v>
      </c>
      <c r="BP8">
        <f t="shared" ref="BP8:BQ8" si="30">BP6/BP7</f>
        <v>2.8661781411497418</v>
      </c>
      <c r="BQ8">
        <f t="shared" si="30"/>
        <v>3.215472928051371</v>
      </c>
      <c r="BR8">
        <f t="shared" ref="BR8:BW8" si="31">BR6/BR7</f>
        <v>0.43151383752072442</v>
      </c>
      <c r="BS8">
        <f t="shared" si="31"/>
        <v>0.59729028095669667</v>
      </c>
      <c r="BT8">
        <f t="shared" si="31"/>
        <v>0.12864644107351225</v>
      </c>
      <c r="BU8">
        <f t="shared" si="31"/>
        <v>0.10378473833076426</v>
      </c>
      <c r="BV8">
        <f t="shared" si="31"/>
        <v>0.10158754044089988</v>
      </c>
      <c r="BW8">
        <f t="shared" si="31"/>
        <v>0.16483886263173189</v>
      </c>
      <c r="BX8">
        <f t="shared" ref="BX8:BY8" si="32">BX6/BX7</f>
        <v>3.0491010409000102E-3</v>
      </c>
      <c r="BY8">
        <f t="shared" si="32"/>
        <v>3.3893627546507967</v>
      </c>
      <c r="BZ8">
        <f t="shared" ref="BZ8:CA8" si="33">BZ6/BZ7</f>
        <v>1.3022148895475318</v>
      </c>
      <c r="CA8">
        <f t="shared" si="33"/>
        <v>-0.17782439053011412</v>
      </c>
      <c r="CB8">
        <f t="shared" ref="CB8:CC8" si="34">CB6/CB7</f>
        <v>7.4474316171733154E-2</v>
      </c>
      <c r="CC8">
        <f t="shared" si="34"/>
        <v>1.0274370749287914E-2</v>
      </c>
    </row>
    <row r="9" spans="1:81">
      <c r="C9" s="1" t="s">
        <v>63</v>
      </c>
      <c r="D9" s="15">
        <f ca="1">SUM(INDIRECT(ADDRESS(6, 4)) : INDIRECT(ADDRESS(6, COLUMN())))</f>
        <v>2678.35</v>
      </c>
      <c r="E9" s="15">
        <f ca="1">SUM(INDIRECT(ADDRESS(6, 4)) : INDIRECT(ADDRESS(6, COLUMN())))</f>
        <v>22640</v>
      </c>
      <c r="F9" s="15">
        <f ca="1">SUM(INDIRECT(ADDRESS(6, 4)) : INDIRECT(ADDRESS(6, COLUMN())))</f>
        <v>16911.900000000001</v>
      </c>
      <c r="G9" s="15">
        <f ca="1">SUM(INDIRECT(ADDRESS(6, 4)) : INDIRECT(ADDRESS(6, COLUMN())))</f>
        <v>3555.1800000000021</v>
      </c>
      <c r="H9" s="15">
        <f ca="1">SUM(INDIRECT(ADDRESS(6, 4)) : INDIRECT(ADDRESS(6, COLUMN())))</f>
        <v>-20362.150000000001</v>
      </c>
      <c r="I9" s="15">
        <f ca="1">SUM(INDIRECT(ADDRESS(6, 4)) : INDIRECT(ADDRESS(6, COLUMN())))</f>
        <v>-30155.010000000002</v>
      </c>
      <c r="J9" s="15">
        <f ca="1">SUM(INDIRECT(ADDRESS(6, 4)) : INDIRECT(ADDRESS(6, COLUMN())))</f>
        <v>-51334.76</v>
      </c>
      <c r="K9" s="15">
        <f ca="1">SUM(INDIRECT(ADDRESS(6, 4)) : INDIRECT(ADDRESS(6, COLUMN())))</f>
        <v>-46070.590000000004</v>
      </c>
      <c r="L9" s="15">
        <f ca="1">SUM(INDIRECT(ADDRESS(6, 4)) : INDIRECT(ADDRESS(6, COLUMN())))</f>
        <v>-33063.880000000005</v>
      </c>
      <c r="M9" s="15">
        <f ca="1">SUM(INDIRECT(ADDRESS(6, 4)) : INDIRECT(ADDRESS(6, COLUMN())))</f>
        <v>-13076.530000000006</v>
      </c>
      <c r="N9" s="15">
        <f ca="1">SUM(INDIRECT(ADDRESS(6, 4)) : INDIRECT(ADDRESS(6, COLUMN())))</f>
        <v>-4233.3400000000056</v>
      </c>
      <c r="O9" s="15">
        <f ca="1">SUM(INDIRECT(ADDRESS(6, 4)) : INDIRECT(ADDRESS(6, COLUMN())))</f>
        <v>622.24999999999454</v>
      </c>
      <c r="P9" s="15">
        <f ca="1">SUM(INDIRECT(ADDRESS(6, 4)) : INDIRECT(ADDRESS(6, COLUMN())))</f>
        <v>55691.349999999991</v>
      </c>
      <c r="Q9" s="15">
        <f ca="1">SUM(INDIRECT(ADDRESS(6, 4)) : INDIRECT(ADDRESS(6, COLUMN())))</f>
        <v>66711.73</v>
      </c>
      <c r="R9" s="15">
        <f ca="1">SUM(INDIRECT(ADDRESS(6, 4)) : INDIRECT(ADDRESS(6, COLUMN())))</f>
        <v>67418.94</v>
      </c>
      <c r="S9" s="15">
        <f ca="1">SUM(INDIRECT(ADDRESS(6, 4)) : INDIRECT(ADDRESS(6, COLUMN())))</f>
        <v>83918.65</v>
      </c>
      <c r="T9" s="15">
        <f ca="1">SUM(INDIRECT(ADDRESS(6, 4)) : INDIRECT(ADDRESS(6, COLUMN())))</f>
        <v>94027.359999999986</v>
      </c>
      <c r="U9" s="15">
        <f ca="1">SUM(INDIRECT(ADDRESS(6, 4)) : INDIRECT(ADDRESS(6, COLUMN())))</f>
        <v>125991.07999999999</v>
      </c>
      <c r="V9" s="15">
        <f ca="1">SUM(INDIRECT(ADDRESS(6, 4)) : INDIRECT(ADDRESS(6, COLUMN())))</f>
        <v>140399.09</v>
      </c>
      <c r="W9" s="15">
        <f ca="1">SUM(INDIRECT(ADDRESS(6, 4)) : INDIRECT(ADDRESS(6, COLUMN())))</f>
        <v>144394.84</v>
      </c>
      <c r="X9" s="15">
        <f ca="1">SUM(INDIRECT(ADDRESS(6, 4)) : INDIRECT(ADDRESS(6, COLUMN())))</f>
        <v>154637.29</v>
      </c>
      <c r="Y9" s="15">
        <f ca="1">SUM(INDIRECT(ADDRESS(6, 4)) : INDIRECT(ADDRESS(6, COLUMN())))</f>
        <v>159142.68000000002</v>
      </c>
      <c r="Z9" s="15">
        <f ca="1">SUM(INDIRECT(ADDRESS(6, 4)) : INDIRECT(ADDRESS(6, COLUMN())))</f>
        <v>183547.77000000002</v>
      </c>
      <c r="AA9" s="15">
        <f ca="1">SUM(INDIRECT(ADDRESS(6, 4)) : INDIRECT(ADDRESS(6, COLUMN())))</f>
        <v>181987.20000000001</v>
      </c>
      <c r="AB9" s="15">
        <f ca="1">SUM(INDIRECT(ADDRESS(6, 4)) : INDIRECT(ADDRESS(6, COLUMN())))</f>
        <v>181143.15000000002</v>
      </c>
      <c r="AC9" s="15">
        <f ca="1">SUM(INDIRECT(ADDRESS(6, 4)) : INDIRECT(ADDRESS(6, COLUMN())))</f>
        <v>183409.95</v>
      </c>
      <c r="AD9" s="15">
        <f ca="1">SUM(INDIRECT(ADDRESS(6, 4)) : INDIRECT(ADDRESS(6, COLUMN())))</f>
        <v>195741.62000000002</v>
      </c>
      <c r="AE9" s="15">
        <f ca="1">SUM(INDIRECT(ADDRESS(6, 4)) : INDIRECT(ADDRESS(6, COLUMN())))</f>
        <v>186462.44000000003</v>
      </c>
      <c r="AF9" s="15">
        <f ca="1">SUM(INDIRECT(ADDRESS(6, 4)) : INDIRECT(ADDRESS(6, COLUMN())))</f>
        <v>183505.32000000004</v>
      </c>
      <c r="AG9" s="15">
        <f ca="1">SUM(INDIRECT(ADDRESS(6, 4)) : INDIRECT(ADDRESS(6, COLUMN())))</f>
        <v>190984.94000000003</v>
      </c>
      <c r="AH9" s="15">
        <f ca="1">SUM(INDIRECT(ADDRESS(6, 4)) : INDIRECT(ADDRESS(6, COLUMN())))</f>
        <v>202699.60000000003</v>
      </c>
      <c r="AI9" s="15">
        <f ca="1">SUM(INDIRECT(ADDRESS(6, 4)) : INDIRECT(ADDRESS(6, COLUMN())))</f>
        <v>203114.08000000005</v>
      </c>
      <c r="AJ9" s="15">
        <f ca="1">SUM(INDIRECT(ADDRESS(6, 4)) : INDIRECT(ADDRESS(6, COLUMN())))</f>
        <v>206606.23000000004</v>
      </c>
      <c r="AK9" s="15">
        <f ca="1">SUM(INDIRECT(ADDRESS(6, 4)) : INDIRECT(ADDRESS(6, COLUMN())))</f>
        <v>202668.14000000004</v>
      </c>
      <c r="AL9" s="15">
        <f ca="1">SUM(INDIRECT(ADDRESS(6, 4)) : INDIRECT(ADDRESS(6, COLUMN())))</f>
        <v>203647.69000000003</v>
      </c>
      <c r="AM9" s="15">
        <f ca="1">SUM(INDIRECT(ADDRESS(6, 4)) : INDIRECT(ADDRESS(6, COLUMN())))</f>
        <v>242564.30000000005</v>
      </c>
      <c r="AN9" s="15">
        <f ca="1">SUM(INDIRECT(ADDRESS(6, 4)) : INDIRECT(ADDRESS(6, COLUMN())))</f>
        <v>269723.72000000003</v>
      </c>
      <c r="AO9" s="15">
        <f ca="1">SUM(INDIRECT(ADDRESS(6, 4)) : INDIRECT(ADDRESS(6, COLUMN())))</f>
        <v>260844.16000000003</v>
      </c>
      <c r="AP9" s="15">
        <f ca="1">SUM(INDIRECT(ADDRESS(6, 4)) : INDIRECT(ADDRESS(6, COLUMN())))</f>
        <v>265114.66000000003</v>
      </c>
      <c r="AQ9" s="15">
        <f ca="1">SUM(INDIRECT(ADDRESS(6, 4)) : INDIRECT(ADDRESS(6, COLUMN())))</f>
        <v>265692.53000000003</v>
      </c>
      <c r="AR9" s="15">
        <f ca="1">SUM(INDIRECT(ADDRESS(6, 4)) : INDIRECT(ADDRESS(6, COLUMN())))</f>
        <v>267799.79000000004</v>
      </c>
      <c r="AS9" s="15">
        <f ca="1">SUM(INDIRECT(ADDRESS(6, 4)) : INDIRECT(ADDRESS(6, COLUMN())))</f>
        <v>293511.96000000002</v>
      </c>
      <c r="AT9" s="15">
        <f ca="1">SUM(INDIRECT(ADDRESS(6, 4)) : INDIRECT(ADDRESS(6, COLUMN())))</f>
        <v>300687.62</v>
      </c>
      <c r="AU9" s="15">
        <f ca="1">SUM(INDIRECT(ADDRESS(6, 4)) : INDIRECT(ADDRESS(6, COLUMN())))</f>
        <v>288878.46999999997</v>
      </c>
      <c r="AV9" s="15">
        <f ca="1">SUM(INDIRECT(ADDRESS(6, 4)) : INDIRECT(ADDRESS(6, COLUMN())))</f>
        <v>300665.82999999996</v>
      </c>
      <c r="AW9" s="15">
        <f ca="1">SUM(INDIRECT(ADDRESS(6, 4)) : INDIRECT(ADDRESS(6, COLUMN())))</f>
        <v>311593.52999999997</v>
      </c>
      <c r="AX9" s="15">
        <f ca="1">SUM(INDIRECT(ADDRESS(6, 4)) : INDIRECT(ADDRESS(6, COLUMN())))</f>
        <v>360640.11</v>
      </c>
      <c r="AY9" s="15">
        <f ca="1">SUM(INDIRECT(ADDRESS(6, 4)) : INDIRECT(ADDRESS(6, COLUMN())))</f>
        <v>369915.37</v>
      </c>
      <c r="AZ9" s="15">
        <f ca="1">SUM(INDIRECT(ADDRESS(6, 4)) : INDIRECT(ADDRESS(6, COLUMN())))</f>
        <v>363655.11</v>
      </c>
      <c r="BA9" s="15">
        <f ca="1">SUM(INDIRECT(ADDRESS(6, 4)) : INDIRECT(ADDRESS(6, COLUMN())))</f>
        <v>372859.17</v>
      </c>
      <c r="BB9" s="15">
        <f ca="1">SUM(INDIRECT(ADDRESS(6, 4)) : INDIRECT(ADDRESS(6, COLUMN())))</f>
        <v>408003.51</v>
      </c>
      <c r="BC9" s="15">
        <f ca="1">SUM(INDIRECT(ADDRESS(6, 4)) : INDIRECT(ADDRESS(6, COLUMN())))</f>
        <v>396046.53</v>
      </c>
      <c r="BD9" s="15">
        <f ca="1">SUM(INDIRECT(ADDRESS(6, 4)) : INDIRECT(ADDRESS(6, COLUMN())))</f>
        <v>422326.34</v>
      </c>
      <c r="BE9" s="15">
        <f ca="1">SUM(INDIRECT(ADDRESS(6, 4)) : INDIRECT(ADDRESS(6, COLUMN())))</f>
        <v>435845.67000000004</v>
      </c>
      <c r="BF9" s="15">
        <f ca="1">SUM(INDIRECT(ADDRESS(6, 4)) : INDIRECT(ADDRESS(6, COLUMN())))</f>
        <v>428008.43000000005</v>
      </c>
      <c r="BG9" s="15">
        <f ca="1">SUM(INDIRECT(ADDRESS(6, 4)) : INDIRECT(ADDRESS(6, COLUMN())))</f>
        <v>450066.39000000007</v>
      </c>
      <c r="BH9" s="15">
        <f ca="1">SUM(INDIRECT(ADDRESS(6, 4)) : INDIRECT(ADDRESS(6, COLUMN())))</f>
        <v>450416.75000000006</v>
      </c>
      <c r="BI9" s="15">
        <f ca="1">SUM(INDIRECT(ADDRESS(6, 4)) : INDIRECT(ADDRESS(6, COLUMN())))</f>
        <v>450604.69000000006</v>
      </c>
      <c r="BJ9" s="15">
        <f ca="1">SUM(INDIRECT(ADDRESS(6, 4)) : INDIRECT(ADDRESS(6, COLUMN())))</f>
        <v>453242.68000000005</v>
      </c>
      <c r="BK9" s="15">
        <f ca="1">SUM(INDIRECT(ADDRESS(6, 4)) : INDIRECT(ADDRESS(6, COLUMN())))</f>
        <v>453475.48000000004</v>
      </c>
      <c r="BL9" s="15">
        <f ca="1">SUM(INDIRECT(ADDRESS(6, 4)) : INDIRECT(ADDRESS(6, COLUMN())))</f>
        <v>453633.26000000007</v>
      </c>
      <c r="BM9" s="15">
        <f ca="1">SUM(INDIRECT(ADDRESS(6, 4)) : INDIRECT(ADDRESS(6, COLUMN())))</f>
        <v>453706.61000000004</v>
      </c>
      <c r="BN9" s="15">
        <f ca="1">SUM(INDIRECT(ADDRESS(6, 4)) : INDIRECT(ADDRESS(6, COLUMN())))</f>
        <v>457286.01000000007</v>
      </c>
      <c r="BO9" s="15">
        <f ca="1">SUM(INDIRECT(ADDRESS(6, 4)) : INDIRECT(ADDRESS(6, COLUMN())))</f>
        <v>457357.91000000009</v>
      </c>
      <c r="BP9" s="15">
        <f ca="1">SUM(INDIRECT(ADDRESS(6, 4)) : INDIRECT(ADDRESS(6, COLUMN())))</f>
        <v>459149.3000000001</v>
      </c>
      <c r="BQ9" s="15">
        <f ca="1">SUM(INDIRECT(ADDRESS(6, 4)) : INDIRECT(ADDRESS(6, COLUMN())))</f>
        <v>461132.25000000012</v>
      </c>
      <c r="BR9" s="15">
        <f ca="1">SUM(INDIRECT(ADDRESS(6, 4)) : INDIRECT(ADDRESS(6, COLUMN())))</f>
        <v>461402.93000000011</v>
      </c>
      <c r="BS9" s="15">
        <f ca="1">SUM(INDIRECT(ADDRESS(6, 4)) : INDIRECT(ADDRESS(6, COLUMN())))</f>
        <v>461791.76000000013</v>
      </c>
      <c r="BT9" s="15">
        <f ca="1">SUM(INDIRECT(ADDRESS(6, 4)) : INDIRECT(ADDRESS(6, COLUMN())))</f>
        <v>461875.5500000001</v>
      </c>
      <c r="BU9" s="15">
        <f ca="1">SUM(INDIRECT(ADDRESS(6, 4)) : INDIRECT(ADDRESS(6, COLUMN())))</f>
        <v>461944.90000000008</v>
      </c>
      <c r="BV9" s="15">
        <f ca="1">SUM(INDIRECT(ADDRESS(6, 4)) : INDIRECT(ADDRESS(6, COLUMN())))</f>
        <v>462012.41000000009</v>
      </c>
      <c r="BW9" s="15">
        <f ca="1">SUM(INDIRECT(ADDRESS(6, 4)) : INDIRECT(ADDRESS(6, COLUMN())))</f>
        <v>462120.18000000011</v>
      </c>
      <c r="BX9" s="15">
        <f ca="1">SUM(INDIRECT(ADDRESS(6, 4)) : INDIRECT(ADDRESS(6, COLUMN())))</f>
        <v>462122.21000000014</v>
      </c>
      <c r="BY9" s="15">
        <f ca="1">SUM(INDIRECT(ADDRESS(6, 4)) : INDIRECT(ADDRESS(6, COLUMN())))</f>
        <v>464383.22000000015</v>
      </c>
      <c r="BZ9" s="15">
        <f ca="1">SUM(INDIRECT(ADDRESS(6, 4)) : INDIRECT(ADDRESS(6, COLUMN())))</f>
        <v>465275.12000000017</v>
      </c>
      <c r="CA9" s="15">
        <f ca="1">SUM(INDIRECT(ADDRESS(6, 4)) : INDIRECT(ADDRESS(6, COLUMN())))</f>
        <v>465153.89000000019</v>
      </c>
      <c r="CB9" s="15">
        <f ca="1">SUM(INDIRECT(ADDRESS(6, 4)) : INDIRECT(ADDRESS(6, COLUMN())))</f>
        <v>465204.75000000017</v>
      </c>
      <c r="CC9" s="15">
        <f ca="1">SUM(INDIRECT(ADDRESS(6, 4)) : INDIRECT(ADDRESS(6, COLUMN())))</f>
        <v>465211.82000000018</v>
      </c>
    </row>
    <row r="10" spans="1:81">
      <c r="B10">
        <f>B6/B8</f>
        <v>586.97675944525179</v>
      </c>
    </row>
    <row r="12" spans="1:81">
      <c r="C12" s="17" t="s">
        <v>27</v>
      </c>
      <c r="D12" s="17" t="s">
        <v>28</v>
      </c>
    </row>
    <row r="13" spans="1:81">
      <c r="C13" s="10">
        <v>0</v>
      </c>
      <c r="D13" s="10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X13"/>
  <sheetViews>
    <sheetView topLeftCell="BK1" workbookViewId="0">
      <selection activeCell="BX5" sqref="BX5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76">
      <c r="C2" s="1" t="s">
        <v>59</v>
      </c>
      <c r="D2" s="1" t="s">
        <v>7</v>
      </c>
      <c r="E2">
        <v>3.3</v>
      </c>
      <c r="F2">
        <f>E2*10000</f>
        <v>33000</v>
      </c>
    </row>
    <row r="3" spans="1:76">
      <c r="C3" s="1" t="s">
        <v>1</v>
      </c>
    </row>
    <row r="4" spans="1:7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</row>
    <row r="5" spans="1:76">
      <c r="C5" s="1" t="s">
        <v>5</v>
      </c>
      <c r="D5" s="2">
        <v>42985</v>
      </c>
      <c r="E5" s="2">
        <v>42986</v>
      </c>
      <c r="F5" s="2">
        <v>42989</v>
      </c>
      <c r="G5" s="2">
        <v>42990</v>
      </c>
      <c r="H5" s="2">
        <v>42991</v>
      </c>
      <c r="I5" s="2">
        <v>42992</v>
      </c>
      <c r="J5" s="2">
        <v>42993</v>
      </c>
      <c r="K5" s="2">
        <v>42996</v>
      </c>
      <c r="L5" s="2">
        <v>42997</v>
      </c>
      <c r="M5" s="2">
        <v>42998</v>
      </c>
      <c r="N5" s="2">
        <v>42999</v>
      </c>
      <c r="O5" s="2">
        <v>43000</v>
      </c>
      <c r="P5" s="2">
        <v>43003</v>
      </c>
      <c r="Q5" s="2">
        <v>43004</v>
      </c>
      <c r="R5" s="2">
        <v>43005</v>
      </c>
      <c r="S5" s="2">
        <v>43006</v>
      </c>
      <c r="T5" s="2">
        <v>43007</v>
      </c>
      <c r="U5" s="2">
        <v>43017</v>
      </c>
      <c r="V5" s="2">
        <v>43018</v>
      </c>
      <c r="W5" s="2">
        <v>43019</v>
      </c>
      <c r="X5" s="2">
        <v>43020</v>
      </c>
      <c r="Y5" s="2">
        <v>43021</v>
      </c>
      <c r="Z5" s="2">
        <v>43024</v>
      </c>
      <c r="AA5" s="2">
        <v>43025</v>
      </c>
      <c r="AB5" s="2">
        <v>43026</v>
      </c>
      <c r="AC5" s="2">
        <v>43027</v>
      </c>
      <c r="AD5" s="2">
        <v>43028</v>
      </c>
      <c r="AE5" s="2">
        <v>43031</v>
      </c>
      <c r="AF5" s="2">
        <v>43032</v>
      </c>
      <c r="AG5" s="2">
        <v>43033</v>
      </c>
      <c r="AH5" s="2">
        <v>43034</v>
      </c>
      <c r="AI5" s="2">
        <v>43035</v>
      </c>
      <c r="AJ5" s="9">
        <v>43038</v>
      </c>
      <c r="AK5" s="9">
        <v>43039</v>
      </c>
      <c r="AL5" s="9">
        <v>43040</v>
      </c>
      <c r="AM5" s="9">
        <v>43041</v>
      </c>
      <c r="AN5" s="9">
        <v>43042</v>
      </c>
      <c r="AO5" s="9">
        <v>43045</v>
      </c>
      <c r="AP5" s="9">
        <v>43046</v>
      </c>
      <c r="AQ5" s="9">
        <v>43047</v>
      </c>
      <c r="AR5" s="9">
        <v>43048</v>
      </c>
      <c r="AS5" s="9">
        <v>43049</v>
      </c>
      <c r="AT5" s="9">
        <v>43052</v>
      </c>
      <c r="AU5" s="9">
        <v>43053</v>
      </c>
      <c r="AV5" s="9">
        <v>43054</v>
      </c>
      <c r="AW5" s="9">
        <v>43055</v>
      </c>
      <c r="AX5" s="9">
        <v>43056</v>
      </c>
      <c r="AY5" s="9">
        <v>43059</v>
      </c>
      <c r="AZ5" s="9">
        <v>43060</v>
      </c>
      <c r="BA5" s="9">
        <v>43061</v>
      </c>
      <c r="BB5" s="9">
        <v>43062</v>
      </c>
      <c r="BC5" s="9">
        <v>43063</v>
      </c>
      <c r="BD5" s="9">
        <v>43066</v>
      </c>
      <c r="BE5" s="9">
        <v>43067</v>
      </c>
      <c r="BF5" s="9">
        <v>43068</v>
      </c>
      <c r="BG5" s="9">
        <v>43069</v>
      </c>
      <c r="BH5" s="9">
        <v>43070</v>
      </c>
      <c r="BI5" s="9">
        <v>43073</v>
      </c>
      <c r="BJ5" s="9">
        <v>43074</v>
      </c>
      <c r="BK5" s="9">
        <v>43075</v>
      </c>
      <c r="BL5" s="9">
        <v>43076</v>
      </c>
      <c r="BM5" s="9">
        <v>43077</v>
      </c>
      <c r="BN5" s="9">
        <v>43080</v>
      </c>
      <c r="BO5" s="9">
        <v>43081</v>
      </c>
      <c r="BP5" s="9">
        <v>43082</v>
      </c>
      <c r="BQ5" s="9">
        <v>43083</v>
      </c>
      <c r="BR5" s="9">
        <v>43084</v>
      </c>
      <c r="BS5" s="9">
        <v>43087</v>
      </c>
      <c r="BT5" s="9">
        <v>43088</v>
      </c>
      <c r="BU5" s="9">
        <v>43089</v>
      </c>
      <c r="BV5" s="9">
        <v>43090</v>
      </c>
      <c r="BW5" s="9">
        <v>43091</v>
      </c>
      <c r="BX5" s="9">
        <v>43094</v>
      </c>
    </row>
    <row r="6" spans="1:76">
      <c r="B6" s="15">
        <f>SUM(D6:MI6)</f>
        <v>2720.0000000000009</v>
      </c>
      <c r="C6" s="1" t="s">
        <v>2</v>
      </c>
      <c r="D6" s="5">
        <v>30.43</v>
      </c>
      <c r="E6" s="6">
        <v>-237.06</v>
      </c>
      <c r="F6" s="5">
        <v>-118.09</v>
      </c>
      <c r="G6" s="6">
        <v>-1159.6400000000001</v>
      </c>
      <c r="H6" s="5">
        <v>-267.12</v>
      </c>
      <c r="I6" s="5">
        <v>755.25</v>
      </c>
      <c r="J6" s="5">
        <v>-249.6</v>
      </c>
      <c r="K6" s="5">
        <v>1544.65</v>
      </c>
      <c r="L6" s="5">
        <v>13162.29</v>
      </c>
      <c r="M6" s="5">
        <v>-1051.96</v>
      </c>
      <c r="N6" s="5">
        <v>2709.29</v>
      </c>
      <c r="O6" s="5">
        <v>-2639.07</v>
      </c>
      <c r="P6" s="5">
        <v>-795.8</v>
      </c>
      <c r="Q6" s="5">
        <v>-594.33000000000004</v>
      </c>
      <c r="R6" s="5">
        <v>1155.23</v>
      </c>
      <c r="S6" s="5">
        <v>2833.23</v>
      </c>
      <c r="T6" s="5">
        <v>2434.85</v>
      </c>
      <c r="U6" s="5">
        <v>1398.53</v>
      </c>
      <c r="V6" s="5">
        <v>228.3</v>
      </c>
      <c r="W6" s="5">
        <v>-693.18</v>
      </c>
      <c r="X6" s="5">
        <v>-1367.6</v>
      </c>
      <c r="Y6" s="5">
        <v>-473.7</v>
      </c>
      <c r="Z6" s="5">
        <v>-1753.97</v>
      </c>
      <c r="AA6" s="5">
        <v>-1464.87</v>
      </c>
      <c r="AB6" s="5">
        <v>243.24</v>
      </c>
      <c r="AC6" s="5">
        <v>127.13</v>
      </c>
      <c r="AD6" s="5">
        <v>1309.42</v>
      </c>
      <c r="AE6" s="5">
        <v>-1662.84</v>
      </c>
      <c r="AF6" s="5">
        <v>-2174.92</v>
      </c>
      <c r="AG6" s="5">
        <v>-486.96</v>
      </c>
      <c r="AH6" s="5">
        <v>1096.28</v>
      </c>
      <c r="AI6" s="5">
        <v>-1538.19</v>
      </c>
      <c r="AJ6" s="5">
        <v>52.91</v>
      </c>
      <c r="AK6" s="5">
        <v>1525.58</v>
      </c>
      <c r="AL6" s="5">
        <v>318.56</v>
      </c>
      <c r="AM6" s="5">
        <v>738.35</v>
      </c>
      <c r="AN6" s="5">
        <v>-1372.65</v>
      </c>
      <c r="AO6" s="5">
        <v>1758.86</v>
      </c>
      <c r="AP6" s="5">
        <v>826.92</v>
      </c>
      <c r="AQ6" s="5">
        <v>10.39</v>
      </c>
      <c r="AR6" s="5">
        <v>-3076.77</v>
      </c>
      <c r="AS6" s="5">
        <v>-317.41000000000003</v>
      </c>
      <c r="AT6" s="5">
        <v>-3581.91</v>
      </c>
      <c r="AU6" s="5">
        <v>-1632.74</v>
      </c>
      <c r="AV6" s="5">
        <v>-596.97</v>
      </c>
      <c r="AW6" s="5">
        <v>-266.11</v>
      </c>
      <c r="AX6" s="5">
        <v>-0.37</v>
      </c>
      <c r="AY6" s="5">
        <v>-76.52</v>
      </c>
      <c r="AZ6" s="5">
        <v>515.35</v>
      </c>
      <c r="BA6" s="5">
        <v>116.15</v>
      </c>
      <c r="BB6" s="5">
        <v>-413.45</v>
      </c>
      <c r="BC6" s="5">
        <v>-401.43</v>
      </c>
      <c r="BD6" s="5">
        <v>751.48</v>
      </c>
      <c r="BE6" s="5">
        <v>1813.14</v>
      </c>
      <c r="BF6" s="5">
        <v>-369.39</v>
      </c>
      <c r="BG6" s="5">
        <v>-218.94</v>
      </c>
      <c r="BH6" s="5">
        <v>-31.41</v>
      </c>
      <c r="BI6" s="5">
        <v>-565.46</v>
      </c>
      <c r="BJ6" s="5">
        <v>-516.95000000000005</v>
      </c>
      <c r="BK6" s="5">
        <v>-269.95</v>
      </c>
      <c r="BL6" s="5">
        <v>-6.05</v>
      </c>
      <c r="BM6" s="5">
        <v>209.66</v>
      </c>
      <c r="BN6" s="5">
        <v>-356.61</v>
      </c>
      <c r="BO6" s="5">
        <v>-142.29</v>
      </c>
      <c r="BP6" s="5">
        <v>-404.39</v>
      </c>
      <c r="BQ6" s="5">
        <v>-506.92</v>
      </c>
      <c r="BR6" s="5">
        <v>-381.59</v>
      </c>
      <c r="BS6" s="5">
        <v>-245.12</v>
      </c>
      <c r="BT6" s="5">
        <v>-35.880000000000003</v>
      </c>
      <c r="BU6" s="5">
        <v>1.69</v>
      </c>
      <c r="BV6" s="5">
        <v>-263.14</v>
      </c>
      <c r="BW6" s="5">
        <v>-155.06</v>
      </c>
      <c r="BX6" s="5">
        <v>-12.78</v>
      </c>
    </row>
    <row r="7" spans="1:76">
      <c r="C7" s="1" t="s">
        <v>3</v>
      </c>
      <c r="D7" s="4">
        <v>18.670000000000002</v>
      </c>
      <c r="E7" s="3">
        <v>18.59</v>
      </c>
      <c r="F7" s="3">
        <v>18.54</v>
      </c>
      <c r="G7" s="3">
        <v>18.190000000000001</v>
      </c>
      <c r="H7" s="3">
        <v>18.190000000000001</v>
      </c>
      <c r="I7" s="3">
        <v>18.52</v>
      </c>
      <c r="J7" s="3">
        <v>18.39</v>
      </c>
      <c r="K7" s="3">
        <v>18.88</v>
      </c>
      <c r="L7" s="3">
        <v>20.77</v>
      </c>
      <c r="M7" s="3">
        <v>22.09</v>
      </c>
      <c r="N7" s="3">
        <v>22.04</v>
      </c>
      <c r="O7" s="3">
        <v>20.71</v>
      </c>
      <c r="P7" s="3">
        <v>20.23</v>
      </c>
      <c r="Q7" s="3">
        <v>20.18</v>
      </c>
      <c r="R7" s="3">
        <v>21.23</v>
      </c>
      <c r="S7" s="3">
        <v>21.7</v>
      </c>
      <c r="T7" s="3">
        <v>22.09</v>
      </c>
      <c r="U7" s="3">
        <v>22.04</v>
      </c>
      <c r="V7" s="3">
        <v>22.26</v>
      </c>
      <c r="W7" s="3">
        <v>22.68</v>
      </c>
      <c r="X7" s="3">
        <v>22.64</v>
      </c>
      <c r="Y7" s="3">
        <v>22.54</v>
      </c>
      <c r="Z7" s="3">
        <v>21.71</v>
      </c>
      <c r="AA7" s="3">
        <v>22.38</v>
      </c>
      <c r="AB7" s="3">
        <v>21.91</v>
      </c>
      <c r="AC7" s="3">
        <v>21.86</v>
      </c>
      <c r="AD7" s="3">
        <v>22.45</v>
      </c>
      <c r="AE7" s="3">
        <v>22.28</v>
      </c>
      <c r="AF7" s="3">
        <v>21.54</v>
      </c>
      <c r="AG7" s="3">
        <v>21.51</v>
      </c>
      <c r="AH7" s="3">
        <v>21.62</v>
      </c>
      <c r="AI7" s="3">
        <v>21.39</v>
      </c>
      <c r="AJ7" s="3">
        <v>20.68</v>
      </c>
      <c r="AK7" s="3">
        <v>21.48</v>
      </c>
      <c r="AL7" s="3">
        <v>21.62</v>
      </c>
      <c r="AM7" s="3">
        <v>21.74</v>
      </c>
      <c r="AN7" s="3">
        <v>21.18</v>
      </c>
      <c r="AO7" s="3">
        <v>21.58</v>
      </c>
      <c r="AP7" s="3">
        <v>21.48</v>
      </c>
      <c r="AQ7" s="3">
        <v>21.17</v>
      </c>
      <c r="AR7" s="3">
        <v>20.82</v>
      </c>
      <c r="AS7" s="3">
        <v>20.88</v>
      </c>
      <c r="AT7" s="3">
        <v>19.829999999999998</v>
      </c>
      <c r="AU7" s="3">
        <v>18.89</v>
      </c>
      <c r="AV7" s="3">
        <v>18.739999999999998</v>
      </c>
      <c r="AW7" s="3">
        <v>18.53</v>
      </c>
      <c r="AX7" s="3">
        <v>17.850000000000001</v>
      </c>
      <c r="AY7" s="3">
        <v>18.11</v>
      </c>
      <c r="AZ7" s="3">
        <v>17.98</v>
      </c>
      <c r="BA7" s="3">
        <v>17.75</v>
      </c>
      <c r="BB7" s="3">
        <v>17.13</v>
      </c>
      <c r="BC7" s="3">
        <v>16.82</v>
      </c>
      <c r="BD7" s="3">
        <v>16.96</v>
      </c>
      <c r="BE7" s="3">
        <v>18.079999999999998</v>
      </c>
      <c r="BF7" s="3">
        <v>17.91</v>
      </c>
      <c r="BG7" s="3">
        <v>17.920000000000002</v>
      </c>
      <c r="BH7" s="3">
        <v>17.920000000000002</v>
      </c>
      <c r="BI7" s="3">
        <v>17.47</v>
      </c>
      <c r="BJ7" s="3">
        <v>17.149999999999999</v>
      </c>
      <c r="BK7" s="3">
        <v>17.27</v>
      </c>
      <c r="BL7" s="3">
        <v>17.13</v>
      </c>
      <c r="BM7" s="3">
        <v>17.29</v>
      </c>
      <c r="BN7" s="3">
        <v>17.39</v>
      </c>
      <c r="BO7" s="3">
        <v>17.190000000000001</v>
      </c>
      <c r="BP7" s="3">
        <v>17.190000000000001</v>
      </c>
      <c r="BQ7" s="3">
        <v>17.059999999999999</v>
      </c>
      <c r="BR7" s="3">
        <v>17.03</v>
      </c>
      <c r="BS7" s="3">
        <v>16.96</v>
      </c>
      <c r="BT7" s="3">
        <v>17.04</v>
      </c>
      <c r="BU7" s="3">
        <v>16.940000000000001</v>
      </c>
      <c r="BV7" s="3">
        <v>16.829999999999998</v>
      </c>
      <c r="BW7" s="3">
        <v>16.8</v>
      </c>
      <c r="BX7" s="3">
        <v>16.75</v>
      </c>
    </row>
    <row r="8" spans="1:76">
      <c r="A8" s="8">
        <f>B8/F2</f>
        <v>2.2467622235058638E-3</v>
      </c>
      <c r="B8" s="7">
        <f>SUM(D8:MI8)</f>
        <v>74.143153375693501</v>
      </c>
      <c r="C8" s="1" t="s">
        <v>4</v>
      </c>
      <c r="D8">
        <f>D6/D7</f>
        <v>1.6298875200856988</v>
      </c>
      <c r="E8">
        <f t="shared" ref="E8:H8" si="0">E6/E7</f>
        <v>-12.752017213555675</v>
      </c>
      <c r="F8">
        <f t="shared" si="0"/>
        <v>-6.369471413160734</v>
      </c>
      <c r="G8">
        <f t="shared" si="0"/>
        <v>-63.751511819681141</v>
      </c>
      <c r="H8">
        <f t="shared" si="0"/>
        <v>-14.684991753710829</v>
      </c>
      <c r="I8">
        <f t="shared" ref="I8:J8" si="1">I6/I7</f>
        <v>40.780237580993521</v>
      </c>
      <c r="J8">
        <f t="shared" si="1"/>
        <v>-13.572593800978792</v>
      </c>
      <c r="K8">
        <f t="shared" ref="K8:L8" si="2">K6/K7</f>
        <v>81.814088983050851</v>
      </c>
      <c r="L8">
        <f t="shared" si="2"/>
        <v>633.71641791044783</v>
      </c>
      <c r="M8">
        <f t="shared" ref="M8:N8" si="3">M6/M7</f>
        <v>-47.621548211860571</v>
      </c>
      <c r="N8">
        <f t="shared" si="3"/>
        <v>122.92604355716878</v>
      </c>
      <c r="O8">
        <f t="shared" ref="O8:P8" si="4">O6/O7</f>
        <v>-127.4297440849831</v>
      </c>
      <c r="P8">
        <f t="shared" si="4"/>
        <v>-39.337617399901134</v>
      </c>
      <c r="Q8">
        <f t="shared" ref="Q8:R8" si="5">Q6/Q7</f>
        <v>-29.451437066402381</v>
      </c>
      <c r="R8">
        <f t="shared" si="5"/>
        <v>54.414978803579842</v>
      </c>
      <c r="S8">
        <f t="shared" ref="S8:T8" si="6">S6/S7</f>
        <v>130.5635944700461</v>
      </c>
      <c r="T8">
        <f t="shared" si="6"/>
        <v>110.22408329560886</v>
      </c>
      <c r="U8">
        <f t="shared" ref="U8:V8" si="7">U6/U7</f>
        <v>63.454174228675136</v>
      </c>
      <c r="V8">
        <f t="shared" si="7"/>
        <v>10.256064690026953</v>
      </c>
      <c r="W8">
        <f t="shared" ref="W8:X8" si="8">W6/W7</f>
        <v>-30.563492063492063</v>
      </c>
      <c r="X8">
        <f t="shared" si="8"/>
        <v>-60.406360424028264</v>
      </c>
      <c r="Y8">
        <f t="shared" ref="Y8:Z8" si="9">Y6/Y7</f>
        <v>-21.01597160603372</v>
      </c>
      <c r="Z8">
        <f t="shared" si="9"/>
        <v>-80.790879778903729</v>
      </c>
      <c r="AA8">
        <f t="shared" ref="AA8:AB8" si="10">AA6/AA7</f>
        <v>-65.454423592493299</v>
      </c>
      <c r="AB8">
        <f t="shared" si="10"/>
        <v>11.101780009128252</v>
      </c>
      <c r="AC8">
        <f t="shared" ref="AC8:AD8" si="11">AC6/AC7</f>
        <v>5.8156450137236959</v>
      </c>
      <c r="AD8">
        <f t="shared" si="11"/>
        <v>58.3260579064588</v>
      </c>
      <c r="AE8">
        <f t="shared" ref="AE8:AF8" si="12">AE6/AE7</f>
        <v>-74.633752244165166</v>
      </c>
      <c r="AF8">
        <f t="shared" si="12"/>
        <v>-100.97121634168988</v>
      </c>
      <c r="AG8">
        <f t="shared" ref="AG8:AH8" si="13">AG6/AG7</f>
        <v>-22.638772663877266</v>
      </c>
      <c r="AH8">
        <f t="shared" si="13"/>
        <v>50.706753006475481</v>
      </c>
      <c r="AI8">
        <f t="shared" ref="AI8:AJ8" si="14">AI6/AI7</f>
        <v>-71.911640953716685</v>
      </c>
      <c r="AJ8">
        <f t="shared" si="14"/>
        <v>2.5585106382978724</v>
      </c>
      <c r="AK8">
        <f t="shared" ref="AK8:AL8" si="15">AK6/AK7</f>
        <v>71.023277467411546</v>
      </c>
      <c r="AL8">
        <f t="shared" si="15"/>
        <v>14.73450508788159</v>
      </c>
      <c r="AM8">
        <f t="shared" ref="AM8:AN8" si="16">AM6/AM7</f>
        <v>33.962741490340392</v>
      </c>
      <c r="AN8">
        <f t="shared" si="16"/>
        <v>-64.808781869688389</v>
      </c>
      <c r="AO8">
        <f t="shared" ref="AO8:AP8" si="17">AO6/AO7</f>
        <v>81.504170528266911</v>
      </c>
      <c r="AP8">
        <f t="shared" si="17"/>
        <v>38.497206703910614</v>
      </c>
      <c r="AQ8">
        <f t="shared" ref="AQ8:AR8" si="18">AQ6/AQ7</f>
        <v>0.49078885214926782</v>
      </c>
      <c r="AR8">
        <f t="shared" si="18"/>
        <v>-147.77953890489914</v>
      </c>
      <c r="AS8">
        <f t="shared" ref="AS8:AT8" si="19">AS6/AS7</f>
        <v>-15.201628352490424</v>
      </c>
      <c r="AT8">
        <f t="shared" si="19"/>
        <v>-180.63086232980334</v>
      </c>
      <c r="AU8">
        <f t="shared" ref="AU8:AV8" si="20">AU6/AU7</f>
        <v>-86.434092112228697</v>
      </c>
      <c r="AV8">
        <f t="shared" si="20"/>
        <v>-31.855389541088584</v>
      </c>
      <c r="AW8">
        <f t="shared" ref="AW8:AX8" si="21">AW6/AW7</f>
        <v>-14.3610361575823</v>
      </c>
      <c r="AX8">
        <f t="shared" si="21"/>
        <v>-2.072829131652661E-2</v>
      </c>
      <c r="AY8">
        <f t="shared" ref="AY8:AZ8" si="22">AY6/AY7</f>
        <v>-4.2252898950855879</v>
      </c>
      <c r="AZ8">
        <f t="shared" si="22"/>
        <v>28.662402669632925</v>
      </c>
      <c r="BA8">
        <f t="shared" ref="BA8:BB8" si="23">BA6/BA7</f>
        <v>6.5436619718309865</v>
      </c>
      <c r="BB8">
        <f t="shared" si="23"/>
        <v>-24.136018680677175</v>
      </c>
      <c r="BC8">
        <f t="shared" ref="BC8:BD8" si="24">BC6/BC7</f>
        <v>-23.866230677764566</v>
      </c>
      <c r="BD8">
        <f t="shared" si="24"/>
        <v>44.308962264150942</v>
      </c>
      <c r="BE8">
        <f t="shared" ref="BE8:BF8" si="25">BE6/BE7</f>
        <v>100.28429203539825</v>
      </c>
      <c r="BF8">
        <f t="shared" si="25"/>
        <v>-20.624790619765495</v>
      </c>
      <c r="BG8">
        <f t="shared" ref="BG8:BH8" si="26">BG6/BG7</f>
        <v>-12.217633928571427</v>
      </c>
      <c r="BH8">
        <f t="shared" si="26"/>
        <v>-1.7527901785714284</v>
      </c>
      <c r="BI8">
        <f t="shared" ref="BI8:BJ8" si="27">BI6/BI7</f>
        <v>-32.367487120778485</v>
      </c>
      <c r="BJ8">
        <f t="shared" si="27"/>
        <v>-30.142857142857149</v>
      </c>
      <c r="BK8">
        <f t="shared" ref="BK8:BL8" si="28">BK6/BK7</f>
        <v>-15.631152287203243</v>
      </c>
      <c r="BL8">
        <f t="shared" si="28"/>
        <v>-0.35318155283129016</v>
      </c>
      <c r="BM8">
        <f t="shared" ref="BM8:BR8" si="29">BM6/BM7</f>
        <v>12.126084441873916</v>
      </c>
      <c r="BN8">
        <f t="shared" si="29"/>
        <v>-20.506612995974699</v>
      </c>
      <c r="BO8">
        <f t="shared" si="29"/>
        <v>-8.2774869109947637</v>
      </c>
      <c r="BP8">
        <f t="shared" si="29"/>
        <v>-23.524723676556135</v>
      </c>
      <c r="BQ8">
        <f t="shared" si="29"/>
        <v>-29.713950762016417</v>
      </c>
      <c r="BR8">
        <f t="shared" si="29"/>
        <v>-22.406928948913677</v>
      </c>
      <c r="BS8">
        <f t="shared" ref="BS8:BT8" si="30">BS6/BS7</f>
        <v>-14.452830188679245</v>
      </c>
      <c r="BT8">
        <f t="shared" si="30"/>
        <v>-2.1056338028169015</v>
      </c>
      <c r="BU8">
        <f t="shared" ref="BU8:BV8" si="31">BU6/BU7</f>
        <v>9.9763872491145211E-2</v>
      </c>
      <c r="BV8">
        <f t="shared" si="31"/>
        <v>-15.635175282234107</v>
      </c>
      <c r="BW8">
        <f t="shared" ref="BW8:BX8" si="32">BW6/BW7</f>
        <v>-9.2297619047619044</v>
      </c>
      <c r="BX8">
        <f t="shared" si="32"/>
        <v>-0.7629850746268656</v>
      </c>
    </row>
    <row r="9" spans="1:76">
      <c r="C9" s="1" t="s">
        <v>63</v>
      </c>
      <c r="D9" s="15">
        <f ca="1">SUM(INDIRECT(ADDRESS(6, 4)) : INDIRECT(ADDRESS(6, COLUMN())))</f>
        <v>30.43</v>
      </c>
      <c r="E9" s="15">
        <f ca="1">SUM(INDIRECT(ADDRESS(6, 4)) : INDIRECT(ADDRESS(6, COLUMN())))</f>
        <v>-206.63</v>
      </c>
      <c r="F9" s="15">
        <f ca="1">SUM(INDIRECT(ADDRESS(6, 4)) : INDIRECT(ADDRESS(6, COLUMN())))</f>
        <v>-324.72000000000003</v>
      </c>
      <c r="G9" s="15">
        <f ca="1">SUM(INDIRECT(ADDRESS(6, 4)) : INDIRECT(ADDRESS(6, COLUMN())))</f>
        <v>-1484.3600000000001</v>
      </c>
      <c r="H9" s="15">
        <f ca="1">SUM(INDIRECT(ADDRESS(6, 4)) : INDIRECT(ADDRESS(6, COLUMN())))</f>
        <v>-1751.48</v>
      </c>
      <c r="I9" s="15">
        <f ca="1">SUM(INDIRECT(ADDRESS(6, 4)) : INDIRECT(ADDRESS(6, COLUMN())))</f>
        <v>-996.23</v>
      </c>
      <c r="J9" s="15">
        <f ca="1">SUM(INDIRECT(ADDRESS(6, 4)) : INDIRECT(ADDRESS(6, COLUMN())))</f>
        <v>-1245.83</v>
      </c>
      <c r="K9" s="15">
        <f ca="1">SUM(INDIRECT(ADDRESS(6, 4)) : INDIRECT(ADDRESS(6, COLUMN())))</f>
        <v>298.82000000000016</v>
      </c>
      <c r="L9" s="15">
        <f ca="1">SUM(INDIRECT(ADDRESS(6, 4)) : INDIRECT(ADDRESS(6, COLUMN())))</f>
        <v>13461.11</v>
      </c>
      <c r="M9" s="15">
        <f ca="1">SUM(INDIRECT(ADDRESS(6, 4)) : INDIRECT(ADDRESS(6, COLUMN())))</f>
        <v>12409.150000000001</v>
      </c>
      <c r="N9" s="15">
        <f ca="1">SUM(INDIRECT(ADDRESS(6, 4)) : INDIRECT(ADDRESS(6, COLUMN())))</f>
        <v>15118.440000000002</v>
      </c>
      <c r="O9" s="15">
        <f ca="1">SUM(INDIRECT(ADDRESS(6, 4)) : INDIRECT(ADDRESS(6, COLUMN())))</f>
        <v>12479.370000000003</v>
      </c>
      <c r="P9" s="15">
        <f ca="1">SUM(INDIRECT(ADDRESS(6, 4)) : INDIRECT(ADDRESS(6, COLUMN())))</f>
        <v>11683.570000000003</v>
      </c>
      <c r="Q9" s="15">
        <f ca="1">SUM(INDIRECT(ADDRESS(6, 4)) : INDIRECT(ADDRESS(6, COLUMN())))</f>
        <v>11089.240000000003</v>
      </c>
      <c r="R9" s="15">
        <f ca="1">SUM(INDIRECT(ADDRESS(6, 4)) : INDIRECT(ADDRESS(6, COLUMN())))</f>
        <v>12244.470000000003</v>
      </c>
      <c r="S9" s="15">
        <f ca="1">SUM(INDIRECT(ADDRESS(6, 4)) : INDIRECT(ADDRESS(6, COLUMN())))</f>
        <v>15077.700000000003</v>
      </c>
      <c r="T9" s="15">
        <f ca="1">SUM(INDIRECT(ADDRESS(6, 4)) : INDIRECT(ADDRESS(6, COLUMN())))</f>
        <v>17512.550000000003</v>
      </c>
      <c r="U9" s="15">
        <f ca="1">SUM(INDIRECT(ADDRESS(6, 4)) : INDIRECT(ADDRESS(6, COLUMN())))</f>
        <v>18911.080000000002</v>
      </c>
      <c r="V9" s="15">
        <f ca="1">SUM(INDIRECT(ADDRESS(6, 4)) : INDIRECT(ADDRESS(6, COLUMN())))</f>
        <v>19139.38</v>
      </c>
      <c r="W9" s="15">
        <f ca="1">SUM(INDIRECT(ADDRESS(6, 4)) : INDIRECT(ADDRESS(6, COLUMN())))</f>
        <v>18446.2</v>
      </c>
      <c r="X9" s="15">
        <f ca="1">SUM(INDIRECT(ADDRESS(6, 4)) : INDIRECT(ADDRESS(6, COLUMN())))</f>
        <v>17078.600000000002</v>
      </c>
      <c r="Y9" s="15">
        <f ca="1">SUM(INDIRECT(ADDRESS(6, 4)) : INDIRECT(ADDRESS(6, COLUMN())))</f>
        <v>16604.900000000001</v>
      </c>
      <c r="Z9" s="15">
        <f ca="1">SUM(INDIRECT(ADDRESS(6, 4)) : INDIRECT(ADDRESS(6, COLUMN())))</f>
        <v>14850.930000000002</v>
      </c>
      <c r="AA9" s="15">
        <f ca="1">SUM(INDIRECT(ADDRESS(6, 4)) : INDIRECT(ADDRESS(6, COLUMN())))</f>
        <v>13386.060000000001</v>
      </c>
      <c r="AB9" s="15">
        <f ca="1">SUM(INDIRECT(ADDRESS(6, 4)) : INDIRECT(ADDRESS(6, COLUMN())))</f>
        <v>13629.300000000001</v>
      </c>
      <c r="AC9" s="15">
        <f ca="1">SUM(INDIRECT(ADDRESS(6, 4)) : INDIRECT(ADDRESS(6, COLUMN())))</f>
        <v>13756.43</v>
      </c>
      <c r="AD9" s="15">
        <f ca="1">SUM(INDIRECT(ADDRESS(6, 4)) : INDIRECT(ADDRESS(6, COLUMN())))</f>
        <v>15065.85</v>
      </c>
      <c r="AE9" s="15">
        <f ca="1">SUM(INDIRECT(ADDRESS(6, 4)) : INDIRECT(ADDRESS(6, COLUMN())))</f>
        <v>13403.01</v>
      </c>
      <c r="AF9" s="15">
        <f ca="1">SUM(INDIRECT(ADDRESS(6, 4)) : INDIRECT(ADDRESS(6, COLUMN())))</f>
        <v>11228.09</v>
      </c>
      <c r="AG9" s="15">
        <f ca="1">SUM(INDIRECT(ADDRESS(6, 4)) : INDIRECT(ADDRESS(6, COLUMN())))</f>
        <v>10741.130000000001</v>
      </c>
      <c r="AH9" s="15">
        <f ca="1">SUM(INDIRECT(ADDRESS(6, 4)) : INDIRECT(ADDRESS(6, COLUMN())))</f>
        <v>11837.410000000002</v>
      </c>
      <c r="AI9" s="15">
        <f ca="1">SUM(INDIRECT(ADDRESS(6, 4)) : INDIRECT(ADDRESS(6, COLUMN())))</f>
        <v>10299.220000000001</v>
      </c>
      <c r="AJ9" s="15">
        <f ca="1">SUM(INDIRECT(ADDRESS(6, 4)) : INDIRECT(ADDRESS(6, COLUMN())))</f>
        <v>10352.130000000001</v>
      </c>
      <c r="AK9" s="15">
        <f ca="1">SUM(INDIRECT(ADDRESS(6, 4)) : INDIRECT(ADDRESS(6, COLUMN())))</f>
        <v>11877.710000000001</v>
      </c>
      <c r="AL9" s="15">
        <f ca="1">SUM(INDIRECT(ADDRESS(6, 4)) : INDIRECT(ADDRESS(6, COLUMN())))</f>
        <v>12196.27</v>
      </c>
      <c r="AM9" s="15">
        <f ca="1">SUM(INDIRECT(ADDRESS(6, 4)) : INDIRECT(ADDRESS(6, COLUMN())))</f>
        <v>12934.62</v>
      </c>
      <c r="AN9" s="15">
        <f ca="1">SUM(INDIRECT(ADDRESS(6, 4)) : INDIRECT(ADDRESS(6, COLUMN())))</f>
        <v>11561.970000000001</v>
      </c>
      <c r="AO9" s="15">
        <f ca="1">SUM(INDIRECT(ADDRESS(6, 4)) : INDIRECT(ADDRESS(6, COLUMN())))</f>
        <v>13320.830000000002</v>
      </c>
      <c r="AP9" s="15">
        <f ca="1">SUM(INDIRECT(ADDRESS(6, 4)) : INDIRECT(ADDRESS(6, COLUMN())))</f>
        <v>14147.750000000002</v>
      </c>
      <c r="AQ9" s="15">
        <f ca="1">SUM(INDIRECT(ADDRESS(6, 4)) : INDIRECT(ADDRESS(6, COLUMN())))</f>
        <v>14158.140000000001</v>
      </c>
      <c r="AR9" s="15">
        <f ca="1">SUM(INDIRECT(ADDRESS(6, 4)) : INDIRECT(ADDRESS(6, COLUMN())))</f>
        <v>11081.37</v>
      </c>
      <c r="AS9" s="15">
        <f ca="1">SUM(INDIRECT(ADDRESS(6, 4)) : INDIRECT(ADDRESS(6, COLUMN())))</f>
        <v>10763.960000000001</v>
      </c>
      <c r="AT9" s="15">
        <f ca="1">SUM(INDIRECT(ADDRESS(6, 4)) : INDIRECT(ADDRESS(6, COLUMN())))</f>
        <v>7182.0500000000011</v>
      </c>
      <c r="AU9" s="15">
        <f ca="1">SUM(INDIRECT(ADDRESS(6, 4)) : INDIRECT(ADDRESS(6, COLUMN())))</f>
        <v>5549.3100000000013</v>
      </c>
      <c r="AV9" s="15">
        <f ca="1">SUM(INDIRECT(ADDRESS(6, 4)) : INDIRECT(ADDRESS(6, COLUMN())))</f>
        <v>4952.3400000000011</v>
      </c>
      <c r="AW9" s="15">
        <f ca="1">SUM(INDIRECT(ADDRESS(6, 4)) : INDIRECT(ADDRESS(6, COLUMN())))</f>
        <v>4686.2300000000014</v>
      </c>
      <c r="AX9" s="15">
        <f ca="1">SUM(INDIRECT(ADDRESS(6, 4)) : INDIRECT(ADDRESS(6, COLUMN())))</f>
        <v>4685.8600000000015</v>
      </c>
      <c r="AY9" s="15">
        <f ca="1">SUM(INDIRECT(ADDRESS(6, 4)) : INDIRECT(ADDRESS(6, COLUMN())))</f>
        <v>4609.3400000000011</v>
      </c>
      <c r="AZ9" s="15">
        <f ca="1">SUM(INDIRECT(ADDRESS(6, 4)) : INDIRECT(ADDRESS(6, COLUMN())))</f>
        <v>5124.6900000000014</v>
      </c>
      <c r="BA9" s="15">
        <f ca="1">SUM(INDIRECT(ADDRESS(6, 4)) : INDIRECT(ADDRESS(6, COLUMN())))</f>
        <v>5240.8400000000011</v>
      </c>
      <c r="BB9" s="15">
        <f ca="1">SUM(INDIRECT(ADDRESS(6, 4)) : INDIRECT(ADDRESS(6, COLUMN())))</f>
        <v>4827.3900000000012</v>
      </c>
      <c r="BC9" s="15">
        <f ca="1">SUM(INDIRECT(ADDRESS(6, 4)) : INDIRECT(ADDRESS(6, COLUMN())))</f>
        <v>4425.9600000000009</v>
      </c>
      <c r="BD9" s="15">
        <f ca="1">SUM(INDIRECT(ADDRESS(6, 4)) : INDIRECT(ADDRESS(6, COLUMN())))</f>
        <v>5177.4400000000005</v>
      </c>
      <c r="BE9" s="15">
        <f ca="1">SUM(INDIRECT(ADDRESS(6, 4)) : INDIRECT(ADDRESS(6, COLUMN())))</f>
        <v>6990.5800000000008</v>
      </c>
      <c r="BF9" s="15">
        <f ca="1">SUM(INDIRECT(ADDRESS(6, 4)) : INDIRECT(ADDRESS(6, COLUMN())))</f>
        <v>6621.1900000000005</v>
      </c>
      <c r="BG9" s="15">
        <f ca="1">SUM(INDIRECT(ADDRESS(6, 4)) : INDIRECT(ADDRESS(6, COLUMN())))</f>
        <v>6402.2500000000009</v>
      </c>
      <c r="BH9" s="15">
        <f ca="1">SUM(INDIRECT(ADDRESS(6, 4)) : INDIRECT(ADDRESS(6, COLUMN())))</f>
        <v>6370.8400000000011</v>
      </c>
      <c r="BI9" s="15">
        <f ca="1">SUM(INDIRECT(ADDRESS(6, 4)) : INDIRECT(ADDRESS(6, COLUMN())))</f>
        <v>5805.380000000001</v>
      </c>
      <c r="BJ9" s="15">
        <f ca="1">SUM(INDIRECT(ADDRESS(6, 4)) : INDIRECT(ADDRESS(6, COLUMN())))</f>
        <v>5288.4300000000012</v>
      </c>
      <c r="BK9" s="15">
        <f ca="1">SUM(INDIRECT(ADDRESS(6, 4)) : INDIRECT(ADDRESS(6, COLUMN())))</f>
        <v>5018.4800000000014</v>
      </c>
      <c r="BL9" s="15">
        <f ca="1">SUM(INDIRECT(ADDRESS(6, 4)) : INDIRECT(ADDRESS(6, COLUMN())))</f>
        <v>5012.4300000000012</v>
      </c>
      <c r="BM9" s="15">
        <f ca="1">SUM(INDIRECT(ADDRESS(6, 4)) : INDIRECT(ADDRESS(6, COLUMN())))</f>
        <v>5222.0900000000011</v>
      </c>
      <c r="BN9" s="15">
        <f ca="1">SUM(INDIRECT(ADDRESS(6, 4)) : INDIRECT(ADDRESS(6, COLUMN())))</f>
        <v>4865.4800000000014</v>
      </c>
      <c r="BO9" s="15">
        <f ca="1">SUM(INDIRECT(ADDRESS(6, 4)) : INDIRECT(ADDRESS(6, COLUMN())))</f>
        <v>4723.1900000000014</v>
      </c>
      <c r="BP9" s="15">
        <f ca="1">SUM(INDIRECT(ADDRESS(6, 4)) : INDIRECT(ADDRESS(6, COLUMN())))</f>
        <v>4318.8000000000011</v>
      </c>
      <c r="BQ9" s="15">
        <f ca="1">SUM(INDIRECT(ADDRESS(6, 4)) : INDIRECT(ADDRESS(6, COLUMN())))</f>
        <v>3811.880000000001</v>
      </c>
      <c r="BR9" s="15">
        <f ca="1">SUM(INDIRECT(ADDRESS(6, 4)) : INDIRECT(ADDRESS(6, COLUMN())))</f>
        <v>3430.2900000000009</v>
      </c>
      <c r="BS9" s="15">
        <f ca="1">SUM(INDIRECT(ADDRESS(6, 4)) : INDIRECT(ADDRESS(6, COLUMN())))</f>
        <v>3185.170000000001</v>
      </c>
      <c r="BT9" s="15">
        <f ca="1">SUM(INDIRECT(ADDRESS(6, 4)) : INDIRECT(ADDRESS(6, COLUMN())))</f>
        <v>3149.2900000000009</v>
      </c>
      <c r="BU9" s="15">
        <f ca="1">SUM(INDIRECT(ADDRESS(6, 4)) : INDIRECT(ADDRESS(6, COLUMN())))</f>
        <v>3150.9800000000009</v>
      </c>
      <c r="BV9" s="15">
        <f ca="1">SUM(INDIRECT(ADDRESS(6, 4)) : INDIRECT(ADDRESS(6, COLUMN())))</f>
        <v>2887.8400000000011</v>
      </c>
      <c r="BW9" s="15">
        <f ca="1">SUM(INDIRECT(ADDRESS(6, 4)) : INDIRECT(ADDRESS(6, COLUMN())))</f>
        <v>2732.7800000000011</v>
      </c>
      <c r="BX9" s="15">
        <f ca="1">SUM(INDIRECT(ADDRESS(6, 4)) : INDIRECT(ADDRESS(6, COLUMN())))</f>
        <v>2720.0000000000009</v>
      </c>
    </row>
    <row r="12" spans="1:76">
      <c r="C12" s="17" t="s">
        <v>27</v>
      </c>
      <c r="D12" s="17" t="s">
        <v>28</v>
      </c>
    </row>
    <row r="13" spans="1:76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 tint="0.39997558519241921"/>
  </sheetPr>
  <dimension ref="A1:BG45"/>
  <sheetViews>
    <sheetView tabSelected="1" topLeftCell="AX1" workbookViewId="0">
      <selection activeCell="BG5" sqref="BG5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59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1:59">
      <c r="A2" s="10"/>
      <c r="B2" s="10"/>
      <c r="C2" s="17" t="s">
        <v>67</v>
      </c>
      <c r="D2" s="17" t="s">
        <v>7</v>
      </c>
      <c r="E2" s="10">
        <v>63.08</v>
      </c>
      <c r="F2" s="10">
        <f>E2*10000</f>
        <v>630800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 spans="1:59">
      <c r="A3" s="10"/>
      <c r="B3" s="10"/>
      <c r="C3" s="17" t="s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59">
      <c r="A4" s="10"/>
      <c r="B4" s="10"/>
      <c r="C4" s="17"/>
      <c r="D4" s="10">
        <v>1</v>
      </c>
      <c r="E4" s="10">
        <v>2</v>
      </c>
      <c r="F4" s="10">
        <v>3</v>
      </c>
      <c r="G4" s="10">
        <v>4</v>
      </c>
      <c r="H4" s="10">
        <v>5</v>
      </c>
      <c r="I4" s="10">
        <v>6</v>
      </c>
      <c r="J4" s="10">
        <v>7</v>
      </c>
      <c r="K4" s="10">
        <v>8</v>
      </c>
      <c r="L4" s="10">
        <v>9</v>
      </c>
      <c r="M4" s="10">
        <v>10</v>
      </c>
      <c r="N4" s="10">
        <v>11</v>
      </c>
      <c r="O4" s="10">
        <v>12</v>
      </c>
      <c r="P4" s="10">
        <v>13</v>
      </c>
      <c r="Q4" s="10">
        <v>14</v>
      </c>
      <c r="R4" s="10">
        <v>15</v>
      </c>
      <c r="S4" s="10">
        <v>16</v>
      </c>
      <c r="T4" s="10">
        <v>17</v>
      </c>
      <c r="U4" s="10">
        <v>18</v>
      </c>
      <c r="V4" s="10">
        <v>19</v>
      </c>
      <c r="W4" s="10">
        <v>20</v>
      </c>
      <c r="X4" s="10">
        <v>21</v>
      </c>
      <c r="Y4" s="10">
        <v>22</v>
      </c>
      <c r="Z4" s="10">
        <v>23</v>
      </c>
      <c r="AA4" s="10">
        <v>24</v>
      </c>
      <c r="AB4" s="10">
        <v>25</v>
      </c>
      <c r="AC4" s="10">
        <v>26</v>
      </c>
      <c r="AD4" s="10">
        <v>27</v>
      </c>
      <c r="AE4" s="10">
        <v>28</v>
      </c>
      <c r="AF4" s="10">
        <v>29</v>
      </c>
      <c r="AG4" s="10">
        <v>30</v>
      </c>
      <c r="AH4" s="10">
        <v>31</v>
      </c>
      <c r="AI4" s="10">
        <v>32</v>
      </c>
      <c r="AJ4" s="10">
        <v>33</v>
      </c>
      <c r="AK4" s="10">
        <v>34</v>
      </c>
      <c r="AL4" s="10">
        <v>35</v>
      </c>
      <c r="AM4" s="10">
        <v>36</v>
      </c>
      <c r="AN4" s="10">
        <v>37</v>
      </c>
      <c r="AO4" s="10">
        <v>38</v>
      </c>
      <c r="AP4" s="10">
        <v>39</v>
      </c>
      <c r="AQ4" s="10">
        <v>40</v>
      </c>
      <c r="AR4" s="10">
        <v>41</v>
      </c>
      <c r="AS4" s="10">
        <v>42</v>
      </c>
      <c r="AT4" s="10">
        <v>43</v>
      </c>
      <c r="AU4" s="10">
        <v>44</v>
      </c>
      <c r="AV4" s="10">
        <v>45</v>
      </c>
      <c r="AW4" s="10">
        <v>46</v>
      </c>
      <c r="AX4" s="10">
        <v>47</v>
      </c>
      <c r="AY4" s="10">
        <v>48</v>
      </c>
      <c r="AZ4" s="10">
        <v>49</v>
      </c>
      <c r="BA4" s="10">
        <v>50</v>
      </c>
      <c r="BB4" s="10">
        <v>51</v>
      </c>
      <c r="BC4" s="10">
        <v>52</v>
      </c>
      <c r="BD4" s="10">
        <v>53</v>
      </c>
      <c r="BE4" s="10">
        <v>54</v>
      </c>
      <c r="BF4" s="10">
        <v>55</v>
      </c>
      <c r="BG4" s="10">
        <v>56</v>
      </c>
    </row>
    <row r="5" spans="1:59">
      <c r="A5" s="10"/>
      <c r="B5" s="10"/>
      <c r="C5" s="17" t="s">
        <v>5</v>
      </c>
      <c r="D5" s="9">
        <v>43017</v>
      </c>
      <c r="E5" s="9">
        <v>43018</v>
      </c>
      <c r="F5" s="9">
        <v>43019</v>
      </c>
      <c r="G5" s="9">
        <v>43020</v>
      </c>
      <c r="H5" s="9">
        <v>43021</v>
      </c>
      <c r="I5" s="2">
        <v>43024</v>
      </c>
      <c r="J5" s="2">
        <v>43025</v>
      </c>
      <c r="K5" s="2">
        <v>43026</v>
      </c>
      <c r="L5" s="2">
        <v>43027</v>
      </c>
      <c r="M5" s="2">
        <v>43028</v>
      </c>
      <c r="N5" s="2">
        <v>43031</v>
      </c>
      <c r="O5" s="2">
        <v>43032</v>
      </c>
      <c r="P5" s="2">
        <v>43033</v>
      </c>
      <c r="Q5" s="2">
        <v>43034</v>
      </c>
      <c r="R5" s="2">
        <v>43035</v>
      </c>
      <c r="S5" s="2">
        <v>43038</v>
      </c>
      <c r="T5" s="2">
        <v>43039</v>
      </c>
      <c r="U5" s="2">
        <v>43040</v>
      </c>
      <c r="V5" s="2">
        <v>43041</v>
      </c>
      <c r="W5" s="2">
        <v>43042</v>
      </c>
      <c r="X5" s="9">
        <v>43045</v>
      </c>
      <c r="Y5" s="9">
        <v>43046</v>
      </c>
      <c r="Z5" s="9">
        <v>43047</v>
      </c>
      <c r="AA5" s="9">
        <v>43048</v>
      </c>
      <c r="AB5" s="9">
        <v>43049</v>
      </c>
      <c r="AC5" s="9">
        <v>43052</v>
      </c>
      <c r="AD5" s="9">
        <v>43053</v>
      </c>
      <c r="AE5" s="9">
        <v>43054</v>
      </c>
      <c r="AF5" s="9">
        <v>43055</v>
      </c>
      <c r="AG5" s="9">
        <v>43056</v>
      </c>
      <c r="AH5" s="9">
        <v>43059</v>
      </c>
      <c r="AI5" s="9">
        <v>43060</v>
      </c>
      <c r="AJ5" s="9">
        <v>43061</v>
      </c>
      <c r="AK5" s="9">
        <v>43062</v>
      </c>
      <c r="AL5" s="9">
        <v>43063</v>
      </c>
      <c r="AM5" s="9">
        <v>43066</v>
      </c>
      <c r="AN5" s="9">
        <v>43067</v>
      </c>
      <c r="AO5" s="9">
        <v>43068</v>
      </c>
      <c r="AP5" s="9">
        <v>43069</v>
      </c>
      <c r="AQ5" s="9">
        <v>43070</v>
      </c>
      <c r="AR5" s="9">
        <v>43073</v>
      </c>
      <c r="AS5" s="9">
        <v>43074</v>
      </c>
      <c r="AT5" s="9">
        <v>43075</v>
      </c>
      <c r="AU5" s="9">
        <v>43076</v>
      </c>
      <c r="AV5" s="9">
        <v>43077</v>
      </c>
      <c r="AW5" s="9">
        <v>43080</v>
      </c>
      <c r="AX5" s="9">
        <v>43081</v>
      </c>
      <c r="AY5" s="9">
        <v>43082</v>
      </c>
      <c r="AZ5" s="9">
        <v>43083</v>
      </c>
      <c r="BA5" s="9">
        <v>43084</v>
      </c>
      <c r="BB5" s="9">
        <v>43087</v>
      </c>
      <c r="BC5" s="9">
        <v>43088</v>
      </c>
      <c r="BD5" s="9">
        <v>43089</v>
      </c>
      <c r="BE5" s="9">
        <v>43090</v>
      </c>
      <c r="BF5" s="9">
        <v>43091</v>
      </c>
      <c r="BG5" s="9">
        <v>43094</v>
      </c>
    </row>
    <row r="6" spans="1:59">
      <c r="A6" s="10"/>
      <c r="B6" s="34">
        <f>SUM(D6:MI6)</f>
        <v>88622.500000000015</v>
      </c>
      <c r="C6" s="17" t="s">
        <v>2</v>
      </c>
      <c r="D6" s="5">
        <v>18560.45</v>
      </c>
      <c r="E6" s="6">
        <v>-16672.650000000001</v>
      </c>
      <c r="F6" s="5">
        <v>-17860.12</v>
      </c>
      <c r="G6" s="6">
        <v>4152.93</v>
      </c>
      <c r="H6" s="5">
        <v>-5311.27</v>
      </c>
      <c r="I6" s="5">
        <v>-1269.3399999999999</v>
      </c>
      <c r="J6" s="5">
        <v>7676.64</v>
      </c>
      <c r="K6" s="5">
        <v>11665.2</v>
      </c>
      <c r="L6" s="5">
        <v>2020.84</v>
      </c>
      <c r="M6" s="5">
        <v>-8695.76</v>
      </c>
      <c r="N6" s="5">
        <v>4159.42</v>
      </c>
      <c r="O6" s="5">
        <v>14944.38</v>
      </c>
      <c r="P6" s="5">
        <v>20473.41</v>
      </c>
      <c r="Q6" s="5">
        <v>-4925.2</v>
      </c>
      <c r="R6" s="5">
        <v>4310.8900000000003</v>
      </c>
      <c r="S6" s="5">
        <v>4619.84</v>
      </c>
      <c r="T6" s="5">
        <v>1514.37</v>
      </c>
      <c r="U6" s="5">
        <v>1758.4</v>
      </c>
      <c r="V6" s="5">
        <v>4755.83</v>
      </c>
      <c r="W6" s="5">
        <v>-2751.72</v>
      </c>
      <c r="X6" s="5">
        <v>16292.14</v>
      </c>
      <c r="Y6" s="5">
        <v>4697.1499999999996</v>
      </c>
      <c r="Z6" s="5">
        <v>-8267.4599999999991</v>
      </c>
      <c r="AA6" s="5">
        <v>-6168.47</v>
      </c>
      <c r="AB6" s="5">
        <v>8832.7900000000009</v>
      </c>
      <c r="AC6" s="5">
        <v>1967.2</v>
      </c>
      <c r="AD6" s="5">
        <v>-17912.54</v>
      </c>
      <c r="AE6" s="5">
        <v>1387.71</v>
      </c>
      <c r="AF6" s="5">
        <v>-7091.67</v>
      </c>
      <c r="AG6" s="5">
        <v>33056.03</v>
      </c>
      <c r="AH6" s="5">
        <v>6246.87</v>
      </c>
      <c r="AI6" s="5">
        <v>45790.239999999998</v>
      </c>
      <c r="AJ6" s="5">
        <v>-33069.42</v>
      </c>
      <c r="AK6" s="5">
        <v>-21409.55</v>
      </c>
      <c r="AL6" s="5">
        <v>-3800.29</v>
      </c>
      <c r="AM6" s="5">
        <v>2066.84</v>
      </c>
      <c r="AN6" s="5">
        <v>-3332.74</v>
      </c>
      <c r="AO6" s="5">
        <v>-883.38</v>
      </c>
      <c r="AP6" s="5">
        <v>190.2</v>
      </c>
      <c r="AQ6" s="5">
        <v>-1434.49</v>
      </c>
      <c r="AR6" s="5">
        <v>9455.0300000000007</v>
      </c>
      <c r="AS6" s="5">
        <v>5795.5</v>
      </c>
      <c r="AT6" s="5">
        <v>-7980.14</v>
      </c>
      <c r="AU6" s="5">
        <v>-13601.93</v>
      </c>
      <c r="AV6" s="5">
        <v>6201.5</v>
      </c>
      <c r="AW6" s="5">
        <v>15966.78</v>
      </c>
      <c r="AX6" s="5">
        <v>-1283.5999999999999</v>
      </c>
      <c r="AY6" s="5">
        <v>4305.6499999999996</v>
      </c>
      <c r="AZ6" s="5">
        <v>-11884.07</v>
      </c>
      <c r="BA6" s="5">
        <v>-7996.22</v>
      </c>
      <c r="BB6" s="5">
        <v>15084.06</v>
      </c>
      <c r="BC6" s="5">
        <v>-3132.07</v>
      </c>
      <c r="BD6" s="5">
        <v>-1357.55</v>
      </c>
      <c r="BE6" s="5">
        <v>6373.63</v>
      </c>
      <c r="BF6" s="5">
        <v>1253.3800000000001</v>
      </c>
      <c r="BG6" s="5">
        <v>11138.85</v>
      </c>
    </row>
    <row r="7" spans="1:59">
      <c r="A7" s="10"/>
      <c r="B7" s="10"/>
      <c r="C7" s="17" t="s">
        <v>3</v>
      </c>
      <c r="D7" s="4">
        <v>46.47</v>
      </c>
      <c r="E7" s="35">
        <v>46.66</v>
      </c>
      <c r="F7" s="35">
        <v>47.1</v>
      </c>
      <c r="G7" s="35">
        <v>47.68</v>
      </c>
      <c r="H7" s="35">
        <v>47.68</v>
      </c>
      <c r="I7" s="35">
        <v>46.84</v>
      </c>
      <c r="J7" s="35">
        <v>48.15</v>
      </c>
      <c r="K7" s="35">
        <v>48.73</v>
      </c>
      <c r="L7" s="35">
        <v>48.63</v>
      </c>
      <c r="M7" s="35">
        <v>47.64</v>
      </c>
      <c r="N7" s="35">
        <v>47.63</v>
      </c>
      <c r="O7" s="35">
        <v>48.59</v>
      </c>
      <c r="P7" s="35">
        <v>50.4</v>
      </c>
      <c r="Q7" s="35">
        <v>49.96</v>
      </c>
      <c r="R7" s="35">
        <v>50.72</v>
      </c>
      <c r="S7" s="35">
        <v>51.76</v>
      </c>
      <c r="T7" s="35">
        <v>51</v>
      </c>
      <c r="U7" s="35">
        <v>50.61</v>
      </c>
      <c r="V7" s="35">
        <v>51.24</v>
      </c>
      <c r="W7" s="35">
        <v>50.65</v>
      </c>
      <c r="X7" s="35">
        <v>52.69</v>
      </c>
      <c r="Y7" s="35">
        <v>52.75</v>
      </c>
      <c r="Z7" s="35">
        <v>51.48</v>
      </c>
      <c r="AA7" s="35">
        <v>52.6</v>
      </c>
      <c r="AB7" s="35">
        <v>53.4</v>
      </c>
      <c r="AC7" s="35">
        <v>53.71</v>
      </c>
      <c r="AD7" s="35">
        <v>52.31</v>
      </c>
      <c r="AE7" s="35">
        <v>52.28</v>
      </c>
      <c r="AF7" s="35">
        <v>52.88</v>
      </c>
      <c r="AG7" s="35">
        <v>53.65</v>
      </c>
      <c r="AH7" s="35">
        <v>54.62</v>
      </c>
      <c r="AI7" s="35">
        <v>57.66</v>
      </c>
      <c r="AJ7" s="35">
        <v>56.43</v>
      </c>
      <c r="AK7" s="35">
        <v>53.44</v>
      </c>
      <c r="AL7" s="35">
        <v>54.1</v>
      </c>
      <c r="AM7" s="35">
        <v>52.64</v>
      </c>
      <c r="AN7" s="35">
        <v>52.59</v>
      </c>
      <c r="AO7" s="35">
        <v>51.1</v>
      </c>
      <c r="AP7" s="35">
        <v>51.18</v>
      </c>
      <c r="AQ7" s="35">
        <v>50.58</v>
      </c>
      <c r="AR7" s="35">
        <v>51.5</v>
      </c>
      <c r="AS7" s="35">
        <v>52.18</v>
      </c>
      <c r="AT7" s="35">
        <v>50.95</v>
      </c>
      <c r="AU7" s="35">
        <v>49.13</v>
      </c>
      <c r="AV7" s="35">
        <v>50.43</v>
      </c>
      <c r="AW7" s="35">
        <v>53.62</v>
      </c>
      <c r="AX7" s="35">
        <v>53.3</v>
      </c>
      <c r="AY7" s="35">
        <v>54.9</v>
      </c>
      <c r="AZ7" s="35">
        <v>54.5</v>
      </c>
      <c r="BA7" s="35">
        <v>53.7</v>
      </c>
      <c r="BB7" s="35">
        <v>55.32</v>
      </c>
      <c r="BC7" s="35">
        <v>55.44</v>
      </c>
      <c r="BD7" s="35">
        <v>55.07</v>
      </c>
      <c r="BE7" s="35">
        <v>55.94</v>
      </c>
      <c r="BF7" s="35">
        <v>56.58</v>
      </c>
      <c r="BG7" s="35">
        <v>57.87</v>
      </c>
    </row>
    <row r="8" spans="1:59">
      <c r="A8" s="8">
        <f>B8/F2</f>
        <v>2.5563984034593233E-3</v>
      </c>
      <c r="B8" s="7">
        <f>SUM(D8:MI8)</f>
        <v>1612.5761129021412</v>
      </c>
      <c r="C8" s="17" t="s">
        <v>4</v>
      </c>
      <c r="D8" s="10">
        <f>D6/D7</f>
        <v>399.40714439423289</v>
      </c>
      <c r="E8" s="10">
        <f t="shared" ref="E8:H8" si="0">E6/E7</f>
        <v>-357.32211744534942</v>
      </c>
      <c r="F8" s="10">
        <f t="shared" si="0"/>
        <v>-379.19575371549888</v>
      </c>
      <c r="G8" s="10">
        <f t="shared" si="0"/>
        <v>87.100041946308735</v>
      </c>
      <c r="H8" s="10">
        <f t="shared" si="0"/>
        <v>-111.39408557046981</v>
      </c>
      <c r="I8" s="10">
        <f t="shared" ref="I8:J8" si="1">I6/I7</f>
        <v>-27.099487617421005</v>
      </c>
      <c r="J8" s="10">
        <f t="shared" si="1"/>
        <v>159.43177570093459</v>
      </c>
      <c r="K8" s="10">
        <f t="shared" ref="K8:L8" si="2">K6/K7</f>
        <v>239.38436281551409</v>
      </c>
      <c r="L8" s="10">
        <f t="shared" si="2"/>
        <v>41.555418465967506</v>
      </c>
      <c r="M8" s="10">
        <f t="shared" ref="M8:N8" si="3">M6/M7</f>
        <v>-182.53064651553316</v>
      </c>
      <c r="N8" s="10">
        <f t="shared" si="3"/>
        <v>87.327734621037152</v>
      </c>
      <c r="O8" s="10">
        <f t="shared" ref="O8:P8" si="4">O6/O7</f>
        <v>307.56081498250666</v>
      </c>
      <c r="P8" s="10">
        <f t="shared" si="4"/>
        <v>406.21845238095239</v>
      </c>
      <c r="Q8" s="10">
        <f t="shared" ref="Q8:R8" si="5">Q6/Q7</f>
        <v>-98.582866293034428</v>
      </c>
      <c r="R8" s="10">
        <f t="shared" si="5"/>
        <v>84.993888012618299</v>
      </c>
      <c r="S8" s="10">
        <f t="shared" ref="S8:T8" si="6">S6/S7</f>
        <v>89.255023183925815</v>
      </c>
      <c r="T8" s="10">
        <f t="shared" si="6"/>
        <v>29.693529411764704</v>
      </c>
      <c r="U8" s="10">
        <f t="shared" ref="U8:V8" si="7">U6/U7</f>
        <v>34.744121715076076</v>
      </c>
      <c r="V8" s="10">
        <f t="shared" si="7"/>
        <v>92.814793130366894</v>
      </c>
      <c r="W8" s="10">
        <f t="shared" ref="W8:X8" si="8">W6/W7</f>
        <v>-54.32813425468904</v>
      </c>
      <c r="X8" s="10">
        <f t="shared" si="8"/>
        <v>309.2074397418865</v>
      </c>
      <c r="Y8" s="10">
        <f t="shared" ref="Y8:Z8" si="9">Y6/Y7</f>
        <v>89.045497630331752</v>
      </c>
      <c r="Z8" s="10">
        <f t="shared" si="9"/>
        <v>-160.59557109557107</v>
      </c>
      <c r="AA8" s="10">
        <f t="shared" ref="AA8:AB8" si="10">AA6/AA7</f>
        <v>-117.2712927756654</v>
      </c>
      <c r="AB8" s="10">
        <f t="shared" si="10"/>
        <v>165.40805243445695</v>
      </c>
      <c r="AC8" s="10">
        <f t="shared" ref="AC8:AD8" si="11">AC6/AC7</f>
        <v>36.626326568609201</v>
      </c>
      <c r="AD8" s="10">
        <f t="shared" si="11"/>
        <v>-342.430510418658</v>
      </c>
      <c r="AE8" s="10">
        <f t="shared" ref="AE8:AF8" si="12">AE6/AE7</f>
        <v>26.543802601377198</v>
      </c>
      <c r="AF8" s="10">
        <f t="shared" si="12"/>
        <v>-134.10873676248107</v>
      </c>
      <c r="AG8" s="10">
        <f t="shared" ref="AG8:AH8" si="13">AG6/AG7</f>
        <v>616.14221808014906</v>
      </c>
      <c r="AH8" s="10">
        <f t="shared" si="13"/>
        <v>114.36964481874772</v>
      </c>
      <c r="AI8" s="10">
        <f t="shared" ref="AI8:AJ8" si="14">AI6/AI7</f>
        <v>794.14221297259803</v>
      </c>
      <c r="AJ8" s="10">
        <f t="shared" si="14"/>
        <v>-586.02551834130782</v>
      </c>
      <c r="AK8" s="10">
        <f t="shared" ref="AK8:AL8" si="15">AK6/AK7</f>
        <v>-400.62780688622757</v>
      </c>
      <c r="AL8" s="10">
        <f t="shared" si="15"/>
        <v>-70.245656192236595</v>
      </c>
      <c r="AM8" s="10">
        <f t="shared" ref="AM8:AN8" si="16">AM6/AM7</f>
        <v>39.263677811550153</v>
      </c>
      <c r="AN8" s="10">
        <f t="shared" si="16"/>
        <v>-63.372123977942564</v>
      </c>
      <c r="AO8" s="10">
        <f t="shared" ref="AO8:AP8" si="17">AO6/AO7</f>
        <v>-17.287279843444228</v>
      </c>
      <c r="AP8" s="10">
        <f t="shared" si="17"/>
        <v>3.7162954279015237</v>
      </c>
      <c r="AQ8" s="10">
        <f t="shared" ref="AQ8:AR8" si="18">AQ6/AQ7</f>
        <v>-28.360814551206012</v>
      </c>
      <c r="AR8" s="10">
        <f t="shared" si="18"/>
        <v>183.5928155339806</v>
      </c>
      <c r="AS8" s="10">
        <f t="shared" ref="AS8:AT8" si="19">AS6/AS7</f>
        <v>111.06745879647374</v>
      </c>
      <c r="AT8" s="10">
        <f t="shared" si="19"/>
        <v>-156.62688910696761</v>
      </c>
      <c r="AU8" s="10">
        <f t="shared" ref="AU8:BA8" si="20">AU6/AU7</f>
        <v>-276.8558925300224</v>
      </c>
      <c r="AV8" s="10">
        <f t="shared" si="20"/>
        <v>122.97243704144358</v>
      </c>
      <c r="AW8" s="10">
        <f t="shared" si="20"/>
        <v>297.77657590451327</v>
      </c>
      <c r="AX8" s="10">
        <f t="shared" si="20"/>
        <v>-24.082551594746715</v>
      </c>
      <c r="AY8" s="10">
        <f t="shared" si="20"/>
        <v>78.427140255009107</v>
      </c>
      <c r="AZ8" s="10">
        <f t="shared" si="20"/>
        <v>-218.05633027522936</v>
      </c>
      <c r="BA8" s="10">
        <f t="shared" si="20"/>
        <v>-148.90540037243949</v>
      </c>
      <c r="BB8" s="10">
        <f t="shared" ref="BB8:BC8" si="21">BB6/BB7</f>
        <v>272.66919739696311</v>
      </c>
      <c r="BC8" s="10">
        <f t="shared" si="21"/>
        <v>-56.494769119769124</v>
      </c>
      <c r="BD8" s="10">
        <f t="shared" ref="BD8:BE8" si="22">BD6/BD7</f>
        <v>-24.651352823678952</v>
      </c>
      <c r="BE8" s="10">
        <f t="shared" si="22"/>
        <v>113.93689667500894</v>
      </c>
      <c r="BF8" s="10">
        <f t="shared" ref="BF8:BG8" si="23">BF6/BF7</f>
        <v>22.152350653941326</v>
      </c>
      <c r="BG8" s="10">
        <f t="shared" si="23"/>
        <v>192.48055987558322</v>
      </c>
    </row>
    <row r="9" spans="1:59">
      <c r="A9" s="10"/>
      <c r="B9" s="10"/>
      <c r="C9" s="17" t="s">
        <v>63</v>
      </c>
      <c r="D9" s="34">
        <f ca="1">SUM(INDIRECT(ADDRESS(6, 4)) : INDIRECT(ADDRESS(6, COLUMN())))</f>
        <v>18560.45</v>
      </c>
      <c r="E9" s="34">
        <f ca="1">SUM(INDIRECT(ADDRESS(6, 4)) : INDIRECT(ADDRESS(6, COLUMN())))</f>
        <v>1887.7999999999993</v>
      </c>
      <c r="F9" s="34">
        <f ca="1">SUM(INDIRECT(ADDRESS(6, 4)) : INDIRECT(ADDRESS(6, COLUMN())))</f>
        <v>-15972.32</v>
      </c>
      <c r="G9" s="34">
        <f ca="1">SUM(INDIRECT(ADDRESS(6, 4)) : INDIRECT(ADDRESS(6, COLUMN())))</f>
        <v>-11819.39</v>
      </c>
      <c r="H9" s="34">
        <f ca="1">SUM(INDIRECT(ADDRESS(6, 4)) : INDIRECT(ADDRESS(6, COLUMN())))</f>
        <v>-17130.66</v>
      </c>
      <c r="I9" s="34">
        <f ca="1">SUM(INDIRECT(ADDRESS(6, 4)) : INDIRECT(ADDRESS(6, COLUMN())))</f>
        <v>-18400</v>
      </c>
      <c r="J9" s="34">
        <f ca="1">SUM(INDIRECT(ADDRESS(6, 4)) : INDIRECT(ADDRESS(6, COLUMN())))</f>
        <v>-10723.36</v>
      </c>
      <c r="K9" s="34">
        <f ca="1">SUM(INDIRECT(ADDRESS(6, 4)) : INDIRECT(ADDRESS(6, COLUMN())))</f>
        <v>941.84000000000015</v>
      </c>
      <c r="L9" s="34">
        <f ca="1">SUM(INDIRECT(ADDRESS(6, 4)) : INDIRECT(ADDRESS(6, COLUMN())))</f>
        <v>2962.6800000000003</v>
      </c>
      <c r="M9" s="34">
        <f ca="1">SUM(INDIRECT(ADDRESS(6, 4)) : INDIRECT(ADDRESS(6, COLUMN())))</f>
        <v>-5733.08</v>
      </c>
      <c r="N9" s="34">
        <f ca="1">SUM(INDIRECT(ADDRESS(6, 4)) : INDIRECT(ADDRESS(6, COLUMN())))</f>
        <v>-1573.6599999999999</v>
      </c>
      <c r="O9" s="34">
        <f ca="1">SUM(INDIRECT(ADDRESS(6, 4)) : INDIRECT(ADDRESS(6, COLUMN())))</f>
        <v>13370.72</v>
      </c>
      <c r="P9" s="34">
        <f ca="1">SUM(INDIRECT(ADDRESS(6, 4)) : INDIRECT(ADDRESS(6, COLUMN())))</f>
        <v>33844.129999999997</v>
      </c>
      <c r="Q9" s="34">
        <f ca="1">SUM(INDIRECT(ADDRESS(6, 4)) : INDIRECT(ADDRESS(6, COLUMN())))</f>
        <v>28918.929999999997</v>
      </c>
      <c r="R9" s="34">
        <f ca="1">SUM(INDIRECT(ADDRESS(6, 4)) : INDIRECT(ADDRESS(6, COLUMN())))</f>
        <v>33229.82</v>
      </c>
      <c r="S9" s="34">
        <f ca="1">SUM(INDIRECT(ADDRESS(6, 4)) : INDIRECT(ADDRESS(6, COLUMN())))</f>
        <v>37849.660000000003</v>
      </c>
      <c r="T9" s="34">
        <f ca="1">SUM(INDIRECT(ADDRESS(6, 4)) : INDIRECT(ADDRESS(6, COLUMN())))</f>
        <v>39364.030000000006</v>
      </c>
      <c r="U9" s="34">
        <f ca="1">SUM(INDIRECT(ADDRESS(6, 4)) : INDIRECT(ADDRESS(6, COLUMN())))</f>
        <v>41122.430000000008</v>
      </c>
      <c r="V9" s="34">
        <f ca="1">SUM(INDIRECT(ADDRESS(6, 4)) : INDIRECT(ADDRESS(6, COLUMN())))</f>
        <v>45878.260000000009</v>
      </c>
      <c r="W9" s="34">
        <f ca="1">SUM(INDIRECT(ADDRESS(6, 4)) : INDIRECT(ADDRESS(6, COLUMN())))</f>
        <v>43126.540000000008</v>
      </c>
      <c r="X9" s="34">
        <f ca="1">SUM(INDIRECT(ADDRESS(6, 4)) : INDIRECT(ADDRESS(6, COLUMN())))</f>
        <v>59418.680000000008</v>
      </c>
      <c r="Y9" s="34">
        <f ca="1">SUM(INDIRECT(ADDRESS(6, 4)) : INDIRECT(ADDRESS(6, COLUMN())))</f>
        <v>64115.830000000009</v>
      </c>
      <c r="Z9" s="34">
        <f ca="1">SUM(INDIRECT(ADDRESS(6, 4)) : INDIRECT(ADDRESS(6, COLUMN())))</f>
        <v>55848.37000000001</v>
      </c>
      <c r="AA9" s="34">
        <f ca="1">SUM(INDIRECT(ADDRESS(6, 4)) : INDIRECT(ADDRESS(6, COLUMN())))</f>
        <v>49679.900000000009</v>
      </c>
      <c r="AB9" s="34">
        <f ca="1">SUM(INDIRECT(ADDRESS(6, 4)) : INDIRECT(ADDRESS(6, COLUMN())))</f>
        <v>58512.69000000001</v>
      </c>
      <c r="AC9" s="34">
        <f ca="1">SUM(INDIRECT(ADDRESS(6, 4)) : INDIRECT(ADDRESS(6, COLUMN())))</f>
        <v>60479.890000000007</v>
      </c>
      <c r="AD9" s="34">
        <f ca="1">SUM(INDIRECT(ADDRESS(6, 4)) : INDIRECT(ADDRESS(6, COLUMN())))</f>
        <v>42567.350000000006</v>
      </c>
      <c r="AE9" s="34">
        <f ca="1">SUM(INDIRECT(ADDRESS(6, 4)) : INDIRECT(ADDRESS(6, COLUMN())))</f>
        <v>43955.060000000005</v>
      </c>
      <c r="AF9" s="34">
        <f ca="1">SUM(INDIRECT(ADDRESS(6, 4)) : INDIRECT(ADDRESS(6, COLUMN())))</f>
        <v>36863.390000000007</v>
      </c>
      <c r="AG9" s="34">
        <f ca="1">SUM(INDIRECT(ADDRESS(6, 4)) : INDIRECT(ADDRESS(6, COLUMN())))</f>
        <v>69919.420000000013</v>
      </c>
      <c r="AH9" s="34">
        <f ca="1">SUM(INDIRECT(ADDRESS(6, 4)) : INDIRECT(ADDRESS(6, COLUMN())))</f>
        <v>76166.290000000008</v>
      </c>
      <c r="AI9" s="34">
        <f ca="1">SUM(INDIRECT(ADDRESS(6, 4)) : INDIRECT(ADDRESS(6, COLUMN())))</f>
        <v>121956.53</v>
      </c>
      <c r="AJ9" s="34">
        <f ca="1">SUM(INDIRECT(ADDRESS(6, 4)) : INDIRECT(ADDRESS(6, COLUMN())))</f>
        <v>88887.11</v>
      </c>
      <c r="AK9" s="34">
        <f ca="1">SUM(INDIRECT(ADDRESS(6, 4)) : INDIRECT(ADDRESS(6, COLUMN())))</f>
        <v>67477.56</v>
      </c>
      <c r="AL9" s="34">
        <f ca="1">SUM(INDIRECT(ADDRESS(6, 4)) : INDIRECT(ADDRESS(6, COLUMN())))</f>
        <v>63677.27</v>
      </c>
      <c r="AM9" s="34">
        <f ca="1">SUM(INDIRECT(ADDRESS(6, 4)) : INDIRECT(ADDRESS(6, COLUMN())))</f>
        <v>65744.11</v>
      </c>
      <c r="AN9" s="34">
        <f ca="1">SUM(INDIRECT(ADDRESS(6, 4)) : INDIRECT(ADDRESS(6, COLUMN())))</f>
        <v>62411.37</v>
      </c>
      <c r="AO9" s="34">
        <f ca="1">SUM(INDIRECT(ADDRESS(6, 4)) : INDIRECT(ADDRESS(6, COLUMN())))</f>
        <v>61527.990000000005</v>
      </c>
      <c r="AP9" s="34">
        <f ca="1">SUM(INDIRECT(ADDRESS(6, 4)) : INDIRECT(ADDRESS(6, COLUMN())))</f>
        <v>61718.19</v>
      </c>
      <c r="AQ9" s="34">
        <f ca="1">SUM(INDIRECT(ADDRESS(6, 4)) : INDIRECT(ADDRESS(6, COLUMN())))</f>
        <v>60283.700000000004</v>
      </c>
      <c r="AR9" s="34">
        <f ca="1">SUM(INDIRECT(ADDRESS(6, 4)) : INDIRECT(ADDRESS(6, COLUMN())))</f>
        <v>69738.73000000001</v>
      </c>
      <c r="AS9" s="34">
        <f ca="1">SUM(INDIRECT(ADDRESS(6, 4)) : INDIRECT(ADDRESS(6, COLUMN())))</f>
        <v>75534.23000000001</v>
      </c>
      <c r="AT9" s="34">
        <f ca="1">SUM(INDIRECT(ADDRESS(6, 4)) : INDIRECT(ADDRESS(6, COLUMN())))</f>
        <v>67554.090000000011</v>
      </c>
      <c r="AU9" s="34">
        <f ca="1">SUM(INDIRECT(ADDRESS(6, 4)) : INDIRECT(ADDRESS(6, COLUMN())))</f>
        <v>53952.160000000011</v>
      </c>
      <c r="AV9" s="34">
        <f ca="1">SUM(INDIRECT(ADDRESS(6, 4)) : INDIRECT(ADDRESS(6, COLUMN())))</f>
        <v>60153.660000000011</v>
      </c>
      <c r="AW9" s="34">
        <f ca="1">SUM(INDIRECT(ADDRESS(6, 4)) : INDIRECT(ADDRESS(6, COLUMN())))</f>
        <v>76120.440000000017</v>
      </c>
      <c r="AX9" s="34">
        <f ca="1">SUM(INDIRECT(ADDRESS(6, 4)) : INDIRECT(ADDRESS(6, COLUMN())))</f>
        <v>74836.840000000011</v>
      </c>
      <c r="AY9" s="34">
        <f ca="1">SUM(INDIRECT(ADDRESS(6, 4)) : INDIRECT(ADDRESS(6, COLUMN())))</f>
        <v>79142.490000000005</v>
      </c>
      <c r="AZ9" s="34">
        <f ca="1">SUM(INDIRECT(ADDRESS(6, 4)) : INDIRECT(ADDRESS(6, COLUMN())))</f>
        <v>67258.420000000013</v>
      </c>
      <c r="BA9" s="34">
        <f ca="1">SUM(INDIRECT(ADDRESS(6, 4)) : INDIRECT(ADDRESS(6, COLUMN())))</f>
        <v>59262.200000000012</v>
      </c>
      <c r="BB9" s="34">
        <f ca="1">SUM(INDIRECT(ADDRESS(6, 4)) : INDIRECT(ADDRESS(6, COLUMN())))</f>
        <v>74346.260000000009</v>
      </c>
      <c r="BC9" s="34">
        <f ca="1">SUM(INDIRECT(ADDRESS(6, 4)) : INDIRECT(ADDRESS(6, COLUMN())))</f>
        <v>71214.19</v>
      </c>
      <c r="BD9" s="34">
        <f ca="1">SUM(INDIRECT(ADDRESS(6, 4)) : INDIRECT(ADDRESS(6, COLUMN())))</f>
        <v>69856.639999999999</v>
      </c>
      <c r="BE9" s="34">
        <f ca="1">SUM(INDIRECT(ADDRESS(6, 4)) : INDIRECT(ADDRESS(6, COLUMN())))</f>
        <v>76230.27</v>
      </c>
      <c r="BF9" s="34">
        <f ca="1">SUM(INDIRECT(ADDRESS(6, 4)) : INDIRECT(ADDRESS(6, COLUMN())))</f>
        <v>77483.650000000009</v>
      </c>
      <c r="BG9" s="34">
        <f ca="1">SUM(INDIRECT(ADDRESS(6, 4)) : INDIRECT(ADDRESS(6, COLUMN())))</f>
        <v>88622.500000000015</v>
      </c>
    </row>
    <row r="10" spans="1:59">
      <c r="A10" s="10"/>
      <c r="B10" s="10">
        <f>B6/B8</f>
        <v>54.957095848646027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</row>
    <row r="11" spans="1:59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spans="1:59">
      <c r="A12" s="10"/>
      <c r="B12" s="10"/>
      <c r="C12" s="17" t="s">
        <v>27</v>
      </c>
      <c r="D12" s="17" t="s">
        <v>28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59">
      <c r="A13" s="17" t="s">
        <v>30</v>
      </c>
      <c r="B13" s="39">
        <v>45200</v>
      </c>
      <c r="C13" s="10">
        <v>200</v>
      </c>
      <c r="D13" s="10">
        <v>47.55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spans="1:59">
      <c r="A14" s="17" t="s">
        <v>30</v>
      </c>
      <c r="B14" s="16">
        <v>43040</v>
      </c>
      <c r="C14" s="10">
        <v>200</v>
      </c>
      <c r="D14" s="10">
        <v>50.68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1:59">
      <c r="A15" s="17" t="s">
        <v>29</v>
      </c>
      <c r="B15" s="16">
        <v>43053</v>
      </c>
      <c r="C15" s="10">
        <v>400</v>
      </c>
      <c r="D15" s="36">
        <v>51.98</v>
      </c>
      <c r="E15" s="36"/>
      <c r="F15" s="36"/>
      <c r="G15" s="36"/>
      <c r="H15" s="36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59">
      <c r="A16" s="1" t="s">
        <v>30</v>
      </c>
      <c r="B16" s="16">
        <v>43060</v>
      </c>
      <c r="C16" s="10">
        <v>300</v>
      </c>
      <c r="D16" s="36">
        <v>57.62</v>
      </c>
      <c r="E16" s="41" t="s">
        <v>74</v>
      </c>
      <c r="F16" s="37"/>
      <c r="G16" s="27"/>
      <c r="H16" s="27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>
      <c r="A17" s="10" t="s">
        <v>71</v>
      </c>
      <c r="B17" s="9">
        <v>43076</v>
      </c>
      <c r="C17" s="10">
        <v>300</v>
      </c>
      <c r="D17" s="36">
        <v>49.59</v>
      </c>
      <c r="E17" s="29" t="s">
        <v>80</v>
      </c>
      <c r="F17" s="27"/>
      <c r="G17" s="27"/>
      <c r="H17" s="27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>
      <c r="A18" s="10"/>
      <c r="B18" s="10"/>
      <c r="C18" s="10"/>
      <c r="D18" s="36"/>
      <c r="E18" s="36"/>
      <c r="F18" s="42"/>
      <c r="G18" s="42"/>
      <c r="H18" s="27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>
      <c r="A19" s="10"/>
      <c r="B19" s="10"/>
      <c r="C19" s="10"/>
      <c r="D19" s="36"/>
      <c r="E19" s="27"/>
      <c r="F19" s="27"/>
      <c r="G19" s="27"/>
      <c r="H19" s="27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>
      <c r="A20" s="10"/>
      <c r="B20" s="10"/>
      <c r="C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>
      <c r="A21" s="10"/>
      <c r="B21" s="10"/>
      <c r="C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>
      <c r="A22" s="10"/>
      <c r="B22" s="10"/>
      <c r="C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1:31">
      <c r="A23" s="10"/>
      <c r="B23" s="10"/>
      <c r="C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>
      <c r="A24" s="10"/>
      <c r="B24" s="10"/>
      <c r="C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spans="1:31">
      <c r="A25" s="10"/>
      <c r="B25" s="10"/>
      <c r="C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>
      <c r="A26" s="10"/>
      <c r="B26" s="10"/>
      <c r="C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1:31">
      <c r="A27" s="10"/>
      <c r="B27" s="10"/>
      <c r="C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>
      <c r="A28" s="10"/>
      <c r="B28" s="10"/>
      <c r="C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1:31">
      <c r="A29" s="10"/>
      <c r="B29" s="10"/>
      <c r="C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1:31">
      <c r="A30" s="10"/>
      <c r="B30" s="10"/>
      <c r="C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1:31">
      <c r="A31" s="10"/>
      <c r="B31" s="10"/>
      <c r="C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>
      <c r="A32" s="10"/>
      <c r="B32" s="10"/>
      <c r="C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>
      <c r="A33" s="10"/>
      <c r="B33" s="10"/>
      <c r="C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1:31">
      <c r="A34" s="10"/>
      <c r="B34" s="10"/>
      <c r="C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>
      <c r="A35" s="10"/>
      <c r="B35" s="10"/>
      <c r="C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1:31">
      <c r="A36" s="10"/>
      <c r="B36" s="10"/>
      <c r="C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>
      <c r="A37" s="10"/>
      <c r="B37" s="10"/>
      <c r="C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 spans="1:31">
      <c r="A38" s="10"/>
      <c r="B38" s="10"/>
      <c r="C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>
      <c r="A39" s="10"/>
      <c r="B39" s="10"/>
      <c r="C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spans="1:31">
      <c r="A40" s="10"/>
      <c r="B40" s="10"/>
      <c r="C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>
      <c r="A41" s="10"/>
      <c r="B41" s="10"/>
      <c r="C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 spans="1:31">
      <c r="A42" s="10"/>
      <c r="B42" s="10"/>
      <c r="C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>
      <c r="A43" s="10"/>
      <c r="B43" s="10"/>
      <c r="C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 spans="1:31">
      <c r="A44" s="10"/>
      <c r="B44" s="10"/>
      <c r="C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spans="1:31">
      <c r="A45" s="10"/>
      <c r="B45" s="10"/>
      <c r="C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D15"/>
  <sheetViews>
    <sheetView topLeftCell="BN1" workbookViewId="0">
      <selection activeCell="CD15" sqref="CD15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82">
      <c r="C2" s="1" t="s">
        <v>15</v>
      </c>
      <c r="D2" s="1" t="s">
        <v>7</v>
      </c>
      <c r="E2">
        <v>3.89</v>
      </c>
      <c r="F2">
        <f>E2*10000</f>
        <v>38900</v>
      </c>
    </row>
    <row r="3" spans="1:82">
      <c r="C3" s="1" t="s">
        <v>1</v>
      </c>
    </row>
    <row r="4" spans="1:8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</row>
    <row r="5" spans="1:8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</row>
    <row r="6" spans="1:82">
      <c r="B6" s="15">
        <f>SUM(D6:MI6)</f>
        <v>-6139.6100000000006</v>
      </c>
      <c r="C6" s="1" t="s">
        <v>2</v>
      </c>
      <c r="D6" s="5">
        <v>203.1</v>
      </c>
      <c r="E6" s="6">
        <v>130.58000000000001</v>
      </c>
      <c r="F6" s="5">
        <v>-82.17</v>
      </c>
      <c r="G6" s="6">
        <v>537.89</v>
      </c>
      <c r="H6" s="5">
        <v>34.83</v>
      </c>
      <c r="I6" s="5">
        <v>191.02</v>
      </c>
      <c r="J6" s="5">
        <v>-238.85</v>
      </c>
      <c r="K6" s="5">
        <v>-294.88</v>
      </c>
      <c r="L6" s="5">
        <v>-351.65</v>
      </c>
      <c r="M6" s="5">
        <v>-335.54</v>
      </c>
      <c r="N6" s="5">
        <v>-90.25</v>
      </c>
      <c r="O6" s="5">
        <v>135.6</v>
      </c>
      <c r="P6" s="5">
        <v>-143.1</v>
      </c>
      <c r="Q6" s="5">
        <v>236.32</v>
      </c>
      <c r="R6" s="5">
        <v>28.1</v>
      </c>
      <c r="S6" s="5">
        <v>-396.33</v>
      </c>
      <c r="T6" s="5">
        <v>-367.68</v>
      </c>
      <c r="U6" s="5">
        <v>1273.52</v>
      </c>
      <c r="V6" s="5">
        <v>2249.62</v>
      </c>
      <c r="W6" s="5">
        <v>938.03</v>
      </c>
      <c r="X6" s="5">
        <v>-13.18</v>
      </c>
      <c r="Y6" s="5">
        <v>-91.48</v>
      </c>
      <c r="Z6" s="5">
        <v>-304.64999999999998</v>
      </c>
      <c r="AA6" s="5">
        <v>-715.11</v>
      </c>
      <c r="AB6" s="5">
        <v>-594.5</v>
      </c>
      <c r="AC6" s="5">
        <v>-741.53</v>
      </c>
      <c r="AD6" s="5">
        <v>-457.03</v>
      </c>
      <c r="AE6" s="5">
        <v>-254.86</v>
      </c>
      <c r="AF6" s="5">
        <v>-560.47</v>
      </c>
      <c r="AG6" s="5">
        <v>-458.23</v>
      </c>
      <c r="AH6" s="5">
        <v>-441.99</v>
      </c>
      <c r="AI6" s="5">
        <v>-38.71</v>
      </c>
      <c r="AJ6" s="5">
        <v>-310.85000000000002</v>
      </c>
      <c r="AK6" s="5">
        <v>-58.43</v>
      </c>
      <c r="AL6" s="5">
        <v>-88.86</v>
      </c>
      <c r="AM6" s="5">
        <v>-473.03</v>
      </c>
      <c r="AN6" s="5">
        <v>-897.44</v>
      </c>
      <c r="AO6" s="5">
        <v>193.25</v>
      </c>
      <c r="AP6" s="5">
        <v>-588.42999999999995</v>
      </c>
      <c r="AQ6" s="5">
        <v>-676.53</v>
      </c>
      <c r="AR6" s="5">
        <v>155.03</v>
      </c>
      <c r="AS6" s="5">
        <v>-202.73</v>
      </c>
      <c r="AT6" s="5">
        <v>-246.9</v>
      </c>
      <c r="AU6" s="5">
        <v>252.09</v>
      </c>
      <c r="AV6" s="5">
        <v>-128</v>
      </c>
      <c r="AW6" s="5">
        <v>-98.31</v>
      </c>
      <c r="AX6" s="5">
        <v>96.69</v>
      </c>
      <c r="AY6" s="5">
        <v>-215.17</v>
      </c>
      <c r="AZ6" s="5">
        <v>69.05</v>
      </c>
      <c r="BA6" s="5">
        <v>46.48</v>
      </c>
      <c r="BB6" s="5">
        <v>-750.23</v>
      </c>
      <c r="BC6" s="5">
        <v>-312.43</v>
      </c>
      <c r="BD6" s="5">
        <v>-174.02</v>
      </c>
      <c r="BE6" s="5">
        <v>-357.49</v>
      </c>
      <c r="BF6" s="5">
        <v>-207.75</v>
      </c>
      <c r="BG6" s="5">
        <v>16.63</v>
      </c>
      <c r="BH6" s="5">
        <v>22.73</v>
      </c>
      <c r="BI6" s="5">
        <v>74.59</v>
      </c>
      <c r="BJ6" s="5">
        <v>15.03</v>
      </c>
      <c r="BK6" s="5">
        <v>49.42</v>
      </c>
      <c r="BL6" s="5">
        <v>78.25</v>
      </c>
      <c r="BM6" s="5">
        <v>-263.18</v>
      </c>
      <c r="BN6" s="5">
        <v>-28.69</v>
      </c>
      <c r="BO6" s="5">
        <v>-72.349999999999994</v>
      </c>
      <c r="BP6" s="5">
        <v>75.680000000000007</v>
      </c>
      <c r="BQ6" s="5">
        <v>403.08</v>
      </c>
      <c r="BR6" s="5">
        <v>276.41000000000003</v>
      </c>
      <c r="BS6" s="5">
        <v>-114.36</v>
      </c>
      <c r="BT6" s="5">
        <v>-371.31</v>
      </c>
      <c r="BU6" s="5">
        <v>138.96</v>
      </c>
      <c r="BV6" s="5">
        <v>-197.5</v>
      </c>
      <c r="BW6" s="5">
        <v>-137.66999999999999</v>
      </c>
      <c r="BX6" s="5">
        <v>-14.78</v>
      </c>
      <c r="BY6" s="5">
        <v>-69.459999999999994</v>
      </c>
      <c r="BZ6" s="5">
        <v>-102.03</v>
      </c>
      <c r="CA6" s="5">
        <v>161.72999999999999</v>
      </c>
      <c r="CB6" s="5">
        <v>-270.74</v>
      </c>
      <c r="CC6" s="5">
        <v>177.54</v>
      </c>
    </row>
    <row r="7" spans="1:82">
      <c r="C7" s="1" t="s">
        <v>3</v>
      </c>
      <c r="D7" s="4">
        <v>8.0500000000000007</v>
      </c>
      <c r="E7" s="3">
        <v>8.2100000000000009</v>
      </c>
      <c r="F7" s="3">
        <v>8.2200000000000006</v>
      </c>
      <c r="G7" s="3">
        <v>8.32</v>
      </c>
      <c r="H7" s="3">
        <v>8.4</v>
      </c>
      <c r="I7" s="3">
        <v>8.3800000000000008</v>
      </c>
      <c r="J7" s="3">
        <v>8.3699999999999992</v>
      </c>
      <c r="K7" s="3">
        <v>8.26</v>
      </c>
      <c r="L7" s="3">
        <v>8.2200000000000006</v>
      </c>
      <c r="M7" s="3">
        <v>8.1999999999999993</v>
      </c>
      <c r="N7" s="3">
        <v>8.2799999999999994</v>
      </c>
      <c r="O7" s="3">
        <v>8.34</v>
      </c>
      <c r="P7" s="3">
        <v>8.2899999999999991</v>
      </c>
      <c r="Q7" s="3">
        <v>8.36</v>
      </c>
      <c r="R7" s="3">
        <v>8.35</v>
      </c>
      <c r="S7" s="3">
        <v>8.34</v>
      </c>
      <c r="T7" s="3">
        <v>8.34</v>
      </c>
      <c r="U7" s="3">
        <v>8.5399999999999991</v>
      </c>
      <c r="V7" s="3">
        <v>8.8000000000000007</v>
      </c>
      <c r="W7" s="3">
        <v>8.77</v>
      </c>
      <c r="X7" s="3">
        <v>8.69</v>
      </c>
      <c r="Y7" s="3">
        <v>8.75</v>
      </c>
      <c r="Z7" s="3">
        <v>8.6999999999999993</v>
      </c>
      <c r="AA7" s="3">
        <v>8.68</v>
      </c>
      <c r="AB7" s="3">
        <v>8.56</v>
      </c>
      <c r="AC7" s="3">
        <v>8.5</v>
      </c>
      <c r="AD7" s="3">
        <v>8.6199999999999992</v>
      </c>
      <c r="AE7" s="3">
        <v>8.58</v>
      </c>
      <c r="AF7" s="3">
        <v>8.56</v>
      </c>
      <c r="AG7" s="3">
        <v>8.51</v>
      </c>
      <c r="AH7" s="3">
        <v>8.4700000000000006</v>
      </c>
      <c r="AI7" s="3">
        <v>8.33</v>
      </c>
      <c r="AJ7" s="3">
        <v>8.23</v>
      </c>
      <c r="AK7" s="3">
        <v>8.31</v>
      </c>
      <c r="AL7" s="3">
        <v>8.17</v>
      </c>
      <c r="AM7" s="3">
        <v>8.16</v>
      </c>
      <c r="AN7" s="3">
        <v>8.19</v>
      </c>
      <c r="AO7" s="3">
        <v>8.32</v>
      </c>
      <c r="AP7" s="3">
        <v>8.68</v>
      </c>
      <c r="AQ7" s="3">
        <v>8.4499999999999993</v>
      </c>
      <c r="AR7" s="3">
        <v>8.4499999999999993</v>
      </c>
      <c r="AS7" s="3">
        <v>8.24</v>
      </c>
      <c r="AT7" s="3">
        <v>8.2200000000000006</v>
      </c>
      <c r="AU7" s="3">
        <v>8.1999999999999993</v>
      </c>
      <c r="AV7" s="3">
        <v>8.1</v>
      </c>
      <c r="AW7" s="3">
        <v>8.2100000000000009</v>
      </c>
      <c r="AX7" s="3">
        <v>8.23</v>
      </c>
      <c r="AY7" s="3">
        <v>8.14</v>
      </c>
      <c r="AZ7" s="3">
        <v>8.18</v>
      </c>
      <c r="BA7" s="3">
        <v>8.17</v>
      </c>
      <c r="BB7" s="3">
        <v>8.02</v>
      </c>
      <c r="BC7" s="3">
        <v>7.79</v>
      </c>
      <c r="BD7" s="3">
        <v>7.82</v>
      </c>
      <c r="BE7" s="3">
        <v>7.75</v>
      </c>
      <c r="BF7" s="3">
        <v>7.55</v>
      </c>
      <c r="BG7" s="3">
        <v>7.63</v>
      </c>
      <c r="BH7" s="3">
        <v>7.69</v>
      </c>
      <c r="BI7" s="3">
        <v>7.77</v>
      </c>
      <c r="BJ7" s="3">
        <v>7.7</v>
      </c>
      <c r="BK7" s="3">
        <v>7.71</v>
      </c>
      <c r="BL7" s="3">
        <v>7.68</v>
      </c>
      <c r="BM7" s="3">
        <v>7.57</v>
      </c>
      <c r="BN7" s="3">
        <v>7.52</v>
      </c>
      <c r="BO7" s="3">
        <v>7.52</v>
      </c>
      <c r="BP7" s="3">
        <v>7.52</v>
      </c>
      <c r="BQ7" s="3">
        <v>7.52</v>
      </c>
      <c r="BR7" s="3">
        <v>7.55</v>
      </c>
      <c r="BS7" s="3">
        <v>7.5</v>
      </c>
      <c r="BT7" s="3">
        <v>7.51</v>
      </c>
      <c r="BU7" s="3">
        <v>7.51</v>
      </c>
      <c r="BV7" s="3">
        <v>7.46</v>
      </c>
      <c r="BW7" s="3">
        <v>7.3</v>
      </c>
      <c r="BX7" s="3">
        <v>7.37</v>
      </c>
      <c r="BY7" s="3">
        <v>7.34</v>
      </c>
      <c r="BZ7" s="3">
        <v>7.29</v>
      </c>
      <c r="CA7" s="3">
        <v>7.37</v>
      </c>
      <c r="CB7" s="3">
        <v>7.22</v>
      </c>
      <c r="CC7" s="3">
        <v>7.23</v>
      </c>
    </row>
    <row r="8" spans="1:82">
      <c r="A8" s="8">
        <f>B8/F2</f>
        <v>-1.9645444043631589E-2</v>
      </c>
      <c r="B8" s="7">
        <f>SUM(D8:MI8)</f>
        <v>-764.20777329726889</v>
      </c>
      <c r="C8" s="1" t="s">
        <v>4</v>
      </c>
      <c r="D8">
        <f>D6/D7</f>
        <v>25.229813664596271</v>
      </c>
      <c r="E8">
        <f t="shared" ref="E8:H8" si="0">E6/E7</f>
        <v>15.904993909866016</v>
      </c>
      <c r="F8">
        <f t="shared" si="0"/>
        <v>-9.9963503649635026</v>
      </c>
      <c r="G8">
        <f t="shared" si="0"/>
        <v>64.650240384615387</v>
      </c>
      <c r="H8">
        <f t="shared" si="0"/>
        <v>4.1464285714285714</v>
      </c>
      <c r="I8">
        <f t="shared" ref="I8:J8" si="1">I6/I7</f>
        <v>22.794749403341289</v>
      </c>
      <c r="J8">
        <f t="shared" si="1"/>
        <v>-28.536439665471924</v>
      </c>
      <c r="K8">
        <f t="shared" ref="K8:L8" si="2">K6/K7</f>
        <v>-35.699757869249396</v>
      </c>
      <c r="L8">
        <f t="shared" si="2"/>
        <v>-42.77980535279805</v>
      </c>
      <c r="M8">
        <f t="shared" ref="M8:O8" si="3">M6/M7</f>
        <v>-40.91951219512196</v>
      </c>
      <c r="N8">
        <f t="shared" si="3"/>
        <v>-10.899758454106282</v>
      </c>
      <c r="O8">
        <f t="shared" si="3"/>
        <v>16.258992805755394</v>
      </c>
      <c r="P8">
        <f t="shared" ref="P8:Q8" si="4">P6/P7</f>
        <v>-17.261761158021713</v>
      </c>
      <c r="Q8">
        <f t="shared" si="4"/>
        <v>28.267942583732058</v>
      </c>
      <c r="R8">
        <f t="shared" ref="R8:S8" si="5">R6/R7</f>
        <v>3.3652694610778444</v>
      </c>
      <c r="S8">
        <f t="shared" si="5"/>
        <v>-47.521582733812949</v>
      </c>
      <c r="T8">
        <f t="shared" ref="T8:U8" si="6">T6/T7</f>
        <v>-44.086330935251802</v>
      </c>
      <c r="U8">
        <f t="shared" si="6"/>
        <v>149.12412177985951</v>
      </c>
      <c r="V8">
        <f t="shared" ref="V8:W8" si="7">V6/V7</f>
        <v>255.63863636363632</v>
      </c>
      <c r="W8">
        <f t="shared" si="7"/>
        <v>106.95895096921323</v>
      </c>
      <c r="X8">
        <f t="shared" ref="X8:Y8" si="8">X6/X7</f>
        <v>-1.5166858457997698</v>
      </c>
      <c r="Y8">
        <f t="shared" si="8"/>
        <v>-10.454857142857144</v>
      </c>
      <c r="Z8">
        <f t="shared" ref="Z8:AA8" si="9">Z6/Z7</f>
        <v>-35.017241379310342</v>
      </c>
      <c r="AA8">
        <f t="shared" si="9"/>
        <v>-82.38594470046084</v>
      </c>
      <c r="AB8">
        <f t="shared" ref="AB8:AC8" si="10">AB6/AB7</f>
        <v>-69.450934579439249</v>
      </c>
      <c r="AC8">
        <f t="shared" si="10"/>
        <v>-87.238823529411761</v>
      </c>
      <c r="AD8">
        <f t="shared" ref="AD8:AE8" si="11">AD6/AD7</f>
        <v>-53.019721577726223</v>
      </c>
      <c r="AE8">
        <f t="shared" si="11"/>
        <v>-29.703962703962706</v>
      </c>
      <c r="AF8">
        <f t="shared" ref="AF8:AG8" si="12">AF6/AF7</f>
        <v>-65.475467289719631</v>
      </c>
      <c r="AG8">
        <f t="shared" si="12"/>
        <v>-53.846063454759111</v>
      </c>
      <c r="AH8">
        <f t="shared" ref="AH8:AI8" si="13">AH6/AH7</f>
        <v>-52.182998819362453</v>
      </c>
      <c r="AI8">
        <f t="shared" si="13"/>
        <v>-4.6470588235294121</v>
      </c>
      <c r="AJ8">
        <f t="shared" ref="AJ8:AK8" si="14">AJ6/AJ7</f>
        <v>-37.770352369380319</v>
      </c>
      <c r="AK8">
        <f t="shared" si="14"/>
        <v>-7.0312876052948248</v>
      </c>
      <c r="AL8">
        <f t="shared" ref="AL8:AM8" si="15">AL6/AL7</f>
        <v>-10.876376988984088</v>
      </c>
      <c r="AM8">
        <f t="shared" si="15"/>
        <v>-57.969362745098032</v>
      </c>
      <c r="AN8">
        <f t="shared" ref="AN8:AO8" si="16">AN6/AN7</f>
        <v>-109.57753357753359</v>
      </c>
      <c r="AO8">
        <f t="shared" si="16"/>
        <v>23.22716346153846</v>
      </c>
      <c r="AP8">
        <f t="shared" ref="AP8:AQ8" si="17">AP6/AP7</f>
        <v>-67.791474654377879</v>
      </c>
      <c r="AQ8">
        <f t="shared" si="17"/>
        <v>-80.06272189349113</v>
      </c>
      <c r="AR8">
        <f t="shared" ref="AR8:AS8" si="18">AR6/AR7</f>
        <v>18.346745562130181</v>
      </c>
      <c r="AS8">
        <f t="shared" si="18"/>
        <v>-24.603155339805824</v>
      </c>
      <c r="AT8">
        <f t="shared" ref="AT8:AU8" si="19">AT6/AT7</f>
        <v>-30.036496350364963</v>
      </c>
      <c r="AU8">
        <f t="shared" si="19"/>
        <v>30.742682926829271</v>
      </c>
      <c r="AV8">
        <f t="shared" ref="AV8:AW8" si="20">AV6/AV7</f>
        <v>-15.80246913580247</v>
      </c>
      <c r="AW8">
        <f t="shared" si="20"/>
        <v>-11.974421437271619</v>
      </c>
      <c r="AX8">
        <f t="shared" ref="AX8:AY8" si="21">AX6/AX7</f>
        <v>11.748481166464154</v>
      </c>
      <c r="AY8">
        <f t="shared" si="21"/>
        <v>-26.433660933660931</v>
      </c>
      <c r="AZ8">
        <f t="shared" ref="AZ8:BA8" si="22">AZ6/AZ7</f>
        <v>8.4413202933985332</v>
      </c>
      <c r="BA8">
        <f t="shared" si="22"/>
        <v>5.6891064871481021</v>
      </c>
      <c r="BB8">
        <f t="shared" ref="BB8:BC8" si="23">BB6/BB7</f>
        <v>-93.544887780548635</v>
      </c>
      <c r="BC8">
        <f t="shared" si="23"/>
        <v>-40.106546854942238</v>
      </c>
      <c r="BD8">
        <f t="shared" ref="BD8:BE8" si="24">BD6/BD7</f>
        <v>-22.253196930946292</v>
      </c>
      <c r="BE8">
        <f t="shared" si="24"/>
        <v>-46.127741935483876</v>
      </c>
      <c r="BF8">
        <f t="shared" ref="BF8:BG8" si="25">BF6/BF7</f>
        <v>-27.516556291390728</v>
      </c>
      <c r="BG8">
        <f t="shared" si="25"/>
        <v>2.1795543905635646</v>
      </c>
      <c r="BH8">
        <f t="shared" ref="BH8:BI8" si="26">BH6/BH7</f>
        <v>2.9557867360208063</v>
      </c>
      <c r="BI8">
        <f t="shared" si="26"/>
        <v>9.5997425997426014</v>
      </c>
      <c r="BJ8">
        <f t="shared" ref="BJ8:BK8" si="27">BJ6/BJ7</f>
        <v>1.9519480519480519</v>
      </c>
      <c r="BK8">
        <f t="shared" si="27"/>
        <v>6.4098573281452662</v>
      </c>
      <c r="BL8">
        <f t="shared" ref="BL8:BM8" si="28">BL6/BL7</f>
        <v>10.188802083333334</v>
      </c>
      <c r="BM8">
        <f t="shared" si="28"/>
        <v>-34.766182298546894</v>
      </c>
      <c r="BN8">
        <f t="shared" ref="BN8:BO8" si="29">BN6/BN7</f>
        <v>-3.8151595744680855</v>
      </c>
      <c r="BO8">
        <f t="shared" si="29"/>
        <v>-9.6210106382978715</v>
      </c>
      <c r="BP8">
        <f t="shared" ref="BP8:BQ8" si="30">BP6/BP7</f>
        <v>10.063829787234043</v>
      </c>
      <c r="BQ8">
        <f t="shared" si="30"/>
        <v>53.601063829787236</v>
      </c>
      <c r="BR8">
        <f t="shared" ref="BR8:BS8" si="31">BR6/BR7</f>
        <v>36.610596026490072</v>
      </c>
      <c r="BS8">
        <f t="shared" si="31"/>
        <v>-15.247999999999999</v>
      </c>
      <c r="BT8">
        <f t="shared" ref="BT8:BU8" si="32">BT6/BT7</f>
        <v>-49.442077230359523</v>
      </c>
      <c r="BU8">
        <f t="shared" si="32"/>
        <v>18.503328894806927</v>
      </c>
      <c r="BV8">
        <f t="shared" ref="BV8:BW8" si="33">BV6/BV7</f>
        <v>-26.474530831099194</v>
      </c>
      <c r="BW8">
        <f t="shared" si="33"/>
        <v>-18.858904109589041</v>
      </c>
      <c r="BX8">
        <f t="shared" ref="BX8:BY8" si="34">BX6/BX7</f>
        <v>-2.005427408412483</v>
      </c>
      <c r="BY8">
        <f t="shared" si="34"/>
        <v>-9.4632152588555858</v>
      </c>
      <c r="BZ8">
        <f t="shared" ref="BZ8:CA8" si="35">BZ6/BZ7</f>
        <v>-13.995884773662551</v>
      </c>
      <c r="CA8">
        <f t="shared" si="35"/>
        <v>21.944369063772047</v>
      </c>
      <c r="CB8">
        <f t="shared" ref="CB8:CC8" si="36">CB6/CB7</f>
        <v>-37.498614958448755</v>
      </c>
      <c r="CC8">
        <f t="shared" si="36"/>
        <v>24.556016597510371</v>
      </c>
    </row>
    <row r="9" spans="1:82">
      <c r="C9" s="1" t="s">
        <v>63</v>
      </c>
      <c r="D9" s="15">
        <f ca="1">SUM(INDIRECT(ADDRESS(6, 4)) : INDIRECT(ADDRESS(6, COLUMN())))</f>
        <v>203.1</v>
      </c>
      <c r="E9" s="15">
        <f ca="1">SUM(INDIRECT(ADDRESS(6, 4)) : INDIRECT(ADDRESS(6, COLUMN())))</f>
        <v>333.68</v>
      </c>
      <c r="F9" s="15">
        <f ca="1">SUM(INDIRECT(ADDRESS(6, 4)) : INDIRECT(ADDRESS(6, COLUMN())))</f>
        <v>251.51</v>
      </c>
      <c r="G9" s="15">
        <f ca="1">SUM(INDIRECT(ADDRESS(6, 4)) : INDIRECT(ADDRESS(6, COLUMN())))</f>
        <v>789.4</v>
      </c>
      <c r="H9" s="15">
        <f ca="1">SUM(INDIRECT(ADDRESS(6, 4)) : INDIRECT(ADDRESS(6, COLUMN())))</f>
        <v>824.23</v>
      </c>
      <c r="I9" s="15">
        <f ca="1">SUM(INDIRECT(ADDRESS(6, 4)) : INDIRECT(ADDRESS(6, COLUMN())))</f>
        <v>1015.25</v>
      </c>
      <c r="J9" s="15">
        <f ca="1">SUM(INDIRECT(ADDRESS(6, 4)) : INDIRECT(ADDRESS(6, COLUMN())))</f>
        <v>776.4</v>
      </c>
      <c r="K9" s="15">
        <f ca="1">SUM(INDIRECT(ADDRESS(6, 4)) : INDIRECT(ADDRESS(6, COLUMN())))</f>
        <v>481.52</v>
      </c>
      <c r="L9" s="15">
        <f ca="1">SUM(INDIRECT(ADDRESS(6, 4)) : INDIRECT(ADDRESS(6, COLUMN())))</f>
        <v>129.87</v>
      </c>
      <c r="M9" s="15">
        <f ca="1">SUM(INDIRECT(ADDRESS(6, 4)) : INDIRECT(ADDRESS(6, COLUMN())))</f>
        <v>-205.67000000000002</v>
      </c>
      <c r="N9" s="15">
        <f ca="1">SUM(INDIRECT(ADDRESS(6, 4)) : INDIRECT(ADDRESS(6, COLUMN())))</f>
        <v>-295.92</v>
      </c>
      <c r="O9" s="15">
        <f ca="1">SUM(INDIRECT(ADDRESS(6, 4)) : INDIRECT(ADDRESS(6, COLUMN())))</f>
        <v>-160.32000000000002</v>
      </c>
      <c r="P9" s="15">
        <f ca="1">SUM(INDIRECT(ADDRESS(6, 4)) : INDIRECT(ADDRESS(6, COLUMN())))</f>
        <v>-303.42</v>
      </c>
      <c r="Q9" s="15">
        <f ca="1">SUM(INDIRECT(ADDRESS(6, 4)) : INDIRECT(ADDRESS(6, COLUMN())))</f>
        <v>-67.100000000000023</v>
      </c>
      <c r="R9" s="15">
        <f ca="1">SUM(INDIRECT(ADDRESS(6, 4)) : INDIRECT(ADDRESS(6, COLUMN())))</f>
        <v>-39.000000000000021</v>
      </c>
      <c r="S9" s="15">
        <f ca="1">SUM(INDIRECT(ADDRESS(6, 4)) : INDIRECT(ADDRESS(6, COLUMN())))</f>
        <v>-435.33</v>
      </c>
      <c r="T9" s="15">
        <f ca="1">SUM(INDIRECT(ADDRESS(6, 4)) : INDIRECT(ADDRESS(6, COLUMN())))</f>
        <v>-803.01</v>
      </c>
      <c r="U9" s="15">
        <f ca="1">SUM(INDIRECT(ADDRESS(6, 4)) : INDIRECT(ADDRESS(6, COLUMN())))</f>
        <v>470.51</v>
      </c>
      <c r="V9" s="15">
        <f ca="1">SUM(INDIRECT(ADDRESS(6, 4)) : INDIRECT(ADDRESS(6, COLUMN())))</f>
        <v>2720.13</v>
      </c>
      <c r="W9" s="15">
        <f ca="1">SUM(INDIRECT(ADDRESS(6, 4)) : INDIRECT(ADDRESS(6, COLUMN())))</f>
        <v>3658.16</v>
      </c>
      <c r="X9" s="15">
        <f ca="1">SUM(INDIRECT(ADDRESS(6, 4)) : INDIRECT(ADDRESS(6, COLUMN())))</f>
        <v>3644.98</v>
      </c>
      <c r="Y9" s="15">
        <f ca="1">SUM(INDIRECT(ADDRESS(6, 4)) : INDIRECT(ADDRESS(6, COLUMN())))</f>
        <v>3553.5</v>
      </c>
      <c r="Z9" s="15">
        <f ca="1">SUM(INDIRECT(ADDRESS(6, 4)) : INDIRECT(ADDRESS(6, COLUMN())))</f>
        <v>3248.85</v>
      </c>
      <c r="AA9" s="15">
        <f ca="1">SUM(INDIRECT(ADDRESS(6, 4)) : INDIRECT(ADDRESS(6, COLUMN())))</f>
        <v>2533.7399999999998</v>
      </c>
      <c r="AB9" s="15">
        <f ca="1">SUM(INDIRECT(ADDRESS(6, 4)) : INDIRECT(ADDRESS(6, COLUMN())))</f>
        <v>1939.2399999999998</v>
      </c>
      <c r="AC9" s="15">
        <f ca="1">SUM(INDIRECT(ADDRESS(6, 4)) : INDIRECT(ADDRESS(6, COLUMN())))</f>
        <v>1197.7099999999998</v>
      </c>
      <c r="AD9" s="15">
        <f ca="1">SUM(INDIRECT(ADDRESS(6, 4)) : INDIRECT(ADDRESS(6, COLUMN())))</f>
        <v>740.67999999999984</v>
      </c>
      <c r="AE9" s="15">
        <f ca="1">SUM(INDIRECT(ADDRESS(6, 4)) : INDIRECT(ADDRESS(6, COLUMN())))</f>
        <v>485.81999999999982</v>
      </c>
      <c r="AF9" s="15">
        <f ca="1">SUM(INDIRECT(ADDRESS(6, 4)) : INDIRECT(ADDRESS(6, COLUMN())))</f>
        <v>-74.650000000000205</v>
      </c>
      <c r="AG9" s="15">
        <f ca="1">SUM(INDIRECT(ADDRESS(6, 4)) : INDIRECT(ADDRESS(6, COLUMN())))</f>
        <v>-532.88000000000022</v>
      </c>
      <c r="AH9" s="15">
        <f ca="1">SUM(INDIRECT(ADDRESS(6, 4)) : INDIRECT(ADDRESS(6, COLUMN())))</f>
        <v>-974.87000000000023</v>
      </c>
      <c r="AI9" s="15">
        <f ca="1">SUM(INDIRECT(ADDRESS(6, 4)) : INDIRECT(ADDRESS(6, COLUMN())))</f>
        <v>-1013.5800000000003</v>
      </c>
      <c r="AJ9" s="15">
        <f ca="1">SUM(INDIRECT(ADDRESS(6, 4)) : INDIRECT(ADDRESS(6, COLUMN())))</f>
        <v>-1324.4300000000003</v>
      </c>
      <c r="AK9" s="15">
        <f ca="1">SUM(INDIRECT(ADDRESS(6, 4)) : INDIRECT(ADDRESS(6, COLUMN())))</f>
        <v>-1382.8600000000004</v>
      </c>
      <c r="AL9" s="15">
        <f ca="1">SUM(INDIRECT(ADDRESS(6, 4)) : INDIRECT(ADDRESS(6, COLUMN())))</f>
        <v>-1471.7200000000003</v>
      </c>
      <c r="AM9" s="15">
        <f ca="1">SUM(INDIRECT(ADDRESS(6, 4)) : INDIRECT(ADDRESS(6, COLUMN())))</f>
        <v>-1944.7500000000002</v>
      </c>
      <c r="AN9" s="15">
        <f ca="1">SUM(INDIRECT(ADDRESS(6, 4)) : INDIRECT(ADDRESS(6, COLUMN())))</f>
        <v>-2842.1900000000005</v>
      </c>
      <c r="AO9" s="15">
        <f ca="1">SUM(INDIRECT(ADDRESS(6, 4)) : INDIRECT(ADDRESS(6, COLUMN())))</f>
        <v>-2648.9400000000005</v>
      </c>
      <c r="AP9" s="15">
        <f ca="1">SUM(INDIRECT(ADDRESS(6, 4)) : INDIRECT(ADDRESS(6, COLUMN())))</f>
        <v>-3237.3700000000003</v>
      </c>
      <c r="AQ9" s="15">
        <f ca="1">SUM(INDIRECT(ADDRESS(6, 4)) : INDIRECT(ADDRESS(6, COLUMN())))</f>
        <v>-3913.9000000000005</v>
      </c>
      <c r="AR9" s="15">
        <f ca="1">SUM(INDIRECT(ADDRESS(6, 4)) : INDIRECT(ADDRESS(6, COLUMN())))</f>
        <v>-3758.8700000000003</v>
      </c>
      <c r="AS9" s="15">
        <f ca="1">SUM(INDIRECT(ADDRESS(6, 4)) : INDIRECT(ADDRESS(6, COLUMN())))</f>
        <v>-3961.6000000000004</v>
      </c>
      <c r="AT9" s="15">
        <f ca="1">SUM(INDIRECT(ADDRESS(6, 4)) : INDIRECT(ADDRESS(6, COLUMN())))</f>
        <v>-4208.5</v>
      </c>
      <c r="AU9" s="15">
        <f ca="1">SUM(INDIRECT(ADDRESS(6, 4)) : INDIRECT(ADDRESS(6, COLUMN())))</f>
        <v>-3956.41</v>
      </c>
      <c r="AV9" s="15">
        <f ca="1">SUM(INDIRECT(ADDRESS(6, 4)) : INDIRECT(ADDRESS(6, COLUMN())))</f>
        <v>-4084.41</v>
      </c>
      <c r="AW9" s="15">
        <f ca="1">SUM(INDIRECT(ADDRESS(6, 4)) : INDIRECT(ADDRESS(6, COLUMN())))</f>
        <v>-4182.72</v>
      </c>
      <c r="AX9" s="15">
        <f ca="1">SUM(INDIRECT(ADDRESS(6, 4)) : INDIRECT(ADDRESS(6, COLUMN())))</f>
        <v>-4086.03</v>
      </c>
      <c r="AY9" s="15">
        <f ca="1">SUM(INDIRECT(ADDRESS(6, 4)) : INDIRECT(ADDRESS(6, COLUMN())))</f>
        <v>-4301.2</v>
      </c>
      <c r="AZ9" s="15">
        <f ca="1">SUM(INDIRECT(ADDRESS(6, 4)) : INDIRECT(ADDRESS(6, COLUMN())))</f>
        <v>-4232.1499999999996</v>
      </c>
      <c r="BA9" s="15">
        <f ca="1">SUM(INDIRECT(ADDRESS(6, 4)) : INDIRECT(ADDRESS(6, COLUMN())))</f>
        <v>-4185.67</v>
      </c>
      <c r="BB9" s="15">
        <f ca="1">SUM(INDIRECT(ADDRESS(6, 4)) : INDIRECT(ADDRESS(6, COLUMN())))</f>
        <v>-4935.8999999999996</v>
      </c>
      <c r="BC9" s="15">
        <f ca="1">SUM(INDIRECT(ADDRESS(6, 4)) : INDIRECT(ADDRESS(6, COLUMN())))</f>
        <v>-5248.33</v>
      </c>
      <c r="BD9" s="15">
        <f ca="1">SUM(INDIRECT(ADDRESS(6, 4)) : INDIRECT(ADDRESS(6, COLUMN())))</f>
        <v>-5422.35</v>
      </c>
      <c r="BE9" s="15">
        <f ca="1">SUM(INDIRECT(ADDRESS(6, 4)) : INDIRECT(ADDRESS(6, COLUMN())))</f>
        <v>-5779.84</v>
      </c>
      <c r="BF9" s="15">
        <f ca="1">SUM(INDIRECT(ADDRESS(6, 4)) : INDIRECT(ADDRESS(6, COLUMN())))</f>
        <v>-5987.59</v>
      </c>
      <c r="BG9" s="15">
        <f ca="1">SUM(INDIRECT(ADDRESS(6, 4)) : INDIRECT(ADDRESS(6, COLUMN())))</f>
        <v>-5970.96</v>
      </c>
      <c r="BH9" s="15">
        <f ca="1">SUM(INDIRECT(ADDRESS(6, 4)) : INDIRECT(ADDRESS(6, COLUMN())))</f>
        <v>-5948.2300000000005</v>
      </c>
      <c r="BI9" s="15">
        <f ca="1">SUM(INDIRECT(ADDRESS(6, 4)) : INDIRECT(ADDRESS(6, COLUMN())))</f>
        <v>-5873.64</v>
      </c>
      <c r="BJ9" s="15">
        <f ca="1">SUM(INDIRECT(ADDRESS(6, 4)) : INDIRECT(ADDRESS(6, COLUMN())))</f>
        <v>-5858.6100000000006</v>
      </c>
      <c r="BK9" s="15">
        <f ca="1">SUM(INDIRECT(ADDRESS(6, 4)) : INDIRECT(ADDRESS(6, COLUMN())))</f>
        <v>-5809.1900000000005</v>
      </c>
      <c r="BL9" s="15">
        <f ca="1">SUM(INDIRECT(ADDRESS(6, 4)) : INDIRECT(ADDRESS(6, COLUMN())))</f>
        <v>-5730.9400000000005</v>
      </c>
      <c r="BM9" s="15">
        <f ca="1">SUM(INDIRECT(ADDRESS(6, 4)) : INDIRECT(ADDRESS(6, COLUMN())))</f>
        <v>-5994.1200000000008</v>
      </c>
      <c r="BN9" s="15">
        <f ca="1">SUM(INDIRECT(ADDRESS(6, 4)) : INDIRECT(ADDRESS(6, COLUMN())))</f>
        <v>-6022.81</v>
      </c>
      <c r="BO9" s="15">
        <f ca="1">SUM(INDIRECT(ADDRESS(6, 4)) : INDIRECT(ADDRESS(6, COLUMN())))</f>
        <v>-6095.1600000000008</v>
      </c>
      <c r="BP9" s="15">
        <f ca="1">SUM(INDIRECT(ADDRESS(6, 4)) : INDIRECT(ADDRESS(6, COLUMN())))</f>
        <v>-6019.4800000000005</v>
      </c>
      <c r="BQ9" s="15">
        <f ca="1">SUM(INDIRECT(ADDRESS(6, 4)) : INDIRECT(ADDRESS(6, COLUMN())))</f>
        <v>-5616.4000000000005</v>
      </c>
      <c r="BR9" s="15">
        <f ca="1">SUM(INDIRECT(ADDRESS(6, 4)) : INDIRECT(ADDRESS(6, COLUMN())))</f>
        <v>-5339.9900000000007</v>
      </c>
      <c r="BS9" s="15">
        <f ca="1">SUM(INDIRECT(ADDRESS(6, 4)) : INDIRECT(ADDRESS(6, COLUMN())))</f>
        <v>-5454.35</v>
      </c>
      <c r="BT9" s="15">
        <f ca="1">SUM(INDIRECT(ADDRESS(6, 4)) : INDIRECT(ADDRESS(6, COLUMN())))</f>
        <v>-5825.6600000000008</v>
      </c>
      <c r="BU9" s="15">
        <f ca="1">SUM(INDIRECT(ADDRESS(6, 4)) : INDIRECT(ADDRESS(6, COLUMN())))</f>
        <v>-5686.7000000000007</v>
      </c>
      <c r="BV9" s="15">
        <f ca="1">SUM(INDIRECT(ADDRESS(6, 4)) : INDIRECT(ADDRESS(6, COLUMN())))</f>
        <v>-5884.2000000000007</v>
      </c>
      <c r="BW9" s="15">
        <f ca="1">SUM(INDIRECT(ADDRESS(6, 4)) : INDIRECT(ADDRESS(6, COLUMN())))</f>
        <v>-6021.8700000000008</v>
      </c>
      <c r="BX9" s="15">
        <f ca="1">SUM(INDIRECT(ADDRESS(6, 4)) : INDIRECT(ADDRESS(6, COLUMN())))</f>
        <v>-6036.6500000000005</v>
      </c>
      <c r="BY9" s="15">
        <f ca="1">SUM(INDIRECT(ADDRESS(6, 4)) : INDIRECT(ADDRESS(6, COLUMN())))</f>
        <v>-6106.1100000000006</v>
      </c>
      <c r="BZ9" s="15">
        <f ca="1">SUM(INDIRECT(ADDRESS(6, 4)) : INDIRECT(ADDRESS(6, COLUMN())))</f>
        <v>-6208.14</v>
      </c>
      <c r="CA9" s="15">
        <f ca="1">SUM(INDIRECT(ADDRESS(6, 4)) : INDIRECT(ADDRESS(6, COLUMN())))</f>
        <v>-6046.4100000000008</v>
      </c>
      <c r="CB9" s="15">
        <f ca="1">SUM(INDIRECT(ADDRESS(6, 4)) : INDIRECT(ADDRESS(6, COLUMN())))</f>
        <v>-6317.1500000000005</v>
      </c>
      <c r="CC9" s="15">
        <f ca="1">SUM(INDIRECT(ADDRESS(6, 4)) : INDIRECT(ADDRESS(6, COLUMN())))</f>
        <v>-6139.6100000000006</v>
      </c>
    </row>
    <row r="10" spans="1:82">
      <c r="CD10" s="1" t="s">
        <v>78</v>
      </c>
    </row>
    <row r="14" spans="1:82">
      <c r="C14" s="1" t="s">
        <v>27</v>
      </c>
      <c r="D14" s="17" t="s">
        <v>28</v>
      </c>
      <c r="E14" s="1" t="s">
        <v>31</v>
      </c>
    </row>
    <row r="15" spans="1:82">
      <c r="A15" t="s">
        <v>29</v>
      </c>
      <c r="B15" s="16">
        <v>42972</v>
      </c>
      <c r="C15">
        <v>500</v>
      </c>
      <c r="D15">
        <v>10.66</v>
      </c>
      <c r="E15">
        <v>8.27</v>
      </c>
      <c r="F15" s="18" t="s">
        <v>25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13"/>
  <sheetViews>
    <sheetView zoomScale="125" zoomScaleNormal="125" zoomScalePageLayoutView="125" workbookViewId="0">
      <selection activeCell="A2" sqref="A1:XFD1048576"/>
    </sheetView>
  </sheetViews>
  <sheetFormatPr baseColWidth="10" defaultRowHeight="15" x14ac:dyDescent="0"/>
  <cols>
    <col min="3" max="4" width="15.1640625" bestFit="1" customWidth="1"/>
  </cols>
  <sheetData>
    <row r="2" spans="1:31">
      <c r="C2" s="1" t="s">
        <v>22</v>
      </c>
      <c r="D2" s="1" t="s">
        <v>7</v>
      </c>
      <c r="E2">
        <v>3.09</v>
      </c>
      <c r="F2">
        <f>E2*10000</f>
        <v>30900</v>
      </c>
    </row>
    <row r="3" spans="1:31">
      <c r="C3" s="1" t="s">
        <v>1</v>
      </c>
    </row>
    <row r="4" spans="1:3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</row>
    <row r="5" spans="1:31">
      <c r="C5" s="1" t="s">
        <v>5</v>
      </c>
      <c r="D5" s="2">
        <v>42928</v>
      </c>
      <c r="E5" s="2">
        <v>42929</v>
      </c>
      <c r="F5" s="2">
        <v>42930</v>
      </c>
      <c r="G5" s="2">
        <v>42933</v>
      </c>
      <c r="H5" s="2">
        <v>42964</v>
      </c>
    </row>
    <row r="6" spans="1:31">
      <c r="B6" s="15">
        <f>SUM(D6:MI6)</f>
        <v>215.34999999999991</v>
      </c>
      <c r="C6" s="1" t="s">
        <v>2</v>
      </c>
      <c r="D6" s="5">
        <v>-420.05</v>
      </c>
      <c r="E6" s="6">
        <v>103.51</v>
      </c>
      <c r="F6" s="5">
        <v>1590.33</v>
      </c>
      <c r="G6" s="6">
        <v>-1058.44</v>
      </c>
      <c r="H6" s="5">
        <v>0</v>
      </c>
    </row>
    <row r="7" spans="1:31">
      <c r="C7" s="1" t="s">
        <v>3</v>
      </c>
      <c r="D7" s="4">
        <v>12.31</v>
      </c>
      <c r="E7" s="3">
        <v>12.09</v>
      </c>
      <c r="F7" s="3">
        <v>12.17</v>
      </c>
      <c r="G7" s="3">
        <v>11.14</v>
      </c>
      <c r="H7" s="3">
        <v>1</v>
      </c>
    </row>
    <row r="8" spans="1:31">
      <c r="A8" s="8">
        <f>B8/F2</f>
        <v>3.269463569744558E-4</v>
      </c>
      <c r="B8" s="7">
        <f>SUM(D8:MI8)</f>
        <v>10.102642430510684</v>
      </c>
      <c r="C8" s="1" t="s">
        <v>4</v>
      </c>
      <c r="D8">
        <f>D6/D7</f>
        <v>-34.122664500406174</v>
      </c>
      <c r="E8">
        <f t="shared" ref="E8:H8" si="0">E6/E7</f>
        <v>8.5616211745244009</v>
      </c>
      <c r="F8">
        <f t="shared" si="0"/>
        <v>130.67625308134757</v>
      </c>
      <c r="G8">
        <f t="shared" si="0"/>
        <v>-95.012567324955114</v>
      </c>
      <c r="H8">
        <f t="shared" si="0"/>
        <v>0</v>
      </c>
    </row>
    <row r="9" spans="1:31">
      <c r="C9" s="1" t="s">
        <v>63</v>
      </c>
      <c r="D9" s="15">
        <f ca="1">SUM(INDIRECT(ADDRESS(6, 4)) : INDIRECT(ADDRESS(6, COLUMN())))</f>
        <v>-420.05</v>
      </c>
      <c r="E9" s="15">
        <f ca="1">SUM(INDIRECT(ADDRESS(6, 4)) : INDIRECT(ADDRESS(6, COLUMN())))</f>
        <v>-316.54000000000002</v>
      </c>
      <c r="F9" s="15">
        <f ca="1">SUM(INDIRECT(ADDRESS(6, 4)) : INDIRECT(ADDRESS(6, COLUMN())))</f>
        <v>1273.79</v>
      </c>
      <c r="G9" s="15">
        <f ca="1">SUM(INDIRECT(ADDRESS(6, 4)) : INDIRECT(ADDRESS(6, COLUMN())))</f>
        <v>215.34999999999991</v>
      </c>
      <c r="H9" s="15">
        <f ca="1">SUM(INDIRECT(ADDRESS(6, 4)) : INDIRECT(ADDRESS(6, COLUMN())))</f>
        <v>215.34999999999991</v>
      </c>
    </row>
    <row r="12" spans="1:31">
      <c r="C12" s="17" t="s">
        <v>27</v>
      </c>
      <c r="D12" s="17" t="s">
        <v>28</v>
      </c>
    </row>
    <row r="13" spans="1:31">
      <c r="C13" s="10">
        <v>300</v>
      </c>
      <c r="D13" s="10">
        <v>16.887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CD15"/>
  <sheetViews>
    <sheetView topLeftCell="BQ1" workbookViewId="0">
      <selection activeCell="CE6" sqref="CE6"/>
    </sheetView>
  </sheetViews>
  <sheetFormatPr baseColWidth="10" defaultRowHeight="15" x14ac:dyDescent="0"/>
  <cols>
    <col min="2" max="2" width="13.6640625" customWidth="1"/>
    <col min="3" max="3" width="15.1640625" bestFit="1" customWidth="1"/>
    <col min="4" max="4" width="14.1640625" customWidth="1"/>
  </cols>
  <sheetData>
    <row r="2" spans="1:82">
      <c r="C2" s="1" t="s">
        <v>0</v>
      </c>
      <c r="D2" s="1" t="s">
        <v>7</v>
      </c>
      <c r="E2">
        <v>5.73</v>
      </c>
      <c r="F2">
        <f>E2*10000</f>
        <v>57300.000000000007</v>
      </c>
    </row>
    <row r="3" spans="1:82">
      <c r="C3" s="1" t="s">
        <v>1</v>
      </c>
    </row>
    <row r="4" spans="1:8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</row>
    <row r="5" spans="1:82">
      <c r="C5" s="1" t="s">
        <v>5</v>
      </c>
      <c r="D5" s="2">
        <v>42944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</row>
    <row r="6" spans="1:82">
      <c r="B6" s="15">
        <f>SUM(D6:MI6)</f>
        <v>99456.410000000033</v>
      </c>
      <c r="C6" s="1" t="s">
        <v>2</v>
      </c>
      <c r="D6" s="5">
        <v>716.65</v>
      </c>
      <c r="E6" s="6">
        <v>3356.54</v>
      </c>
      <c r="F6" s="5">
        <v>1618.98</v>
      </c>
      <c r="G6" s="6">
        <v>534.94000000000005</v>
      </c>
      <c r="H6" s="5">
        <v>3517.1</v>
      </c>
      <c r="I6" s="5">
        <v>1392.28</v>
      </c>
      <c r="J6" s="5">
        <v>1483.73</v>
      </c>
      <c r="K6" s="5">
        <v>1031.3</v>
      </c>
      <c r="L6" s="5">
        <v>618.53</v>
      </c>
      <c r="M6" s="5">
        <v>536.73</v>
      </c>
      <c r="N6" s="5">
        <v>-104.72</v>
      </c>
      <c r="O6" s="5">
        <v>552.15</v>
      </c>
      <c r="P6" s="5">
        <v>206.12</v>
      </c>
      <c r="Q6" s="5">
        <v>132.47999999999999</v>
      </c>
      <c r="R6" s="5">
        <v>586.94000000000005</v>
      </c>
      <c r="S6" s="5">
        <v>485.68</v>
      </c>
      <c r="T6" s="5">
        <v>2454.7800000000002</v>
      </c>
      <c r="U6" s="5">
        <v>3851.72</v>
      </c>
      <c r="V6" s="5">
        <v>3630.96</v>
      </c>
      <c r="W6" s="5">
        <v>1673.9</v>
      </c>
      <c r="X6" s="5">
        <v>2192.94</v>
      </c>
      <c r="Y6" s="5">
        <v>-2778</v>
      </c>
      <c r="Z6" s="5">
        <v>-702.49</v>
      </c>
      <c r="AA6" s="5">
        <v>-1760.6</v>
      </c>
      <c r="AB6" s="5">
        <v>262.01</v>
      </c>
      <c r="AC6" s="5">
        <v>-214.3</v>
      </c>
      <c r="AD6" s="5">
        <v>-364.68</v>
      </c>
      <c r="AE6" s="5">
        <v>574.65</v>
      </c>
      <c r="AF6" s="5">
        <v>-249.35</v>
      </c>
      <c r="AG6" s="5">
        <v>689.08</v>
      </c>
      <c r="AH6" s="5">
        <v>5789.81</v>
      </c>
      <c r="AI6" s="5">
        <v>2915.15</v>
      </c>
      <c r="AJ6" s="5">
        <v>1379.55</v>
      </c>
      <c r="AK6" s="5">
        <v>573.61</v>
      </c>
      <c r="AL6" s="5">
        <v>1695.38</v>
      </c>
      <c r="AM6" s="5">
        <v>3406.88</v>
      </c>
      <c r="AN6" s="5">
        <v>1457.97</v>
      </c>
      <c r="AO6" s="5">
        <v>845.82</v>
      </c>
      <c r="AP6" s="5">
        <v>1507.92</v>
      </c>
      <c r="AQ6" s="5">
        <v>2257.73</v>
      </c>
      <c r="AR6" s="5">
        <v>1005.12</v>
      </c>
      <c r="AS6" s="5">
        <v>1634.93</v>
      </c>
      <c r="AT6" s="5">
        <v>1856.88</v>
      </c>
      <c r="AU6" s="5">
        <v>1620</v>
      </c>
      <c r="AV6" s="5">
        <v>1330.28</v>
      </c>
      <c r="AW6" s="5">
        <v>2385.35</v>
      </c>
      <c r="AX6" s="5">
        <v>2135.46</v>
      </c>
      <c r="AY6" s="5">
        <v>1786.39</v>
      </c>
      <c r="AZ6" s="5">
        <v>1683.8</v>
      </c>
      <c r="BA6" s="5">
        <v>846.02</v>
      </c>
      <c r="BB6" s="5">
        <v>3527.23</v>
      </c>
      <c r="BC6" s="5">
        <v>1800.28</v>
      </c>
      <c r="BD6" s="5">
        <v>363.93</v>
      </c>
      <c r="BE6" s="5">
        <v>1937.54</v>
      </c>
      <c r="BF6" s="5">
        <v>3233.82</v>
      </c>
      <c r="BG6" s="5">
        <v>1306.3599999999999</v>
      </c>
      <c r="BH6" s="5">
        <v>824.24</v>
      </c>
      <c r="BI6" s="5">
        <v>614.27</v>
      </c>
      <c r="BJ6" s="5">
        <v>456.24</v>
      </c>
      <c r="BK6" s="5">
        <v>456.24</v>
      </c>
      <c r="BL6" s="5">
        <v>477.88</v>
      </c>
      <c r="BM6" s="5">
        <v>1687.39</v>
      </c>
      <c r="BN6" s="5">
        <v>601.62</v>
      </c>
      <c r="BO6" s="5">
        <v>2216.56</v>
      </c>
      <c r="BP6" s="5">
        <v>2296.2800000000002</v>
      </c>
      <c r="BQ6" s="5">
        <v>4130.08</v>
      </c>
      <c r="BR6" s="5">
        <v>3708.85</v>
      </c>
      <c r="BS6" s="5">
        <v>1557.31</v>
      </c>
      <c r="BT6" s="5">
        <v>75.97</v>
      </c>
      <c r="BU6" s="5">
        <v>2013.87</v>
      </c>
      <c r="BV6" s="5">
        <v>869.77</v>
      </c>
      <c r="BW6" s="5">
        <v>757.8</v>
      </c>
      <c r="BX6" s="5">
        <v>268.20999999999998</v>
      </c>
      <c r="BY6" s="5">
        <v>338.77</v>
      </c>
      <c r="BZ6" s="5">
        <v>175.19</v>
      </c>
      <c r="CA6" s="5">
        <v>-209.25</v>
      </c>
      <c r="CB6" s="5">
        <v>216.83</v>
      </c>
      <c r="CC6" s="5">
        <v>-286.97000000000003</v>
      </c>
    </row>
    <row r="7" spans="1:82">
      <c r="C7" s="1" t="s">
        <v>3</v>
      </c>
      <c r="D7">
        <v>16.829999999999998</v>
      </c>
      <c r="E7">
        <v>17.36</v>
      </c>
      <c r="F7">
        <v>17.329999999999998</v>
      </c>
      <c r="G7">
        <v>17.350000000000001</v>
      </c>
      <c r="H7">
        <v>17.55</v>
      </c>
      <c r="I7">
        <v>17.38</v>
      </c>
      <c r="J7">
        <v>17.07</v>
      </c>
      <c r="K7">
        <v>17</v>
      </c>
      <c r="L7">
        <v>16.93</v>
      </c>
      <c r="M7">
        <v>16.95</v>
      </c>
      <c r="N7">
        <v>17.07</v>
      </c>
      <c r="O7">
        <v>17.11</v>
      </c>
      <c r="P7">
        <v>16.989999999999998</v>
      </c>
      <c r="Q7">
        <v>16.899999999999999</v>
      </c>
      <c r="R7">
        <v>17.07</v>
      </c>
      <c r="S7">
        <v>17.09</v>
      </c>
      <c r="T7">
        <v>17.399999999999999</v>
      </c>
      <c r="U7">
        <v>17.670000000000002</v>
      </c>
      <c r="V7">
        <v>18.170000000000002</v>
      </c>
      <c r="W7">
        <v>18.11</v>
      </c>
      <c r="X7">
        <v>18.22</v>
      </c>
      <c r="Y7">
        <v>17.88</v>
      </c>
      <c r="Z7">
        <v>18</v>
      </c>
      <c r="AA7">
        <v>17.87</v>
      </c>
      <c r="AB7">
        <v>18</v>
      </c>
      <c r="AC7">
        <v>18.18</v>
      </c>
      <c r="AD7">
        <v>18.38</v>
      </c>
      <c r="AE7">
        <v>18.649999999999999</v>
      </c>
      <c r="AF7">
        <v>18.5</v>
      </c>
      <c r="AG7">
        <v>18.579999999999998</v>
      </c>
      <c r="AH7">
        <v>18.88</v>
      </c>
      <c r="AI7">
        <v>18.989999999999998</v>
      </c>
      <c r="AJ7">
        <v>19.18</v>
      </c>
      <c r="AK7">
        <v>19.25</v>
      </c>
      <c r="AL7">
        <v>19.260000000000002</v>
      </c>
      <c r="AM7">
        <v>19.23</v>
      </c>
      <c r="AN7">
        <v>19.309999999999999</v>
      </c>
      <c r="AO7">
        <v>19.28</v>
      </c>
      <c r="AP7">
        <v>19.329999999999998</v>
      </c>
      <c r="AQ7">
        <v>19.38</v>
      </c>
      <c r="AR7">
        <v>19.399999999999999</v>
      </c>
      <c r="AS7">
        <v>19.489999999999998</v>
      </c>
      <c r="AT7">
        <v>19.66</v>
      </c>
      <c r="AU7">
        <v>19.91</v>
      </c>
      <c r="AV7">
        <v>19.920000000000002</v>
      </c>
      <c r="AW7">
        <v>19.98</v>
      </c>
      <c r="AX7">
        <v>19.989999999999998</v>
      </c>
      <c r="AY7">
        <v>19.84</v>
      </c>
      <c r="AZ7">
        <v>19.8</v>
      </c>
      <c r="BA7">
        <v>19.72</v>
      </c>
      <c r="BB7">
        <v>20.18</v>
      </c>
      <c r="BC7">
        <v>20.21</v>
      </c>
      <c r="BD7">
        <v>20.079999999999998</v>
      </c>
      <c r="BE7">
        <v>20.100000000000001</v>
      </c>
      <c r="BF7">
        <v>20.13</v>
      </c>
      <c r="BG7">
        <v>20.16</v>
      </c>
      <c r="BH7">
        <v>20.18</v>
      </c>
      <c r="BI7">
        <v>20.28</v>
      </c>
      <c r="BJ7">
        <v>20.18</v>
      </c>
      <c r="BK7">
        <v>20.09</v>
      </c>
      <c r="BL7">
        <v>20.100000000000001</v>
      </c>
      <c r="BM7">
        <v>20.11</v>
      </c>
      <c r="BN7">
        <v>19.98</v>
      </c>
      <c r="BO7">
        <v>19.89</v>
      </c>
      <c r="BP7">
        <v>20.18</v>
      </c>
      <c r="BQ7">
        <v>20.260000000000002</v>
      </c>
      <c r="BR7">
        <v>20.190000000000001</v>
      </c>
      <c r="BS7">
        <v>20.21</v>
      </c>
      <c r="BT7">
        <v>20.28</v>
      </c>
      <c r="BU7">
        <v>19.989999999999998</v>
      </c>
      <c r="BV7">
        <v>20.36</v>
      </c>
      <c r="BW7">
        <v>20.39</v>
      </c>
      <c r="BX7">
        <v>20.420000000000002</v>
      </c>
      <c r="BY7">
        <v>20.399999999999999</v>
      </c>
      <c r="BZ7">
        <v>20.45</v>
      </c>
      <c r="CA7">
        <v>20.399999999999999</v>
      </c>
      <c r="CB7">
        <v>20.079999999999998</v>
      </c>
      <c r="CC7">
        <v>18.07</v>
      </c>
    </row>
    <row r="8" spans="1:82">
      <c r="A8" s="8">
        <f>B8/F2</f>
        <v>9.0754270368836584E-2</v>
      </c>
      <c r="B8" s="7">
        <f>SUM(D8:MI8)</f>
        <v>5200.2196921343366</v>
      </c>
      <c r="C8" s="1" t="s">
        <v>4</v>
      </c>
      <c r="D8">
        <f>D6/D7</f>
        <v>42.58169934640523</v>
      </c>
      <c r="E8">
        <f t="shared" ref="E8:H8" si="0">E6/E7</f>
        <v>193.34907834101384</v>
      </c>
      <c r="F8">
        <f t="shared" si="0"/>
        <v>93.420657818811321</v>
      </c>
      <c r="G8">
        <f t="shared" si="0"/>
        <v>30.832276657060518</v>
      </c>
      <c r="H8">
        <f t="shared" si="0"/>
        <v>200.4045584045584</v>
      </c>
      <c r="I8">
        <f t="shared" ref="I8:J8" si="1">I6/I7</f>
        <v>80.108170310701965</v>
      </c>
      <c r="J8">
        <f t="shared" si="1"/>
        <v>86.920328060925598</v>
      </c>
      <c r="K8">
        <f t="shared" ref="K8:L8" si="2">K6/K7</f>
        <v>60.664705882352941</v>
      </c>
      <c r="L8">
        <f t="shared" si="2"/>
        <v>36.53455404607206</v>
      </c>
      <c r="M8">
        <f t="shared" ref="M8:O8" si="3">M6/M7</f>
        <v>31.665486725663719</v>
      </c>
      <c r="N8">
        <f t="shared" si="3"/>
        <v>-6.1347393087287641</v>
      </c>
      <c r="O8">
        <f t="shared" si="3"/>
        <v>32.270601987142022</v>
      </c>
      <c r="P8">
        <f t="shared" ref="P8:Q8" si="4">P6/P7</f>
        <v>12.131842260153032</v>
      </c>
      <c r="Q8">
        <f t="shared" si="4"/>
        <v>7.8390532544378697</v>
      </c>
      <c r="R8">
        <f t="shared" ref="R8:S8" si="5">R6/R7</f>
        <v>34.384299941417694</v>
      </c>
      <c r="S8">
        <f t="shared" si="5"/>
        <v>28.418958455236982</v>
      </c>
      <c r="T8">
        <f t="shared" ref="T8:U8" si="6">T6/T7</f>
        <v>141.0793103448276</v>
      </c>
      <c r="U8">
        <f t="shared" si="6"/>
        <v>217.98075834748158</v>
      </c>
      <c r="V8">
        <f t="shared" ref="V8:X8" si="7">V6/V7</f>
        <v>199.83269124931203</v>
      </c>
      <c r="W8">
        <f t="shared" si="7"/>
        <v>92.429596907785765</v>
      </c>
      <c r="X8">
        <f t="shared" si="7"/>
        <v>120.35894621295282</v>
      </c>
      <c r="Y8">
        <f t="shared" ref="Y8:Z8" si="8">Y6/Y7</f>
        <v>-155.36912751677852</v>
      </c>
      <c r="Z8">
        <f t="shared" si="8"/>
        <v>-39.027222222222221</v>
      </c>
      <c r="AA8">
        <f t="shared" ref="AA8:AB8" si="9">AA6/AA7</f>
        <v>-98.522663682148846</v>
      </c>
      <c r="AB8">
        <f t="shared" si="9"/>
        <v>14.556111111111111</v>
      </c>
      <c r="AC8">
        <f t="shared" ref="AC8:AD8" si="10">AC6/AC7</f>
        <v>-11.787678767876789</v>
      </c>
      <c r="AD8">
        <f t="shared" si="10"/>
        <v>-19.841131664853101</v>
      </c>
      <c r="AE8">
        <f t="shared" ref="AE8:AF8" si="11">AE6/AE7</f>
        <v>30.812332439678286</v>
      </c>
      <c r="AF8">
        <f t="shared" si="11"/>
        <v>-13.478378378378379</v>
      </c>
      <c r="AG8">
        <f t="shared" ref="AG8:AH8" si="12">AG6/AG7</f>
        <v>37.087190527448875</v>
      </c>
      <c r="AH8">
        <f t="shared" si="12"/>
        <v>306.66366525423734</v>
      </c>
      <c r="AI8">
        <f t="shared" ref="AI8:AJ8" si="13">AI6/AI7</f>
        <v>153.50974196945762</v>
      </c>
      <c r="AJ8">
        <f t="shared" si="13"/>
        <v>71.926485922836292</v>
      </c>
      <c r="AK8">
        <f t="shared" ref="AK8:AL8" si="14">AK6/AK7</f>
        <v>29.797922077922077</v>
      </c>
      <c r="AL8">
        <f t="shared" si="14"/>
        <v>88.025960539979224</v>
      </c>
      <c r="AM8">
        <f t="shared" ref="AM8:AN8" si="15">AM6/AM7</f>
        <v>177.16484659386376</v>
      </c>
      <c r="AN8">
        <f t="shared" si="15"/>
        <v>75.503366131538073</v>
      </c>
      <c r="AO8">
        <f t="shared" ref="AO8:AP8" si="16">AO6/AO7</f>
        <v>43.870331950207472</v>
      </c>
      <c r="AP8">
        <f t="shared" si="16"/>
        <v>78.009311950336269</v>
      </c>
      <c r="AQ8">
        <f t="shared" ref="AQ8:AR8" si="17">AQ6/AQ7</f>
        <v>116.49793601651187</v>
      </c>
      <c r="AR8">
        <f t="shared" si="17"/>
        <v>51.810309278350516</v>
      </c>
      <c r="AS8">
        <f t="shared" ref="AS8:AT8" si="18">AS6/AS7</f>
        <v>83.885582349923041</v>
      </c>
      <c r="AT8">
        <f t="shared" si="18"/>
        <v>94.449643947100711</v>
      </c>
      <c r="AU8">
        <f t="shared" ref="AU8:AV8" si="19">AU6/AU7</f>
        <v>81.3661476644902</v>
      </c>
      <c r="AV8">
        <f t="shared" si="19"/>
        <v>66.781124497991968</v>
      </c>
      <c r="AW8">
        <f t="shared" ref="AW8:AX8" si="20">AW6/AW7</f>
        <v>119.38688688688688</v>
      </c>
      <c r="AX8">
        <f t="shared" si="20"/>
        <v>106.82641320660331</v>
      </c>
      <c r="AY8">
        <f t="shared" ref="AY8:AZ8" si="21">AY6/AY7</f>
        <v>90.039818548387103</v>
      </c>
      <c r="AZ8">
        <f t="shared" si="21"/>
        <v>85.040404040404042</v>
      </c>
      <c r="BA8">
        <f t="shared" ref="BA8:BB8" si="22">BA6/BA7</f>
        <v>42.901622718052742</v>
      </c>
      <c r="BB8">
        <f t="shared" si="22"/>
        <v>174.78840436075322</v>
      </c>
      <c r="BC8">
        <f t="shared" ref="BC8:BD8" si="23">BC6/BC7</f>
        <v>89.078673923800096</v>
      </c>
      <c r="BD8">
        <f t="shared" si="23"/>
        <v>18.124003984063748</v>
      </c>
      <c r="BE8">
        <f t="shared" ref="BE8:BF8" si="24">BE6/BE7</f>
        <v>96.395024875621885</v>
      </c>
      <c r="BF8">
        <f t="shared" si="24"/>
        <v>160.64679582712373</v>
      </c>
      <c r="BG8">
        <f t="shared" ref="BG8:BH8" si="25">BG6/BG7</f>
        <v>64.799603174603163</v>
      </c>
      <c r="BH8">
        <f t="shared" si="25"/>
        <v>40.844400396432114</v>
      </c>
      <c r="BI8">
        <f t="shared" ref="BI8:BJ8" si="26">BI6/BI7</f>
        <v>30.28944773175542</v>
      </c>
      <c r="BJ8">
        <f t="shared" si="26"/>
        <v>22.608523290386522</v>
      </c>
      <c r="BK8">
        <f t="shared" ref="BK8:BL8" si="27">BK6/BK7</f>
        <v>22.709805873568939</v>
      </c>
      <c r="BL8">
        <f t="shared" si="27"/>
        <v>23.775124378109449</v>
      </c>
      <c r="BM8">
        <f t="shared" ref="BM8:BN8" si="28">BM6/BM7</f>
        <v>83.908005967180515</v>
      </c>
      <c r="BN8">
        <f t="shared" si="28"/>
        <v>30.111111111111111</v>
      </c>
      <c r="BO8">
        <f t="shared" ref="BO8:BP8" si="29">BO6/BO7</f>
        <v>111.4409250879839</v>
      </c>
      <c r="BP8">
        <f t="shared" si="29"/>
        <v>113.78989098116949</v>
      </c>
      <c r="BQ8">
        <f t="shared" ref="BQ8:BR8" si="30">BQ6/BQ7</f>
        <v>203.85389930898319</v>
      </c>
      <c r="BR8">
        <f t="shared" si="30"/>
        <v>183.69737493808816</v>
      </c>
      <c r="BS8">
        <f t="shared" ref="BS8:BT8" si="31">BS6/BS7</f>
        <v>77.056407718951007</v>
      </c>
      <c r="BT8">
        <f t="shared" si="31"/>
        <v>3.7460552268244571</v>
      </c>
      <c r="BU8">
        <f t="shared" ref="BU8:BV8" si="32">BU6/BU7</f>
        <v>100.74387193596799</v>
      </c>
      <c r="BV8">
        <f t="shared" si="32"/>
        <v>42.719548133595282</v>
      </c>
      <c r="BW8">
        <f t="shared" ref="BW8:BX8" si="33">BW6/BW7</f>
        <v>37.165277096615988</v>
      </c>
      <c r="BX8">
        <f t="shared" si="33"/>
        <v>13.134671890303622</v>
      </c>
      <c r="BY8">
        <f t="shared" ref="BY8:BZ8" si="34">BY6/BY7</f>
        <v>16.606372549019607</v>
      </c>
      <c r="BZ8">
        <f t="shared" si="34"/>
        <v>8.5667481662591687</v>
      </c>
      <c r="CA8">
        <f t="shared" ref="CA8:CB8" si="35">CA6/CA7</f>
        <v>-10.257352941176471</v>
      </c>
      <c r="CB8">
        <f t="shared" si="35"/>
        <v>10.798306772908369</v>
      </c>
      <c r="CC8">
        <f t="shared" ref="CC8" si="36">CC6/CC7</f>
        <v>-15.881018262313228</v>
      </c>
    </row>
    <row r="9" spans="1:82">
      <c r="C9" s="1" t="s">
        <v>63</v>
      </c>
      <c r="D9" s="15">
        <f ca="1">SUM(INDIRECT(ADDRESS(6, 4)) : INDIRECT(ADDRESS(6, COLUMN())))</f>
        <v>716.65</v>
      </c>
      <c r="E9" s="15">
        <f ca="1">SUM(INDIRECT(ADDRESS(6, 4)) : INDIRECT(ADDRESS(6, COLUMN())))</f>
        <v>4073.19</v>
      </c>
      <c r="F9" s="15">
        <f ca="1">SUM(INDIRECT(ADDRESS(6, 4)) : INDIRECT(ADDRESS(6, COLUMN())))</f>
        <v>5692.17</v>
      </c>
      <c r="G9" s="15">
        <f ca="1">SUM(INDIRECT(ADDRESS(6, 4)) : INDIRECT(ADDRESS(6, COLUMN())))</f>
        <v>6227.1100000000006</v>
      </c>
      <c r="H9" s="15">
        <f ca="1">SUM(INDIRECT(ADDRESS(6, 4)) : INDIRECT(ADDRESS(6, COLUMN())))</f>
        <v>9744.2100000000009</v>
      </c>
      <c r="I9" s="15">
        <f ca="1">SUM(INDIRECT(ADDRESS(6, 4)) : INDIRECT(ADDRESS(6, COLUMN())))</f>
        <v>11136.490000000002</v>
      </c>
      <c r="J9" s="15">
        <f ca="1">SUM(INDIRECT(ADDRESS(6, 4)) : INDIRECT(ADDRESS(6, COLUMN())))</f>
        <v>12620.220000000001</v>
      </c>
      <c r="K9" s="15">
        <f ca="1">SUM(INDIRECT(ADDRESS(6, 4)) : INDIRECT(ADDRESS(6, COLUMN())))</f>
        <v>13651.52</v>
      </c>
      <c r="L9" s="15">
        <f ca="1">SUM(INDIRECT(ADDRESS(6, 4)) : INDIRECT(ADDRESS(6, COLUMN())))</f>
        <v>14270.050000000001</v>
      </c>
      <c r="M9" s="15">
        <f ca="1">SUM(INDIRECT(ADDRESS(6, 4)) : INDIRECT(ADDRESS(6, COLUMN())))</f>
        <v>14806.78</v>
      </c>
      <c r="N9" s="15">
        <f ca="1">SUM(INDIRECT(ADDRESS(6, 4)) : INDIRECT(ADDRESS(6, COLUMN())))</f>
        <v>14702.060000000001</v>
      </c>
      <c r="O9" s="15">
        <f ca="1">SUM(INDIRECT(ADDRESS(6, 4)) : INDIRECT(ADDRESS(6, COLUMN())))</f>
        <v>15254.210000000001</v>
      </c>
      <c r="P9" s="15">
        <f ca="1">SUM(INDIRECT(ADDRESS(6, 4)) : INDIRECT(ADDRESS(6, COLUMN())))</f>
        <v>15460.330000000002</v>
      </c>
      <c r="Q9" s="15">
        <f ca="1">SUM(INDIRECT(ADDRESS(6, 4)) : INDIRECT(ADDRESS(6, COLUMN())))</f>
        <v>15592.810000000001</v>
      </c>
      <c r="R9" s="15">
        <f ca="1">SUM(INDIRECT(ADDRESS(6, 4)) : INDIRECT(ADDRESS(6, COLUMN())))</f>
        <v>16179.750000000002</v>
      </c>
      <c r="S9" s="15">
        <f ca="1">SUM(INDIRECT(ADDRESS(6, 4)) : INDIRECT(ADDRESS(6, COLUMN())))</f>
        <v>16665.43</v>
      </c>
      <c r="T9" s="15">
        <f ca="1">SUM(INDIRECT(ADDRESS(6, 4)) : INDIRECT(ADDRESS(6, COLUMN())))</f>
        <v>19120.21</v>
      </c>
      <c r="U9" s="15">
        <f ca="1">SUM(INDIRECT(ADDRESS(6, 4)) : INDIRECT(ADDRESS(6, COLUMN())))</f>
        <v>22971.93</v>
      </c>
      <c r="V9" s="15">
        <f ca="1">SUM(INDIRECT(ADDRESS(6, 4)) : INDIRECT(ADDRESS(6, COLUMN())))</f>
        <v>26602.89</v>
      </c>
      <c r="W9" s="15">
        <f ca="1">SUM(INDIRECT(ADDRESS(6, 4)) : INDIRECT(ADDRESS(6, COLUMN())))</f>
        <v>28276.79</v>
      </c>
      <c r="X9" s="15">
        <f ca="1">SUM(INDIRECT(ADDRESS(6, 4)) : INDIRECT(ADDRESS(6, COLUMN())))</f>
        <v>30469.73</v>
      </c>
      <c r="Y9" s="15">
        <f ca="1">SUM(INDIRECT(ADDRESS(6, 4)) : INDIRECT(ADDRESS(6, COLUMN())))</f>
        <v>27691.73</v>
      </c>
      <c r="Z9" s="15">
        <f ca="1">SUM(INDIRECT(ADDRESS(6, 4)) : INDIRECT(ADDRESS(6, COLUMN())))</f>
        <v>26989.239999999998</v>
      </c>
      <c r="AA9" s="15">
        <f ca="1">SUM(INDIRECT(ADDRESS(6, 4)) : INDIRECT(ADDRESS(6, COLUMN())))</f>
        <v>25228.639999999999</v>
      </c>
      <c r="AB9" s="15">
        <f ca="1">SUM(INDIRECT(ADDRESS(6, 4)) : INDIRECT(ADDRESS(6, COLUMN())))</f>
        <v>25490.649999999998</v>
      </c>
      <c r="AC9" s="15">
        <f ca="1">SUM(INDIRECT(ADDRESS(6, 4)) : INDIRECT(ADDRESS(6, COLUMN())))</f>
        <v>25276.35</v>
      </c>
      <c r="AD9" s="15">
        <f ca="1">SUM(INDIRECT(ADDRESS(6, 4)) : INDIRECT(ADDRESS(6, COLUMN())))</f>
        <v>24911.67</v>
      </c>
      <c r="AE9" s="15">
        <f ca="1">SUM(INDIRECT(ADDRESS(6, 4)) : INDIRECT(ADDRESS(6, COLUMN())))</f>
        <v>25486.32</v>
      </c>
      <c r="AF9" s="15">
        <f ca="1">SUM(INDIRECT(ADDRESS(6, 4)) : INDIRECT(ADDRESS(6, COLUMN())))</f>
        <v>25236.97</v>
      </c>
      <c r="AG9" s="15">
        <f ca="1">SUM(INDIRECT(ADDRESS(6, 4)) : INDIRECT(ADDRESS(6, COLUMN())))</f>
        <v>25926.050000000003</v>
      </c>
      <c r="AH9" s="15">
        <f ca="1">SUM(INDIRECT(ADDRESS(6, 4)) : INDIRECT(ADDRESS(6, COLUMN())))</f>
        <v>31715.860000000004</v>
      </c>
      <c r="AI9" s="15">
        <f ca="1">SUM(INDIRECT(ADDRESS(6, 4)) : INDIRECT(ADDRESS(6, COLUMN())))</f>
        <v>34631.01</v>
      </c>
      <c r="AJ9" s="15">
        <f ca="1">SUM(INDIRECT(ADDRESS(6, 4)) : INDIRECT(ADDRESS(6, COLUMN())))</f>
        <v>36010.560000000005</v>
      </c>
      <c r="AK9" s="15">
        <f ca="1">SUM(INDIRECT(ADDRESS(6, 4)) : INDIRECT(ADDRESS(6, COLUMN())))</f>
        <v>36584.170000000006</v>
      </c>
      <c r="AL9" s="15">
        <f ca="1">SUM(INDIRECT(ADDRESS(6, 4)) : INDIRECT(ADDRESS(6, COLUMN())))</f>
        <v>38279.550000000003</v>
      </c>
      <c r="AM9" s="15">
        <f ca="1">SUM(INDIRECT(ADDRESS(6, 4)) : INDIRECT(ADDRESS(6, COLUMN())))</f>
        <v>41686.43</v>
      </c>
      <c r="AN9" s="15">
        <f ca="1">SUM(INDIRECT(ADDRESS(6, 4)) : INDIRECT(ADDRESS(6, COLUMN())))</f>
        <v>43144.4</v>
      </c>
      <c r="AO9" s="15">
        <f ca="1">SUM(INDIRECT(ADDRESS(6, 4)) : INDIRECT(ADDRESS(6, COLUMN())))</f>
        <v>43990.22</v>
      </c>
      <c r="AP9" s="15">
        <f ca="1">SUM(INDIRECT(ADDRESS(6, 4)) : INDIRECT(ADDRESS(6, COLUMN())))</f>
        <v>45498.14</v>
      </c>
      <c r="AQ9" s="15">
        <f ca="1">SUM(INDIRECT(ADDRESS(6, 4)) : INDIRECT(ADDRESS(6, COLUMN())))</f>
        <v>47755.87</v>
      </c>
      <c r="AR9" s="15">
        <f ca="1">SUM(INDIRECT(ADDRESS(6, 4)) : INDIRECT(ADDRESS(6, COLUMN())))</f>
        <v>48760.990000000005</v>
      </c>
      <c r="AS9" s="15">
        <f ca="1">SUM(INDIRECT(ADDRESS(6, 4)) : INDIRECT(ADDRESS(6, COLUMN())))</f>
        <v>50395.920000000006</v>
      </c>
      <c r="AT9" s="15">
        <f ca="1">SUM(INDIRECT(ADDRESS(6, 4)) : INDIRECT(ADDRESS(6, COLUMN())))</f>
        <v>52252.800000000003</v>
      </c>
      <c r="AU9" s="15">
        <f ca="1">SUM(INDIRECT(ADDRESS(6, 4)) : INDIRECT(ADDRESS(6, COLUMN())))</f>
        <v>53872.800000000003</v>
      </c>
      <c r="AV9" s="15">
        <f ca="1">SUM(INDIRECT(ADDRESS(6, 4)) : INDIRECT(ADDRESS(6, COLUMN())))</f>
        <v>55203.08</v>
      </c>
      <c r="AW9" s="15">
        <f ca="1">SUM(INDIRECT(ADDRESS(6, 4)) : INDIRECT(ADDRESS(6, COLUMN())))</f>
        <v>57588.43</v>
      </c>
      <c r="AX9" s="15">
        <f ca="1">SUM(INDIRECT(ADDRESS(6, 4)) : INDIRECT(ADDRESS(6, COLUMN())))</f>
        <v>59723.89</v>
      </c>
      <c r="AY9" s="15">
        <f ca="1">SUM(INDIRECT(ADDRESS(6, 4)) : INDIRECT(ADDRESS(6, COLUMN())))</f>
        <v>61510.28</v>
      </c>
      <c r="AZ9" s="15">
        <f ca="1">SUM(INDIRECT(ADDRESS(6, 4)) : INDIRECT(ADDRESS(6, COLUMN())))</f>
        <v>63194.080000000002</v>
      </c>
      <c r="BA9" s="15">
        <f ca="1">SUM(INDIRECT(ADDRESS(6, 4)) : INDIRECT(ADDRESS(6, COLUMN())))</f>
        <v>64040.1</v>
      </c>
      <c r="BB9" s="15">
        <f ca="1">SUM(INDIRECT(ADDRESS(6, 4)) : INDIRECT(ADDRESS(6, COLUMN())))</f>
        <v>67567.33</v>
      </c>
      <c r="BC9" s="15">
        <f ca="1">SUM(INDIRECT(ADDRESS(6, 4)) : INDIRECT(ADDRESS(6, COLUMN())))</f>
        <v>69367.61</v>
      </c>
      <c r="BD9" s="15">
        <f ca="1">SUM(INDIRECT(ADDRESS(6, 4)) : INDIRECT(ADDRESS(6, COLUMN())))</f>
        <v>69731.539999999994</v>
      </c>
      <c r="BE9" s="15">
        <f ca="1">SUM(INDIRECT(ADDRESS(6, 4)) : INDIRECT(ADDRESS(6, COLUMN())))</f>
        <v>71669.079999999987</v>
      </c>
      <c r="BF9" s="15">
        <f ca="1">SUM(INDIRECT(ADDRESS(6, 4)) : INDIRECT(ADDRESS(6, COLUMN())))</f>
        <v>74902.899999999994</v>
      </c>
      <c r="BG9" s="15">
        <f ca="1">SUM(INDIRECT(ADDRESS(6, 4)) : INDIRECT(ADDRESS(6, COLUMN())))</f>
        <v>76209.259999999995</v>
      </c>
      <c r="BH9" s="15">
        <f ca="1">SUM(INDIRECT(ADDRESS(6, 4)) : INDIRECT(ADDRESS(6, COLUMN())))</f>
        <v>77033.5</v>
      </c>
      <c r="BI9" s="15">
        <f ca="1">SUM(INDIRECT(ADDRESS(6, 4)) : INDIRECT(ADDRESS(6, COLUMN())))</f>
        <v>77647.77</v>
      </c>
      <c r="BJ9" s="15">
        <f ca="1">SUM(INDIRECT(ADDRESS(6, 4)) : INDIRECT(ADDRESS(6, COLUMN())))</f>
        <v>78104.010000000009</v>
      </c>
      <c r="BK9" s="15">
        <f ca="1">SUM(INDIRECT(ADDRESS(6, 4)) : INDIRECT(ADDRESS(6, COLUMN())))</f>
        <v>78560.250000000015</v>
      </c>
      <c r="BL9" s="15">
        <f ca="1">SUM(INDIRECT(ADDRESS(6, 4)) : INDIRECT(ADDRESS(6, COLUMN())))</f>
        <v>79038.130000000019</v>
      </c>
      <c r="BM9" s="15">
        <f ca="1">SUM(INDIRECT(ADDRESS(6, 4)) : INDIRECT(ADDRESS(6, COLUMN())))</f>
        <v>80725.520000000019</v>
      </c>
      <c r="BN9" s="15">
        <f ca="1">SUM(INDIRECT(ADDRESS(6, 4)) : INDIRECT(ADDRESS(6, COLUMN())))</f>
        <v>81327.140000000014</v>
      </c>
      <c r="BO9" s="15">
        <f ca="1">SUM(INDIRECT(ADDRESS(6, 4)) : INDIRECT(ADDRESS(6, COLUMN())))</f>
        <v>83543.700000000012</v>
      </c>
      <c r="BP9" s="15">
        <f ca="1">SUM(INDIRECT(ADDRESS(6, 4)) : INDIRECT(ADDRESS(6, COLUMN())))</f>
        <v>85839.98000000001</v>
      </c>
      <c r="BQ9" s="15">
        <f ca="1">SUM(INDIRECT(ADDRESS(6, 4)) : INDIRECT(ADDRESS(6, COLUMN())))</f>
        <v>89970.060000000012</v>
      </c>
      <c r="BR9" s="15">
        <f ca="1">SUM(INDIRECT(ADDRESS(6, 4)) : INDIRECT(ADDRESS(6, COLUMN())))</f>
        <v>93678.910000000018</v>
      </c>
      <c r="BS9" s="15">
        <f ca="1">SUM(INDIRECT(ADDRESS(6, 4)) : INDIRECT(ADDRESS(6, COLUMN())))</f>
        <v>95236.220000000016</v>
      </c>
      <c r="BT9" s="15">
        <f ca="1">SUM(INDIRECT(ADDRESS(6, 4)) : INDIRECT(ADDRESS(6, COLUMN())))</f>
        <v>95312.190000000017</v>
      </c>
      <c r="BU9" s="15">
        <f ca="1">SUM(INDIRECT(ADDRESS(6, 4)) : INDIRECT(ADDRESS(6, COLUMN())))</f>
        <v>97326.060000000012</v>
      </c>
      <c r="BV9" s="15">
        <f ca="1">SUM(INDIRECT(ADDRESS(6, 4)) : INDIRECT(ADDRESS(6, COLUMN())))</f>
        <v>98195.830000000016</v>
      </c>
      <c r="BW9" s="15">
        <f ca="1">SUM(INDIRECT(ADDRESS(6, 4)) : INDIRECT(ADDRESS(6, COLUMN())))</f>
        <v>98953.630000000019</v>
      </c>
      <c r="BX9" s="15">
        <f ca="1">SUM(INDIRECT(ADDRESS(6, 4)) : INDIRECT(ADDRESS(6, COLUMN())))</f>
        <v>99221.840000000026</v>
      </c>
      <c r="BY9" s="15">
        <f ca="1">SUM(INDIRECT(ADDRESS(6, 4)) : INDIRECT(ADDRESS(6, COLUMN())))</f>
        <v>99560.61000000003</v>
      </c>
      <c r="BZ9" s="15">
        <f ca="1">SUM(INDIRECT(ADDRESS(6, 4)) : INDIRECT(ADDRESS(6, COLUMN())))</f>
        <v>99735.800000000032</v>
      </c>
      <c r="CA9" s="15">
        <f ca="1">SUM(INDIRECT(ADDRESS(6, 4)) : INDIRECT(ADDRESS(6, COLUMN())))</f>
        <v>99526.550000000032</v>
      </c>
      <c r="CB9" s="15">
        <f ca="1">SUM(INDIRECT(ADDRESS(6, 4)) : INDIRECT(ADDRESS(6, COLUMN())))</f>
        <v>99743.380000000034</v>
      </c>
      <c r="CC9" s="15">
        <f ca="1">SUM(INDIRECT(ADDRESS(6, 4)) : INDIRECT(ADDRESS(6, COLUMN())))</f>
        <v>99456.410000000033</v>
      </c>
    </row>
    <row r="10" spans="1:82">
      <c r="B10" s="10">
        <f>B6/B8</f>
        <v>19.12542467204495</v>
      </c>
      <c r="CC10" s="1" t="s">
        <v>76</v>
      </c>
      <c r="CD10" s="1" t="s">
        <v>77</v>
      </c>
    </row>
    <row r="12" spans="1:82">
      <c r="C12" s="1" t="s">
        <v>27</v>
      </c>
      <c r="D12" s="1" t="s">
        <v>28</v>
      </c>
      <c r="E12" s="1" t="s">
        <v>29</v>
      </c>
    </row>
    <row r="13" spans="1:82">
      <c r="A13" s="1" t="s">
        <v>29</v>
      </c>
      <c r="B13" s="11">
        <v>42991</v>
      </c>
      <c r="C13">
        <v>1000</v>
      </c>
      <c r="D13">
        <v>17.239999999999998</v>
      </c>
      <c r="E13">
        <v>17.899999999999999</v>
      </c>
    </row>
    <row r="14" spans="1:82">
      <c r="A14" s="1" t="s">
        <v>30</v>
      </c>
      <c r="B14" s="11">
        <v>42999</v>
      </c>
      <c r="C14">
        <v>1000</v>
      </c>
      <c r="D14">
        <v>18.510000000000002</v>
      </c>
    </row>
    <row r="15" spans="1:82">
      <c r="A15" s="1" t="s">
        <v>30</v>
      </c>
      <c r="B15" s="11">
        <v>43034</v>
      </c>
      <c r="C15">
        <v>100</v>
      </c>
      <c r="D15">
        <v>19.649999999999999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CQ19"/>
  <sheetViews>
    <sheetView topLeftCell="CH1" workbookViewId="0">
      <selection activeCell="CQ5" sqref="CQ5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95">
      <c r="C2" s="1" t="s">
        <v>20</v>
      </c>
      <c r="D2" s="1" t="s">
        <v>7</v>
      </c>
      <c r="E2">
        <v>16.73</v>
      </c>
      <c r="F2">
        <f>E2*10000</f>
        <v>167300</v>
      </c>
    </row>
    <row r="3" spans="1:95">
      <c r="C3" s="1" t="s">
        <v>1</v>
      </c>
    </row>
    <row r="4" spans="1:9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</row>
    <row r="5" spans="1:9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</row>
    <row r="6" spans="1:95">
      <c r="B6" s="15">
        <f>SUM(D6:MI6)</f>
        <v>35811.759999999987</v>
      </c>
      <c r="C6" s="1" t="s">
        <v>2</v>
      </c>
      <c r="D6" s="5">
        <v>-296.07</v>
      </c>
      <c r="E6" s="6">
        <v>191.78</v>
      </c>
      <c r="F6" s="5">
        <v>355.5</v>
      </c>
      <c r="G6" s="6">
        <v>1391.63</v>
      </c>
      <c r="H6" s="5">
        <v>1681.46</v>
      </c>
      <c r="I6" s="5">
        <v>-1.31</v>
      </c>
      <c r="J6" s="5">
        <v>1020.58</v>
      </c>
      <c r="K6" s="5">
        <v>1803.04</v>
      </c>
      <c r="L6" s="5">
        <v>664.46</v>
      </c>
      <c r="M6" s="5">
        <v>961.8</v>
      </c>
      <c r="N6" s="5">
        <v>213.69</v>
      </c>
      <c r="O6" s="5">
        <v>-201.84</v>
      </c>
      <c r="P6" s="5">
        <v>-755.77</v>
      </c>
      <c r="Q6" s="5">
        <v>-941.92</v>
      </c>
      <c r="R6" s="5">
        <v>-38.090000000000003</v>
      </c>
      <c r="S6" s="5">
        <v>-2.0299999999999998</v>
      </c>
      <c r="T6" s="5">
        <v>390.44</v>
      </c>
      <c r="U6" s="5">
        <v>754.19</v>
      </c>
      <c r="V6" s="5">
        <v>850.92</v>
      </c>
      <c r="W6" s="5">
        <v>1045.6199999999999</v>
      </c>
      <c r="X6" s="5">
        <v>1309.74</v>
      </c>
      <c r="Y6" s="5">
        <v>681.36</v>
      </c>
      <c r="Z6" s="5">
        <v>1427.9</v>
      </c>
      <c r="AA6" s="5">
        <v>900.64</v>
      </c>
      <c r="AB6" s="5">
        <v>-1020.84</v>
      </c>
      <c r="AC6" s="5">
        <v>986.2</v>
      </c>
      <c r="AD6" s="5">
        <v>-586.79</v>
      </c>
      <c r="AE6" s="5">
        <v>2296.2800000000002</v>
      </c>
      <c r="AF6" s="5">
        <v>1734.33</v>
      </c>
      <c r="AG6" s="5">
        <v>528.37</v>
      </c>
      <c r="AH6" s="5">
        <v>-22.04</v>
      </c>
      <c r="AI6" s="5">
        <v>-424.72</v>
      </c>
      <c r="AJ6" s="5">
        <v>119.19</v>
      </c>
      <c r="AK6" s="5">
        <v>1906.67</v>
      </c>
      <c r="AL6" s="5">
        <v>287.76</v>
      </c>
      <c r="AM6" s="5">
        <v>1347.27</v>
      </c>
      <c r="AN6" s="5">
        <v>1926.55</v>
      </c>
      <c r="AO6" s="5">
        <v>6617.15</v>
      </c>
      <c r="AP6" s="5">
        <v>3131.87</v>
      </c>
      <c r="AQ6" s="5">
        <v>2621.09</v>
      </c>
      <c r="AR6" s="5">
        <v>-589.52</v>
      </c>
      <c r="AS6" s="5">
        <v>-906.73</v>
      </c>
      <c r="AT6" s="5">
        <v>-884.13</v>
      </c>
      <c r="AU6" s="5">
        <v>-890.84</v>
      </c>
      <c r="AV6" s="5">
        <v>-1222.67</v>
      </c>
      <c r="AW6" s="5">
        <v>-24.24</v>
      </c>
      <c r="AX6" s="5">
        <v>257.91000000000003</v>
      </c>
      <c r="AY6" s="5">
        <v>729.74</v>
      </c>
      <c r="AZ6" s="5">
        <v>4545.6099999999997</v>
      </c>
      <c r="BA6" s="5">
        <v>2037.22</v>
      </c>
      <c r="BB6" s="5">
        <v>2.79</v>
      </c>
      <c r="BC6" s="5">
        <v>3779.4</v>
      </c>
      <c r="BD6" s="5">
        <v>3127.08</v>
      </c>
      <c r="BE6" s="5">
        <v>1093.71</v>
      </c>
      <c r="BF6" s="5">
        <v>-173.23</v>
      </c>
      <c r="BG6" s="5">
        <v>235.14</v>
      </c>
      <c r="BH6" s="5">
        <v>1449.39</v>
      </c>
      <c r="BI6" s="5">
        <v>36.28</v>
      </c>
      <c r="BJ6" s="5">
        <v>93.67</v>
      </c>
      <c r="BK6" s="5">
        <v>2912.39</v>
      </c>
      <c r="BL6" s="5">
        <v>-735.81</v>
      </c>
      <c r="BM6" s="5">
        <v>1253.23</v>
      </c>
      <c r="BN6" s="5">
        <v>-2511.36</v>
      </c>
      <c r="BO6" s="5">
        <v>-1243.47</v>
      </c>
      <c r="BP6" s="5">
        <v>460.32</v>
      </c>
      <c r="BQ6" s="5">
        <v>-1018.2</v>
      </c>
      <c r="BR6" s="5">
        <v>-286.83999999999997</v>
      </c>
      <c r="BS6" s="5">
        <v>-228.57</v>
      </c>
      <c r="BT6" s="5">
        <v>-2859.96</v>
      </c>
      <c r="BU6" s="5">
        <v>-3214.2</v>
      </c>
      <c r="BV6" s="5">
        <v>117.74</v>
      </c>
      <c r="BW6" s="5">
        <v>-1205.74</v>
      </c>
      <c r="BX6" s="5">
        <v>804.7</v>
      </c>
      <c r="BY6" s="5">
        <v>-1068.27</v>
      </c>
      <c r="BZ6" s="5">
        <v>-193.48</v>
      </c>
      <c r="CA6" s="5">
        <v>259.43</v>
      </c>
      <c r="CB6" s="5">
        <v>71.09</v>
      </c>
      <c r="CC6" s="5">
        <v>-513.96</v>
      </c>
      <c r="CD6" s="5">
        <v>657.77</v>
      </c>
      <c r="CE6" s="5">
        <v>-1859.74</v>
      </c>
      <c r="CF6" s="5">
        <v>972.32</v>
      </c>
      <c r="CG6" s="5">
        <v>-525.79999999999995</v>
      </c>
      <c r="CH6" s="5">
        <v>-509.65</v>
      </c>
      <c r="CI6" s="5">
        <v>1142.72</v>
      </c>
      <c r="CJ6" s="5">
        <v>-3369.78</v>
      </c>
      <c r="CK6" s="5">
        <v>-2113.83</v>
      </c>
      <c r="CL6" s="5">
        <v>-787.9</v>
      </c>
      <c r="CM6" s="5">
        <v>-195.15</v>
      </c>
      <c r="CN6" s="5">
        <v>2597.2399999999998</v>
      </c>
      <c r="CO6" s="5">
        <v>2072.86</v>
      </c>
      <c r="CP6" s="5">
        <v>-143.85</v>
      </c>
      <c r="CQ6" s="5">
        <v>-477.13</v>
      </c>
    </row>
    <row r="7" spans="1:95">
      <c r="C7" s="1" t="s">
        <v>3</v>
      </c>
      <c r="D7" s="4">
        <v>4.37</v>
      </c>
      <c r="E7" s="3">
        <v>4.4400000000000004</v>
      </c>
      <c r="F7" s="3">
        <v>4.43</v>
      </c>
      <c r="G7" s="3">
        <v>4.49</v>
      </c>
      <c r="H7" s="3">
        <v>4.51</v>
      </c>
      <c r="I7" s="3">
        <v>4.53</v>
      </c>
      <c r="J7" s="3">
        <v>4.57</v>
      </c>
      <c r="K7" s="3">
        <v>4.59</v>
      </c>
      <c r="L7" s="3">
        <v>4.5199999999999996</v>
      </c>
      <c r="M7" s="3">
        <v>4.5199999999999996</v>
      </c>
      <c r="N7" s="3">
        <v>4.57</v>
      </c>
      <c r="O7" s="3">
        <v>4.6100000000000003</v>
      </c>
      <c r="P7" s="3">
        <v>4.59</v>
      </c>
      <c r="Q7" s="3">
        <v>4.58</v>
      </c>
      <c r="R7" s="3">
        <v>4.62</v>
      </c>
      <c r="S7" s="3">
        <v>4.63</v>
      </c>
      <c r="T7" s="3">
        <v>4.66</v>
      </c>
      <c r="U7" s="3">
        <v>4.72</v>
      </c>
      <c r="V7" s="3">
        <v>4.7300000000000004</v>
      </c>
      <c r="W7" s="3">
        <v>4.72</v>
      </c>
      <c r="X7" s="3">
        <v>4.76</v>
      </c>
      <c r="Y7" s="3">
        <v>4.79</v>
      </c>
      <c r="Z7" s="3">
        <v>4.76</v>
      </c>
      <c r="AA7" s="3">
        <v>4.75</v>
      </c>
      <c r="AB7" s="3">
        <v>4.72</v>
      </c>
      <c r="AC7" s="3">
        <v>4.7300000000000004</v>
      </c>
      <c r="AD7" s="3">
        <v>4.72</v>
      </c>
      <c r="AE7" s="3">
        <v>4.8099999999999996</v>
      </c>
      <c r="AF7" s="3">
        <v>4.88</v>
      </c>
      <c r="AG7" s="3">
        <v>4.8099999999999996</v>
      </c>
      <c r="AH7" s="3">
        <v>4.75</v>
      </c>
      <c r="AI7" s="3">
        <v>4.63</v>
      </c>
      <c r="AJ7" s="3">
        <v>4.72</v>
      </c>
      <c r="AK7" s="3">
        <v>4.9000000000000004</v>
      </c>
      <c r="AL7" s="3">
        <v>4.9000000000000004</v>
      </c>
      <c r="AM7" s="3">
        <v>4.9400000000000004</v>
      </c>
      <c r="AN7" s="3">
        <v>5.03</v>
      </c>
      <c r="AO7" s="3">
        <v>5.22</v>
      </c>
      <c r="AP7" s="3">
        <v>5.21</v>
      </c>
      <c r="AQ7" s="3">
        <v>5.25</v>
      </c>
      <c r="AR7" s="3">
        <v>5.19</v>
      </c>
      <c r="AS7" s="3">
        <v>5.12</v>
      </c>
      <c r="AT7" s="3">
        <v>5.0999999999999996</v>
      </c>
      <c r="AU7" s="3">
        <v>5.0199999999999996</v>
      </c>
      <c r="AV7" s="3">
        <v>4.95</v>
      </c>
      <c r="AW7" s="3">
        <v>4.93</v>
      </c>
      <c r="AX7" s="3">
        <v>5.01</v>
      </c>
      <c r="AY7" s="3">
        <v>4.9800000000000004</v>
      </c>
      <c r="AZ7" s="3">
        <v>5.19</v>
      </c>
      <c r="BA7" s="3">
        <v>5.24</v>
      </c>
      <c r="BB7" s="3">
        <v>5.32</v>
      </c>
      <c r="BC7" s="3">
        <v>5.43</v>
      </c>
      <c r="BD7" s="3">
        <v>5.53</v>
      </c>
      <c r="BE7" s="3">
        <v>5.41</v>
      </c>
      <c r="BF7" s="3">
        <v>5.34</v>
      </c>
      <c r="BG7" s="3">
        <v>5.4</v>
      </c>
      <c r="BH7" s="3">
        <v>5.64</v>
      </c>
      <c r="BI7" s="3">
        <v>5.63</v>
      </c>
      <c r="BJ7" s="3">
        <v>5.54</v>
      </c>
      <c r="BK7" s="3">
        <v>5.75</v>
      </c>
      <c r="BL7" s="3">
        <v>5.83</v>
      </c>
      <c r="BM7" s="3">
        <v>5.93</v>
      </c>
      <c r="BN7" s="3">
        <v>5.79</v>
      </c>
      <c r="BO7" s="3">
        <v>5.79</v>
      </c>
      <c r="BP7" s="3">
        <v>5.82</v>
      </c>
      <c r="BQ7" s="3">
        <v>5.49</v>
      </c>
      <c r="BR7" s="3">
        <v>5.67</v>
      </c>
      <c r="BS7" s="3">
        <v>5.9</v>
      </c>
      <c r="BT7" s="3">
        <v>5.79</v>
      </c>
      <c r="BU7" s="3">
        <v>5.46</v>
      </c>
      <c r="BV7" s="3">
        <v>5.48</v>
      </c>
      <c r="BW7" s="3">
        <v>5.2</v>
      </c>
      <c r="BX7" s="3">
        <v>5.35</v>
      </c>
      <c r="BY7" s="3">
        <v>5.28</v>
      </c>
      <c r="BZ7" s="3">
        <v>5.3</v>
      </c>
      <c r="CA7" s="3">
        <v>5.42</v>
      </c>
      <c r="CB7" s="3">
        <v>5.53</v>
      </c>
      <c r="CC7" s="3">
        <v>5.36</v>
      </c>
      <c r="CD7" s="3">
        <v>5.57</v>
      </c>
      <c r="CE7" s="3">
        <v>5.41</v>
      </c>
      <c r="CF7" s="3">
        <v>5.55</v>
      </c>
      <c r="CG7" s="3">
        <v>5.73</v>
      </c>
      <c r="CH7" s="3">
        <v>5.67</v>
      </c>
      <c r="CI7" s="3">
        <v>5.79</v>
      </c>
      <c r="CJ7" s="3">
        <v>5.7</v>
      </c>
      <c r="CK7" s="3">
        <v>5.54</v>
      </c>
      <c r="CL7" s="3">
        <v>5.56</v>
      </c>
      <c r="CM7" s="3">
        <v>5.54</v>
      </c>
      <c r="CN7" s="3">
        <v>5.7</v>
      </c>
      <c r="CO7" s="3">
        <v>5.8</v>
      </c>
      <c r="CP7" s="3">
        <v>5.78</v>
      </c>
      <c r="CQ7" s="3">
        <v>5.79</v>
      </c>
    </row>
    <row r="8" spans="1:95">
      <c r="A8" s="8">
        <f>B8/F2</f>
        <v>4.3503167046127861E-2</v>
      </c>
      <c r="B8" s="7">
        <f>SUM(D8:MI8)</f>
        <v>7278.0798468171906</v>
      </c>
      <c r="C8" s="1" t="s">
        <v>4</v>
      </c>
      <c r="D8">
        <f>D6/D7</f>
        <v>-67.750572082379861</v>
      </c>
      <c r="E8">
        <f t="shared" ref="E8:I8" si="0">E6/E7</f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ref="J8:K8" si="1">J6/J7</f>
        <v>223.32166301969366</v>
      </c>
      <c r="K8">
        <f t="shared" si="1"/>
        <v>392.81917211328977</v>
      </c>
      <c r="L8">
        <f t="shared" ref="L8:M8" si="2">L6/L7</f>
        <v>147.00442477876109</v>
      </c>
      <c r="M8">
        <f t="shared" si="2"/>
        <v>212.78761061946904</v>
      </c>
      <c r="N8">
        <f t="shared" ref="N8:O8" si="3">N6/N7</f>
        <v>46.759299781181618</v>
      </c>
      <c r="O8">
        <f t="shared" si="3"/>
        <v>-43.783080260303684</v>
      </c>
      <c r="P8">
        <f t="shared" ref="P8:Q8" si="4">P6/P7</f>
        <v>-164.65577342047931</v>
      </c>
      <c r="Q8">
        <f t="shared" si="4"/>
        <v>-205.65938864628819</v>
      </c>
      <c r="R8">
        <f t="shared" ref="R8:S8" si="5">R6/R7</f>
        <v>-8.2445887445887447</v>
      </c>
      <c r="S8">
        <f t="shared" si="5"/>
        <v>-0.43844492440604749</v>
      </c>
      <c r="T8">
        <f t="shared" ref="T8:U8" si="6">T6/T7</f>
        <v>83.785407725321889</v>
      </c>
      <c r="U8">
        <f t="shared" si="6"/>
        <v>159.78601694915255</v>
      </c>
      <c r="V8">
        <f t="shared" ref="V8:W8" si="7">V6/V7</f>
        <v>179.89852008456657</v>
      </c>
      <c r="W8">
        <f t="shared" si="7"/>
        <v>221.52966101694915</v>
      </c>
      <c r="X8">
        <f t="shared" ref="X8:Y8" si="8">X6/X7</f>
        <v>275.15546218487395</v>
      </c>
      <c r="Y8">
        <f t="shared" si="8"/>
        <v>142.24634655532358</v>
      </c>
      <c r="Z8">
        <f t="shared" ref="Z8:AA8" si="9">Z6/Z7</f>
        <v>299.97899159663871</v>
      </c>
      <c r="AA8">
        <f t="shared" si="9"/>
        <v>189.60842105263157</v>
      </c>
      <c r="AB8">
        <f t="shared" ref="AB8:AC8" si="10">AB6/AB7</f>
        <v>-216.27966101694918</v>
      </c>
      <c r="AC8">
        <f t="shared" si="10"/>
        <v>208.49894291754757</v>
      </c>
      <c r="AD8">
        <f t="shared" ref="AD8:AE8" si="11">AD6/AD7</f>
        <v>-124.31991525423729</v>
      </c>
      <c r="AE8">
        <f t="shared" si="11"/>
        <v>477.39708939708947</v>
      </c>
      <c r="AF8">
        <f t="shared" ref="AF8:AG8" si="12">AF6/AF7</f>
        <v>355.39549180327867</v>
      </c>
      <c r="AG8">
        <f t="shared" si="12"/>
        <v>109.84823284823285</v>
      </c>
      <c r="AH8">
        <f t="shared" ref="AH8:AI8" si="13">AH6/AH7</f>
        <v>-4.6399999999999997</v>
      </c>
      <c r="AI8">
        <f t="shared" si="13"/>
        <v>-91.732181425485976</v>
      </c>
      <c r="AJ8">
        <f t="shared" ref="AJ8:AK8" si="14">AJ6/AJ7</f>
        <v>25.252118644067796</v>
      </c>
      <c r="AK8">
        <f t="shared" si="14"/>
        <v>389.11632653061224</v>
      </c>
      <c r="AL8">
        <f t="shared" ref="AL8:AM8" si="15">AL6/AL7</f>
        <v>58.726530612244893</v>
      </c>
      <c r="AM8">
        <f t="shared" si="15"/>
        <v>272.72672064777328</v>
      </c>
      <c r="AN8">
        <f t="shared" ref="AN8:AO8" si="16">AN6/AN7</f>
        <v>383.01192842942345</v>
      </c>
      <c r="AO8">
        <f t="shared" si="16"/>
        <v>1267.6532567049808</v>
      </c>
      <c r="AP8">
        <f t="shared" ref="AP8:AQ8" si="17">AP6/AP7</f>
        <v>601.12667946257193</v>
      </c>
      <c r="AQ8">
        <f t="shared" si="17"/>
        <v>499.2552380952381</v>
      </c>
      <c r="AR8">
        <f t="shared" ref="AR8:AS8" si="18">AR6/AR7</f>
        <v>-113.58766859344892</v>
      </c>
      <c r="AS8">
        <f t="shared" si="18"/>
        <v>-177.095703125</v>
      </c>
      <c r="AT8">
        <f t="shared" ref="AT8:AU8" si="19">AT6/AT7</f>
        <v>-173.35882352941178</v>
      </c>
      <c r="AU8">
        <f t="shared" si="19"/>
        <v>-177.4581673306773</v>
      </c>
      <c r="AV8">
        <f t="shared" ref="AV8:AW8" si="20">AV6/AV7</f>
        <v>-247.00404040404041</v>
      </c>
      <c r="AW8">
        <f t="shared" si="20"/>
        <v>-4.9168356997971605</v>
      </c>
      <c r="AX8">
        <f t="shared" ref="AX8:AY8" si="21">AX6/AX7</f>
        <v>51.479041916167674</v>
      </c>
      <c r="AY8">
        <f t="shared" si="21"/>
        <v>146.53413654618473</v>
      </c>
      <c r="AZ8">
        <f t="shared" ref="AZ8:BA8" si="22">AZ6/AZ7</f>
        <v>875.84007707129081</v>
      </c>
      <c r="BA8">
        <f t="shared" si="22"/>
        <v>388.78244274809157</v>
      </c>
      <c r="BB8">
        <f t="shared" ref="BB8:BC8" si="23">BB6/BB7</f>
        <v>0.52443609022556392</v>
      </c>
      <c r="BC8">
        <f t="shared" si="23"/>
        <v>696.02209944751382</v>
      </c>
      <c r="BD8">
        <f t="shared" ref="BD8:BE8" si="24">BD6/BD7</f>
        <v>565.47558770343574</v>
      </c>
      <c r="BE8">
        <f t="shared" si="24"/>
        <v>202.16451016635861</v>
      </c>
      <c r="BF8">
        <f t="shared" ref="BF8:BG8" si="25">BF6/BF7</f>
        <v>-32.440074906367037</v>
      </c>
      <c r="BG8">
        <f t="shared" si="25"/>
        <v>43.544444444444437</v>
      </c>
      <c r="BH8">
        <f t="shared" ref="BH8:BI8" si="26">BH6/BH7</f>
        <v>256.9840425531915</v>
      </c>
      <c r="BI8">
        <f t="shared" si="26"/>
        <v>6.4440497335701599</v>
      </c>
      <c r="BJ8">
        <f t="shared" ref="BJ8:BK8" si="27">BJ6/BJ7</f>
        <v>16.907942238267147</v>
      </c>
      <c r="BK8">
        <f t="shared" si="27"/>
        <v>506.50260869565216</v>
      </c>
      <c r="BL8">
        <f t="shared" ref="BL8:BM8" si="28">BL6/BL7</f>
        <v>-126.21097770154373</v>
      </c>
      <c r="BM8">
        <f t="shared" si="28"/>
        <v>211.3372681281619</v>
      </c>
      <c r="BN8">
        <f t="shared" ref="BN8:BO8" si="29">BN6/BN7</f>
        <v>-433.74093264248705</v>
      </c>
      <c r="BO8">
        <f t="shared" si="29"/>
        <v>-214.76165803108807</v>
      </c>
      <c r="BP8">
        <f t="shared" ref="BP8:BQ8" si="30">BP6/BP7</f>
        <v>79.092783505154628</v>
      </c>
      <c r="BQ8">
        <f t="shared" si="30"/>
        <v>-185.46448087431693</v>
      </c>
      <c r="BR8">
        <f t="shared" ref="BR8:BS8" si="31">BR6/BR7</f>
        <v>-50.589065255731917</v>
      </c>
      <c r="BS8">
        <f t="shared" si="31"/>
        <v>-38.740677966101693</v>
      </c>
      <c r="BT8">
        <f t="shared" ref="BT8:BU8" si="32">BT6/BT7</f>
        <v>-493.94818652849739</v>
      </c>
      <c r="BU8">
        <f t="shared" si="32"/>
        <v>-588.68131868131866</v>
      </c>
      <c r="BV8">
        <f t="shared" ref="BV8:BW8" si="33">BV6/BV7</f>
        <v>21.48540145985401</v>
      </c>
      <c r="BW8">
        <f t="shared" si="33"/>
        <v>-231.87307692307692</v>
      </c>
      <c r="BX8">
        <f t="shared" ref="BX8:BY8" si="34">BX6/BX7</f>
        <v>150.41121495327104</v>
      </c>
      <c r="BY8">
        <f t="shared" si="34"/>
        <v>-202.32386363636363</v>
      </c>
      <c r="BZ8">
        <f t="shared" ref="BZ8:CA8" si="35">BZ6/BZ7</f>
        <v>-36.505660377358488</v>
      </c>
      <c r="CA8">
        <f t="shared" si="35"/>
        <v>47.865313653136532</v>
      </c>
      <c r="CB8">
        <f t="shared" ref="CB8:CC8" si="36">CB6/CB7</f>
        <v>12.855334538878843</v>
      </c>
      <c r="CC8">
        <f t="shared" si="36"/>
        <v>-95.888059701492537</v>
      </c>
      <c r="CD8">
        <f t="shared" ref="CD8:CE8" si="37">CD6/CD7</f>
        <v>118.09156193895871</v>
      </c>
      <c r="CE8">
        <f t="shared" si="37"/>
        <v>-343.75970425138632</v>
      </c>
      <c r="CF8">
        <f t="shared" ref="CF8:CG8" si="38">CF6/CF7</f>
        <v>175.1927927927928</v>
      </c>
      <c r="CG8">
        <f t="shared" si="38"/>
        <v>-91.762652705061072</v>
      </c>
      <c r="CH8">
        <f t="shared" ref="CH8:CK8" si="39">CH6/CH7</f>
        <v>-89.885361552028215</v>
      </c>
      <c r="CI8">
        <f t="shared" si="39"/>
        <v>197.36096718480138</v>
      </c>
      <c r="CJ8">
        <f t="shared" si="39"/>
        <v>-591.1894736842105</v>
      </c>
      <c r="CK8">
        <f t="shared" si="39"/>
        <v>-381.55776173285199</v>
      </c>
      <c r="CL8">
        <f t="shared" ref="CL8:CM8" si="40">CL6/CL7</f>
        <v>-141.70863309352518</v>
      </c>
      <c r="CM8">
        <f t="shared" si="40"/>
        <v>-35.225631768953072</v>
      </c>
      <c r="CN8">
        <f t="shared" ref="CN8:CO8" si="41">CN6/CN7</f>
        <v>455.65614035087714</v>
      </c>
      <c r="CO8">
        <f t="shared" si="41"/>
        <v>357.38965517241382</v>
      </c>
      <c r="CP8">
        <f t="shared" ref="CP8:CQ8" si="42">CP6/CP7</f>
        <v>-24.887543252595155</v>
      </c>
      <c r="CQ8">
        <f t="shared" si="42"/>
        <v>-82.405872193436963</v>
      </c>
    </row>
    <row r="9" spans="1:95">
      <c r="C9" s="1" t="s">
        <v>63</v>
      </c>
      <c r="D9" s="15">
        <f ca="1">SUM(INDIRECT(ADDRESS(6, 4)) : INDIRECT(ADDRESS(6, COLUMN())))</f>
        <v>-296.07</v>
      </c>
      <c r="E9" s="15">
        <f ca="1">SUM(INDIRECT(ADDRESS(6, 4)) : INDIRECT(ADDRESS(6, COLUMN())))</f>
        <v>-104.28999999999999</v>
      </c>
      <c r="F9" s="15">
        <f ca="1">SUM(INDIRECT(ADDRESS(6, 4)) : INDIRECT(ADDRESS(6, COLUMN())))</f>
        <v>251.21</v>
      </c>
      <c r="G9" s="15">
        <f ca="1">SUM(INDIRECT(ADDRESS(6, 4)) : INDIRECT(ADDRESS(6, COLUMN())))</f>
        <v>1642.8400000000001</v>
      </c>
      <c r="H9" s="15">
        <f ca="1">SUM(INDIRECT(ADDRESS(6, 4)) : INDIRECT(ADDRESS(6, COLUMN())))</f>
        <v>3324.3</v>
      </c>
      <c r="I9" s="15">
        <f ca="1">SUM(INDIRECT(ADDRESS(6, 4)) : INDIRECT(ADDRESS(6, COLUMN())))</f>
        <v>3322.9900000000002</v>
      </c>
      <c r="J9" s="15">
        <f ca="1">SUM(INDIRECT(ADDRESS(6, 4)) : INDIRECT(ADDRESS(6, COLUMN())))</f>
        <v>4343.5700000000006</v>
      </c>
      <c r="K9" s="15">
        <f ca="1">SUM(INDIRECT(ADDRESS(6, 4)) : INDIRECT(ADDRESS(6, COLUMN())))</f>
        <v>6146.6100000000006</v>
      </c>
      <c r="L9" s="15">
        <f ca="1">SUM(INDIRECT(ADDRESS(6, 4)) : INDIRECT(ADDRESS(6, COLUMN())))</f>
        <v>6811.0700000000006</v>
      </c>
      <c r="M9" s="15">
        <f ca="1">SUM(INDIRECT(ADDRESS(6, 4)) : INDIRECT(ADDRESS(6, COLUMN())))</f>
        <v>7772.8700000000008</v>
      </c>
      <c r="N9" s="15">
        <f ca="1">SUM(INDIRECT(ADDRESS(6, 4)) : INDIRECT(ADDRESS(6, COLUMN())))</f>
        <v>7986.56</v>
      </c>
      <c r="O9" s="15">
        <f ca="1">SUM(INDIRECT(ADDRESS(6, 4)) : INDIRECT(ADDRESS(6, COLUMN())))</f>
        <v>7784.72</v>
      </c>
      <c r="P9" s="15">
        <f ca="1">SUM(INDIRECT(ADDRESS(6, 4)) : INDIRECT(ADDRESS(6, COLUMN())))</f>
        <v>7028.9500000000007</v>
      </c>
      <c r="Q9" s="15">
        <f ca="1">SUM(INDIRECT(ADDRESS(6, 4)) : INDIRECT(ADDRESS(6, COLUMN())))</f>
        <v>6087.0300000000007</v>
      </c>
      <c r="R9" s="15">
        <f ca="1">SUM(INDIRECT(ADDRESS(6, 4)) : INDIRECT(ADDRESS(6, COLUMN())))</f>
        <v>6048.9400000000005</v>
      </c>
      <c r="S9" s="15">
        <f ca="1">SUM(INDIRECT(ADDRESS(6, 4)) : INDIRECT(ADDRESS(6, COLUMN())))</f>
        <v>6046.9100000000008</v>
      </c>
      <c r="T9" s="15">
        <f ca="1">SUM(INDIRECT(ADDRESS(6, 4)) : INDIRECT(ADDRESS(6, COLUMN())))</f>
        <v>6437.35</v>
      </c>
      <c r="U9" s="15">
        <f ca="1">SUM(INDIRECT(ADDRESS(6, 4)) : INDIRECT(ADDRESS(6, COLUMN())))</f>
        <v>7191.5400000000009</v>
      </c>
      <c r="V9" s="15">
        <f ca="1">SUM(INDIRECT(ADDRESS(6, 4)) : INDIRECT(ADDRESS(6, COLUMN())))</f>
        <v>8042.4600000000009</v>
      </c>
      <c r="W9" s="15">
        <f ca="1">SUM(INDIRECT(ADDRESS(6, 4)) : INDIRECT(ADDRESS(6, COLUMN())))</f>
        <v>9088.0800000000017</v>
      </c>
      <c r="X9" s="15">
        <f ca="1">SUM(INDIRECT(ADDRESS(6, 4)) : INDIRECT(ADDRESS(6, COLUMN())))</f>
        <v>10397.820000000002</v>
      </c>
      <c r="Y9" s="15">
        <f ca="1">SUM(INDIRECT(ADDRESS(6, 4)) : INDIRECT(ADDRESS(6, COLUMN())))</f>
        <v>11079.180000000002</v>
      </c>
      <c r="Z9" s="15">
        <f ca="1">SUM(INDIRECT(ADDRESS(6, 4)) : INDIRECT(ADDRESS(6, COLUMN())))</f>
        <v>12507.080000000002</v>
      </c>
      <c r="AA9" s="15">
        <f ca="1">SUM(INDIRECT(ADDRESS(6, 4)) : INDIRECT(ADDRESS(6, COLUMN())))</f>
        <v>13407.720000000001</v>
      </c>
      <c r="AB9" s="15">
        <f ca="1">SUM(INDIRECT(ADDRESS(6, 4)) : INDIRECT(ADDRESS(6, COLUMN())))</f>
        <v>12386.880000000001</v>
      </c>
      <c r="AC9" s="15">
        <f ca="1">SUM(INDIRECT(ADDRESS(6, 4)) : INDIRECT(ADDRESS(6, COLUMN())))</f>
        <v>13373.080000000002</v>
      </c>
      <c r="AD9" s="15">
        <f ca="1">SUM(INDIRECT(ADDRESS(6, 4)) : INDIRECT(ADDRESS(6, COLUMN())))</f>
        <v>12786.29</v>
      </c>
      <c r="AE9" s="15">
        <f ca="1">SUM(INDIRECT(ADDRESS(6, 4)) : INDIRECT(ADDRESS(6, COLUMN())))</f>
        <v>15082.570000000002</v>
      </c>
      <c r="AF9" s="15">
        <f ca="1">SUM(INDIRECT(ADDRESS(6, 4)) : INDIRECT(ADDRESS(6, COLUMN())))</f>
        <v>16816.900000000001</v>
      </c>
      <c r="AG9" s="15">
        <f ca="1">SUM(INDIRECT(ADDRESS(6, 4)) : INDIRECT(ADDRESS(6, COLUMN())))</f>
        <v>17345.27</v>
      </c>
      <c r="AH9" s="15">
        <f ca="1">SUM(INDIRECT(ADDRESS(6, 4)) : INDIRECT(ADDRESS(6, COLUMN())))</f>
        <v>17323.23</v>
      </c>
      <c r="AI9" s="15">
        <f ca="1">SUM(INDIRECT(ADDRESS(6, 4)) : INDIRECT(ADDRESS(6, COLUMN())))</f>
        <v>16898.509999999998</v>
      </c>
      <c r="AJ9" s="15">
        <f ca="1">SUM(INDIRECT(ADDRESS(6, 4)) : INDIRECT(ADDRESS(6, COLUMN())))</f>
        <v>17017.699999999997</v>
      </c>
      <c r="AK9" s="15">
        <f ca="1">SUM(INDIRECT(ADDRESS(6, 4)) : INDIRECT(ADDRESS(6, COLUMN())))</f>
        <v>18924.369999999995</v>
      </c>
      <c r="AL9" s="15">
        <f ca="1">SUM(INDIRECT(ADDRESS(6, 4)) : INDIRECT(ADDRESS(6, COLUMN())))</f>
        <v>19212.129999999994</v>
      </c>
      <c r="AM9" s="15">
        <f ca="1">SUM(INDIRECT(ADDRESS(6, 4)) : INDIRECT(ADDRESS(6, COLUMN())))</f>
        <v>20559.399999999994</v>
      </c>
      <c r="AN9" s="15">
        <f ca="1">SUM(INDIRECT(ADDRESS(6, 4)) : INDIRECT(ADDRESS(6, COLUMN())))</f>
        <v>22485.949999999993</v>
      </c>
      <c r="AO9" s="15">
        <f ca="1">SUM(INDIRECT(ADDRESS(6, 4)) : INDIRECT(ADDRESS(6, COLUMN())))</f>
        <v>29103.099999999991</v>
      </c>
      <c r="AP9" s="15">
        <f ca="1">SUM(INDIRECT(ADDRESS(6, 4)) : INDIRECT(ADDRESS(6, COLUMN())))</f>
        <v>32234.96999999999</v>
      </c>
      <c r="AQ9" s="15">
        <f ca="1">SUM(INDIRECT(ADDRESS(6, 4)) : INDIRECT(ADDRESS(6, COLUMN())))</f>
        <v>34856.05999999999</v>
      </c>
      <c r="AR9" s="15">
        <f ca="1">SUM(INDIRECT(ADDRESS(6, 4)) : INDIRECT(ADDRESS(6, COLUMN())))</f>
        <v>34266.539999999994</v>
      </c>
      <c r="AS9" s="15">
        <f ca="1">SUM(INDIRECT(ADDRESS(6, 4)) : INDIRECT(ADDRESS(6, COLUMN())))</f>
        <v>33359.80999999999</v>
      </c>
      <c r="AT9" s="15">
        <f ca="1">SUM(INDIRECT(ADDRESS(6, 4)) : INDIRECT(ADDRESS(6, COLUMN())))</f>
        <v>32475.679999999989</v>
      </c>
      <c r="AU9" s="15">
        <f ca="1">SUM(INDIRECT(ADDRESS(6, 4)) : INDIRECT(ADDRESS(6, COLUMN())))</f>
        <v>31584.839999999989</v>
      </c>
      <c r="AV9" s="15">
        <f ca="1">SUM(INDIRECT(ADDRESS(6, 4)) : INDIRECT(ADDRESS(6, COLUMN())))</f>
        <v>30362.169999999991</v>
      </c>
      <c r="AW9" s="15">
        <f ca="1">SUM(INDIRECT(ADDRESS(6, 4)) : INDIRECT(ADDRESS(6, COLUMN())))</f>
        <v>30337.929999999989</v>
      </c>
      <c r="AX9" s="15">
        <f ca="1">SUM(INDIRECT(ADDRESS(6, 4)) : INDIRECT(ADDRESS(6, COLUMN())))</f>
        <v>30595.839999999989</v>
      </c>
      <c r="AY9" s="15">
        <f ca="1">SUM(INDIRECT(ADDRESS(6, 4)) : INDIRECT(ADDRESS(6, COLUMN())))</f>
        <v>31325.579999999991</v>
      </c>
      <c r="AZ9" s="15">
        <f ca="1">SUM(INDIRECT(ADDRESS(6, 4)) : INDIRECT(ADDRESS(6, COLUMN())))</f>
        <v>35871.189999999988</v>
      </c>
      <c r="BA9" s="15">
        <f ca="1">SUM(INDIRECT(ADDRESS(6, 4)) : INDIRECT(ADDRESS(6, COLUMN())))</f>
        <v>37908.409999999989</v>
      </c>
      <c r="BB9" s="15">
        <f ca="1">SUM(INDIRECT(ADDRESS(6, 4)) : INDIRECT(ADDRESS(6, COLUMN())))</f>
        <v>37911.19999999999</v>
      </c>
      <c r="BC9" s="15">
        <f ca="1">SUM(INDIRECT(ADDRESS(6, 4)) : INDIRECT(ADDRESS(6, COLUMN())))</f>
        <v>41690.599999999991</v>
      </c>
      <c r="BD9" s="15">
        <f ca="1">SUM(INDIRECT(ADDRESS(6, 4)) : INDIRECT(ADDRESS(6, COLUMN())))</f>
        <v>44817.679999999993</v>
      </c>
      <c r="BE9" s="15">
        <f ca="1">SUM(INDIRECT(ADDRESS(6, 4)) : INDIRECT(ADDRESS(6, COLUMN())))</f>
        <v>45911.389999999992</v>
      </c>
      <c r="BF9" s="15">
        <f ca="1">SUM(INDIRECT(ADDRESS(6, 4)) : INDIRECT(ADDRESS(6, COLUMN())))</f>
        <v>45738.159999999989</v>
      </c>
      <c r="BG9" s="15">
        <f ca="1">SUM(INDIRECT(ADDRESS(6, 4)) : INDIRECT(ADDRESS(6, COLUMN())))</f>
        <v>45973.299999999988</v>
      </c>
      <c r="BH9" s="15">
        <f ca="1">SUM(INDIRECT(ADDRESS(6, 4)) : INDIRECT(ADDRESS(6, COLUMN())))</f>
        <v>47422.689999999988</v>
      </c>
      <c r="BI9" s="15">
        <f ca="1">SUM(INDIRECT(ADDRESS(6, 4)) : INDIRECT(ADDRESS(6, COLUMN())))</f>
        <v>47458.969999999987</v>
      </c>
      <c r="BJ9" s="15">
        <f ca="1">SUM(INDIRECT(ADDRESS(6, 4)) : INDIRECT(ADDRESS(6, COLUMN())))</f>
        <v>47552.639999999985</v>
      </c>
      <c r="BK9" s="15">
        <f ca="1">SUM(INDIRECT(ADDRESS(6, 4)) : INDIRECT(ADDRESS(6, COLUMN())))</f>
        <v>50465.029999999984</v>
      </c>
      <c r="BL9" s="15">
        <f ca="1">SUM(INDIRECT(ADDRESS(6, 4)) : INDIRECT(ADDRESS(6, COLUMN())))</f>
        <v>49729.219999999987</v>
      </c>
      <c r="BM9" s="15">
        <f ca="1">SUM(INDIRECT(ADDRESS(6, 4)) : INDIRECT(ADDRESS(6, COLUMN())))</f>
        <v>50982.44999999999</v>
      </c>
      <c r="BN9" s="15">
        <f ca="1">SUM(INDIRECT(ADDRESS(6, 4)) : INDIRECT(ADDRESS(6, COLUMN())))</f>
        <v>48471.089999999989</v>
      </c>
      <c r="BO9" s="15">
        <f ca="1">SUM(INDIRECT(ADDRESS(6, 4)) : INDIRECT(ADDRESS(6, COLUMN())))</f>
        <v>47227.619999999988</v>
      </c>
      <c r="BP9" s="15">
        <f ca="1">SUM(INDIRECT(ADDRESS(6, 4)) : INDIRECT(ADDRESS(6, COLUMN())))</f>
        <v>47687.939999999988</v>
      </c>
      <c r="BQ9" s="15">
        <f ca="1">SUM(INDIRECT(ADDRESS(6, 4)) : INDIRECT(ADDRESS(6, COLUMN())))</f>
        <v>46669.739999999991</v>
      </c>
      <c r="BR9" s="15">
        <f ca="1">SUM(INDIRECT(ADDRESS(6, 4)) : INDIRECT(ADDRESS(6, COLUMN())))</f>
        <v>46382.899999999994</v>
      </c>
      <c r="BS9" s="15">
        <f ca="1">SUM(INDIRECT(ADDRESS(6, 4)) : INDIRECT(ADDRESS(6, COLUMN())))</f>
        <v>46154.329999999994</v>
      </c>
      <c r="BT9" s="15">
        <f ca="1">SUM(INDIRECT(ADDRESS(6, 4)) : INDIRECT(ADDRESS(6, COLUMN())))</f>
        <v>43294.369999999995</v>
      </c>
      <c r="BU9" s="15">
        <f ca="1">SUM(INDIRECT(ADDRESS(6, 4)) : INDIRECT(ADDRESS(6, COLUMN())))</f>
        <v>40080.17</v>
      </c>
      <c r="BV9" s="15">
        <f ca="1">SUM(INDIRECT(ADDRESS(6, 4)) : INDIRECT(ADDRESS(6, COLUMN())))</f>
        <v>40197.909999999996</v>
      </c>
      <c r="BW9" s="15">
        <f ca="1">SUM(INDIRECT(ADDRESS(6, 4)) : INDIRECT(ADDRESS(6, COLUMN())))</f>
        <v>38992.17</v>
      </c>
      <c r="BX9" s="15">
        <f ca="1">SUM(INDIRECT(ADDRESS(6, 4)) : INDIRECT(ADDRESS(6, COLUMN())))</f>
        <v>39796.869999999995</v>
      </c>
      <c r="BY9" s="15">
        <f ca="1">SUM(INDIRECT(ADDRESS(6, 4)) : INDIRECT(ADDRESS(6, COLUMN())))</f>
        <v>38728.6</v>
      </c>
      <c r="BZ9" s="15">
        <f ca="1">SUM(INDIRECT(ADDRESS(6, 4)) : INDIRECT(ADDRESS(6, COLUMN())))</f>
        <v>38535.119999999995</v>
      </c>
      <c r="CA9" s="15">
        <f ca="1">SUM(INDIRECT(ADDRESS(6, 4)) : INDIRECT(ADDRESS(6, COLUMN())))</f>
        <v>38794.549999999996</v>
      </c>
      <c r="CB9" s="15">
        <f ca="1">SUM(INDIRECT(ADDRESS(6, 4)) : INDIRECT(ADDRESS(6, COLUMN())))</f>
        <v>38865.639999999992</v>
      </c>
      <c r="CC9" s="15">
        <f ca="1">SUM(INDIRECT(ADDRESS(6, 4)) : INDIRECT(ADDRESS(6, COLUMN())))</f>
        <v>38351.679999999993</v>
      </c>
      <c r="CD9" s="15">
        <f ca="1">SUM(INDIRECT(ADDRESS(6, 4)) : INDIRECT(ADDRESS(6, COLUMN())))</f>
        <v>39009.44999999999</v>
      </c>
      <c r="CE9" s="15">
        <f ca="1">SUM(INDIRECT(ADDRESS(6, 4)) : INDIRECT(ADDRESS(6, COLUMN())))</f>
        <v>37149.709999999992</v>
      </c>
      <c r="CF9" s="15">
        <f ca="1">SUM(INDIRECT(ADDRESS(6, 4)) : INDIRECT(ADDRESS(6, COLUMN())))</f>
        <v>38122.029999999992</v>
      </c>
      <c r="CG9" s="15">
        <f ca="1">SUM(INDIRECT(ADDRESS(6, 4)) : INDIRECT(ADDRESS(6, COLUMN())))</f>
        <v>37596.229999999989</v>
      </c>
      <c r="CH9" s="15">
        <f ca="1">SUM(INDIRECT(ADDRESS(6, 4)) : INDIRECT(ADDRESS(6, COLUMN())))</f>
        <v>37086.579999999987</v>
      </c>
      <c r="CI9" s="15">
        <f ca="1">SUM(INDIRECT(ADDRESS(6, 4)) : INDIRECT(ADDRESS(6, COLUMN())))</f>
        <v>38229.299999999988</v>
      </c>
      <c r="CJ9" s="15">
        <f ca="1">SUM(INDIRECT(ADDRESS(6, 4)) : INDIRECT(ADDRESS(6, COLUMN())))</f>
        <v>34859.51999999999</v>
      </c>
      <c r="CK9" s="15">
        <f ca="1">SUM(INDIRECT(ADDRESS(6, 4)) : INDIRECT(ADDRESS(6, COLUMN())))</f>
        <v>32745.689999999988</v>
      </c>
      <c r="CL9" s="15">
        <f ca="1">SUM(INDIRECT(ADDRESS(6, 4)) : INDIRECT(ADDRESS(6, COLUMN())))</f>
        <v>31957.789999999986</v>
      </c>
      <c r="CM9" s="15">
        <f ca="1">SUM(INDIRECT(ADDRESS(6, 4)) : INDIRECT(ADDRESS(6, COLUMN())))</f>
        <v>31762.639999999985</v>
      </c>
      <c r="CN9" s="15">
        <f ca="1">SUM(INDIRECT(ADDRESS(6, 4)) : INDIRECT(ADDRESS(6, COLUMN())))</f>
        <v>34359.879999999983</v>
      </c>
      <c r="CO9" s="15">
        <f ca="1">SUM(INDIRECT(ADDRESS(6, 4)) : INDIRECT(ADDRESS(6, COLUMN())))</f>
        <v>36432.739999999983</v>
      </c>
      <c r="CP9" s="15">
        <f ca="1">SUM(INDIRECT(ADDRESS(6, 4)) : INDIRECT(ADDRESS(6, COLUMN())))</f>
        <v>36288.889999999985</v>
      </c>
      <c r="CQ9" s="15">
        <f ca="1">SUM(INDIRECT(ADDRESS(6, 4)) : INDIRECT(ADDRESS(6, COLUMN())))</f>
        <v>35811.759999999987</v>
      </c>
    </row>
    <row r="10" spans="1:95">
      <c r="B10" s="10">
        <f>B6/B8</f>
        <v>4.920495618863125</v>
      </c>
    </row>
    <row r="12" spans="1:95">
      <c r="C12" s="17" t="s">
        <v>27</v>
      </c>
      <c r="D12" s="17" t="s">
        <v>28</v>
      </c>
    </row>
    <row r="13" spans="1:95">
      <c r="C13" s="10">
        <v>400</v>
      </c>
      <c r="D13" s="10">
        <v>8.4030000000000005</v>
      </c>
    </row>
    <row r="14" spans="1:95">
      <c r="A14" s="1" t="s">
        <v>30</v>
      </c>
      <c r="B14" s="23">
        <v>42991</v>
      </c>
      <c r="C14">
        <v>2000</v>
      </c>
      <c r="D14">
        <v>4.75</v>
      </c>
    </row>
    <row r="15" spans="1:95">
      <c r="A15" s="1" t="s">
        <v>30</v>
      </c>
      <c r="B15" s="11">
        <v>42993</v>
      </c>
      <c r="C15">
        <v>2000</v>
      </c>
      <c r="D15">
        <v>4.71</v>
      </c>
    </row>
    <row r="16" spans="1:95">
      <c r="A16" s="1" t="s">
        <v>29</v>
      </c>
      <c r="B16" s="38">
        <v>43739</v>
      </c>
      <c r="C16">
        <v>4400</v>
      </c>
      <c r="D16">
        <v>4.92</v>
      </c>
      <c r="E16" s="1" t="s">
        <v>68</v>
      </c>
      <c r="F16" s="1" t="s">
        <v>69</v>
      </c>
    </row>
    <row r="17" spans="1:5">
      <c r="A17" s="1" t="s">
        <v>30</v>
      </c>
      <c r="B17" s="11">
        <v>43032</v>
      </c>
      <c r="C17">
        <v>2400</v>
      </c>
      <c r="D17">
        <v>4.992</v>
      </c>
      <c r="E17" s="1" t="s">
        <v>70</v>
      </c>
    </row>
    <row r="18" spans="1:5">
      <c r="A18" s="1" t="s">
        <v>30</v>
      </c>
      <c r="B18" s="11">
        <v>43068</v>
      </c>
      <c r="C18">
        <v>3900</v>
      </c>
      <c r="D18">
        <v>5.29</v>
      </c>
    </row>
    <row r="19" spans="1:5">
      <c r="A19" s="1" t="s">
        <v>29</v>
      </c>
      <c r="B19" s="2">
        <v>43074</v>
      </c>
      <c r="C19">
        <v>6300</v>
      </c>
      <c r="D19">
        <v>5.32</v>
      </c>
      <c r="E19" s="1" t="s">
        <v>75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 tint="0.39997558519241921"/>
  </sheetPr>
  <dimension ref="A2:CD15"/>
  <sheetViews>
    <sheetView topLeftCell="BQ1" workbookViewId="0">
      <selection activeCell="CD5" sqref="CD5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82">
      <c r="C2" s="1" t="s">
        <v>34</v>
      </c>
      <c r="D2" s="1" t="s">
        <v>7</v>
      </c>
      <c r="E2">
        <v>11.74</v>
      </c>
      <c r="F2">
        <f>E2*10000</f>
        <v>117400</v>
      </c>
    </row>
    <row r="3" spans="1:82">
      <c r="C3" s="1" t="s">
        <v>1</v>
      </c>
    </row>
    <row r="4" spans="1:8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</row>
    <row r="5" spans="1:82">
      <c r="C5" s="1" t="s">
        <v>5</v>
      </c>
      <c r="D5" s="2">
        <v>42927</v>
      </c>
      <c r="E5" s="2">
        <v>42928</v>
      </c>
      <c r="F5" s="2">
        <v>42929</v>
      </c>
      <c r="G5" s="2">
        <v>42930</v>
      </c>
      <c r="H5" s="2">
        <v>42983</v>
      </c>
      <c r="I5" s="2">
        <v>42984</v>
      </c>
      <c r="J5" s="2">
        <v>42985</v>
      </c>
      <c r="K5" s="2">
        <v>42986</v>
      </c>
      <c r="L5" s="2">
        <v>42989</v>
      </c>
      <c r="M5" s="2">
        <v>42990</v>
      </c>
      <c r="N5" s="2">
        <v>42991</v>
      </c>
      <c r="O5" s="2">
        <v>42992</v>
      </c>
      <c r="P5" s="2">
        <v>42993</v>
      </c>
      <c r="Q5" s="2">
        <v>42996</v>
      </c>
      <c r="R5" s="2">
        <v>42997</v>
      </c>
      <c r="S5" s="2">
        <v>42998</v>
      </c>
      <c r="T5" s="2">
        <v>42999</v>
      </c>
      <c r="U5" s="2">
        <v>43000</v>
      </c>
      <c r="V5" s="2">
        <v>43003</v>
      </c>
      <c r="W5" s="2">
        <v>43004</v>
      </c>
      <c r="X5" s="2">
        <v>43005</v>
      </c>
      <c r="Y5" s="2">
        <v>43006</v>
      </c>
      <c r="Z5" s="2">
        <v>43007</v>
      </c>
      <c r="AA5" s="2">
        <v>43017</v>
      </c>
      <c r="AB5" s="2">
        <v>43018</v>
      </c>
      <c r="AC5" s="2">
        <v>43019</v>
      </c>
      <c r="AD5" s="2">
        <v>43020</v>
      </c>
      <c r="AE5" s="2">
        <v>43021</v>
      </c>
      <c r="AF5" s="2">
        <v>43024</v>
      </c>
      <c r="AG5" s="2">
        <v>43025</v>
      </c>
      <c r="AH5" s="2">
        <v>43026</v>
      </c>
      <c r="AI5" s="2">
        <v>43027</v>
      </c>
      <c r="AJ5" s="2">
        <v>43028</v>
      </c>
      <c r="AK5" s="2">
        <v>43031</v>
      </c>
      <c r="AL5" s="2">
        <v>43032</v>
      </c>
      <c r="AM5" s="2">
        <v>43033</v>
      </c>
      <c r="AN5" s="2">
        <v>43034</v>
      </c>
      <c r="AO5" s="2">
        <v>43035</v>
      </c>
      <c r="AP5" s="9">
        <v>43038</v>
      </c>
      <c r="AQ5" s="9">
        <v>43039</v>
      </c>
      <c r="AR5" s="9">
        <v>43040</v>
      </c>
      <c r="AS5" s="9">
        <v>43041</v>
      </c>
      <c r="AT5" s="9">
        <v>43042</v>
      </c>
      <c r="AU5" s="9">
        <v>43045</v>
      </c>
      <c r="AV5" s="9">
        <v>43046</v>
      </c>
      <c r="AW5" s="9">
        <v>43047</v>
      </c>
      <c r="AX5" s="9">
        <v>43048</v>
      </c>
      <c r="AY5" s="9">
        <v>43049</v>
      </c>
      <c r="AZ5" s="9">
        <v>43052</v>
      </c>
      <c r="BA5" s="9">
        <v>43053</v>
      </c>
      <c r="BB5" s="9">
        <v>43054</v>
      </c>
      <c r="BC5" s="9">
        <v>43055</v>
      </c>
      <c r="BD5" s="9">
        <v>43056</v>
      </c>
      <c r="BE5" s="9">
        <v>43059</v>
      </c>
      <c r="BF5" s="9">
        <v>43060</v>
      </c>
      <c r="BG5" s="9">
        <v>43061</v>
      </c>
      <c r="BH5" s="9">
        <v>43062</v>
      </c>
      <c r="BI5" s="9">
        <v>43063</v>
      </c>
      <c r="BJ5" s="9">
        <v>43066</v>
      </c>
      <c r="BK5" s="9">
        <v>43067</v>
      </c>
      <c r="BL5" s="9">
        <v>43068</v>
      </c>
      <c r="BM5" s="9">
        <v>43069</v>
      </c>
      <c r="BN5" s="9">
        <v>43070</v>
      </c>
      <c r="BO5" s="9">
        <v>43073</v>
      </c>
      <c r="BP5" s="9">
        <v>43074</v>
      </c>
      <c r="BQ5" s="9">
        <v>43075</v>
      </c>
      <c r="BR5" s="9">
        <v>43076</v>
      </c>
      <c r="BS5" s="9">
        <v>43077</v>
      </c>
      <c r="BT5" s="9">
        <v>43080</v>
      </c>
      <c r="BU5" s="9">
        <v>43081</v>
      </c>
      <c r="BV5" s="9">
        <v>43082</v>
      </c>
      <c r="BW5" s="9">
        <v>43083</v>
      </c>
      <c r="BX5" s="9">
        <v>43084</v>
      </c>
      <c r="BY5" s="9">
        <v>43087</v>
      </c>
      <c r="BZ5" s="9">
        <v>43088</v>
      </c>
      <c r="CA5" s="9">
        <v>43089</v>
      </c>
      <c r="CB5" s="9">
        <v>43090</v>
      </c>
      <c r="CC5" s="9">
        <v>43091</v>
      </c>
      <c r="CD5" s="9">
        <v>43094</v>
      </c>
    </row>
    <row r="6" spans="1:82">
      <c r="B6" s="15">
        <f>SUM(D6:MI6)</f>
        <v>5095.91</v>
      </c>
      <c r="C6" s="1" t="s">
        <v>2</v>
      </c>
      <c r="D6" s="5">
        <v>-1286.24</v>
      </c>
      <c r="E6" s="6">
        <v>786.76</v>
      </c>
      <c r="F6" s="5">
        <v>584.53</v>
      </c>
      <c r="G6" s="6">
        <v>860.62</v>
      </c>
      <c r="H6" s="5">
        <v>-3684.46</v>
      </c>
      <c r="I6" s="5">
        <v>60.12</v>
      </c>
      <c r="J6" s="5">
        <v>-977.19</v>
      </c>
      <c r="K6" s="5">
        <v>2351.5100000000002</v>
      </c>
      <c r="L6" s="5">
        <v>1149.71</v>
      </c>
      <c r="M6" s="5">
        <v>133.19</v>
      </c>
      <c r="N6" s="5">
        <v>-73.27</v>
      </c>
      <c r="O6" s="5">
        <v>-120.55</v>
      </c>
      <c r="P6" s="5">
        <v>76.599999999999994</v>
      </c>
      <c r="Q6" s="5">
        <v>239.67</v>
      </c>
      <c r="R6" s="5">
        <v>-70.290000000000006</v>
      </c>
      <c r="S6" s="5">
        <v>121.57</v>
      </c>
      <c r="T6" s="5">
        <v>-955.07</v>
      </c>
      <c r="U6" s="5">
        <v>-422.87</v>
      </c>
      <c r="V6" s="5">
        <v>-846.54</v>
      </c>
      <c r="W6" s="5">
        <v>-357.86</v>
      </c>
      <c r="X6" s="5">
        <v>-37.729999999999997</v>
      </c>
      <c r="Y6" s="5">
        <v>-95.67</v>
      </c>
      <c r="Z6" s="5">
        <v>266.39999999999998</v>
      </c>
      <c r="AA6" s="5">
        <v>-936.65</v>
      </c>
      <c r="AB6" s="5">
        <v>282.62</v>
      </c>
      <c r="AC6" s="5">
        <v>-168.28</v>
      </c>
      <c r="AD6" s="5">
        <v>312.86</v>
      </c>
      <c r="AE6" s="5">
        <v>861.28</v>
      </c>
      <c r="AF6" s="5">
        <v>-337.62</v>
      </c>
      <c r="AG6" s="5">
        <v>-379.76</v>
      </c>
      <c r="AH6" s="5">
        <v>176.03</v>
      </c>
      <c r="AI6" s="5">
        <v>17.690000000000001</v>
      </c>
      <c r="AJ6" s="5">
        <v>652.30999999999995</v>
      </c>
      <c r="AK6" s="5">
        <v>3254.84</v>
      </c>
      <c r="AL6" s="5">
        <v>-1248.3499999999999</v>
      </c>
      <c r="AM6" s="5">
        <v>241.71</v>
      </c>
      <c r="AN6" s="5">
        <v>-123.08</v>
      </c>
      <c r="AO6" s="5">
        <v>669.67</v>
      </c>
      <c r="AP6" s="5">
        <v>-673.8</v>
      </c>
      <c r="AQ6" s="5">
        <v>875.16</v>
      </c>
      <c r="AR6" s="5">
        <v>-1008.3</v>
      </c>
      <c r="AS6" s="5">
        <v>-219.18</v>
      </c>
      <c r="AT6" s="5">
        <v>-327.8</v>
      </c>
      <c r="AU6" s="5">
        <v>-66.03</v>
      </c>
      <c r="AV6" s="5">
        <v>-280.72000000000003</v>
      </c>
      <c r="AW6" s="5">
        <v>-168.35</v>
      </c>
      <c r="AX6" s="5">
        <v>872.2</v>
      </c>
      <c r="AY6" s="5">
        <v>204.27</v>
      </c>
      <c r="AZ6" s="5">
        <v>-82.58</v>
      </c>
      <c r="BA6" s="5">
        <v>236.08</v>
      </c>
      <c r="BB6" s="5">
        <v>40.130000000000003</v>
      </c>
      <c r="BC6" s="5">
        <v>243.61</v>
      </c>
      <c r="BD6" s="5">
        <v>1210.08</v>
      </c>
      <c r="BE6" s="5">
        <v>220.4</v>
      </c>
      <c r="BF6" s="5">
        <v>-270.33</v>
      </c>
      <c r="BG6" s="5">
        <v>282.7</v>
      </c>
      <c r="BH6" s="5">
        <v>902.44</v>
      </c>
      <c r="BI6" s="5">
        <v>99.69</v>
      </c>
      <c r="BJ6" s="5">
        <v>-67.150000000000006</v>
      </c>
      <c r="BK6" s="5">
        <v>167.14</v>
      </c>
      <c r="BL6" s="5">
        <v>244.48</v>
      </c>
      <c r="BM6" s="5">
        <v>531.4</v>
      </c>
      <c r="BN6" s="5">
        <v>127.04</v>
      </c>
      <c r="BO6" s="5">
        <v>189.76</v>
      </c>
      <c r="BP6" s="5">
        <v>969.72</v>
      </c>
      <c r="BQ6" s="5">
        <v>604.29999999999995</v>
      </c>
      <c r="BR6" s="5">
        <v>442.67</v>
      </c>
      <c r="BS6" s="5">
        <v>-314.08999999999997</v>
      </c>
      <c r="BT6" s="5">
        <v>-350.63</v>
      </c>
      <c r="BU6" s="5">
        <v>-414.74</v>
      </c>
      <c r="BV6" s="5">
        <v>-114.91</v>
      </c>
      <c r="BW6" s="5">
        <v>-223.26</v>
      </c>
      <c r="BX6" s="5">
        <v>-181.05</v>
      </c>
      <c r="BY6" s="5">
        <v>-41.8</v>
      </c>
      <c r="BZ6" s="5">
        <v>-146.44</v>
      </c>
      <c r="CA6" s="5">
        <v>168.3</v>
      </c>
      <c r="CB6" s="5">
        <v>128.01</v>
      </c>
      <c r="CC6" s="5">
        <v>95.99</v>
      </c>
      <c r="CD6" s="5">
        <v>213.29</v>
      </c>
    </row>
    <row r="7" spans="1:82">
      <c r="C7" s="1" t="s">
        <v>3</v>
      </c>
      <c r="D7" s="4">
        <v>5.41</v>
      </c>
      <c r="E7" s="3">
        <v>5.41</v>
      </c>
      <c r="F7" s="3">
        <v>5.45</v>
      </c>
      <c r="G7" s="3">
        <v>5.49</v>
      </c>
      <c r="H7" s="3">
        <v>5.6</v>
      </c>
      <c r="I7" s="3">
        <v>5.63</v>
      </c>
      <c r="J7" s="3">
        <v>5.66</v>
      </c>
      <c r="K7" s="3">
        <v>5.67</v>
      </c>
      <c r="L7" s="3">
        <v>5.7</v>
      </c>
      <c r="M7" s="3">
        <v>5.64</v>
      </c>
      <c r="N7" s="3">
        <v>5.63</v>
      </c>
      <c r="O7" s="3">
        <v>5.59</v>
      </c>
      <c r="P7" s="3">
        <v>5.6</v>
      </c>
      <c r="Q7" s="3">
        <v>5.65</v>
      </c>
      <c r="R7" s="3">
        <v>5.6</v>
      </c>
      <c r="S7" s="3">
        <v>5.63</v>
      </c>
      <c r="T7" s="3">
        <v>5.52</v>
      </c>
      <c r="U7" s="3">
        <v>5.48</v>
      </c>
      <c r="V7" s="3">
        <v>5.32</v>
      </c>
      <c r="W7" s="3">
        <v>5.33</v>
      </c>
      <c r="X7" s="3">
        <v>5.35</v>
      </c>
      <c r="Y7" s="3">
        <v>5.31</v>
      </c>
      <c r="Z7" s="3">
        <v>5.36</v>
      </c>
      <c r="AA7" s="3">
        <v>5.42</v>
      </c>
      <c r="AB7" s="3">
        <v>5.49</v>
      </c>
      <c r="AC7" s="3">
        <v>5.5</v>
      </c>
      <c r="AD7" s="3">
        <v>5.46</v>
      </c>
      <c r="AE7" s="3">
        <v>5.57</v>
      </c>
      <c r="AF7" s="3">
        <v>5.45</v>
      </c>
      <c r="AG7" s="3">
        <v>5.42</v>
      </c>
      <c r="AH7" s="3">
        <v>5.41</v>
      </c>
      <c r="AI7" s="3">
        <v>5.37</v>
      </c>
      <c r="AJ7" s="3">
        <v>5.43</v>
      </c>
      <c r="AK7" s="3">
        <v>5.65</v>
      </c>
      <c r="AL7" s="3">
        <v>5.56</v>
      </c>
      <c r="AM7" s="3">
        <v>5.59</v>
      </c>
      <c r="AN7" s="3">
        <v>5.54</v>
      </c>
      <c r="AO7" s="3">
        <v>5.49</v>
      </c>
      <c r="AP7" s="3">
        <v>5.36</v>
      </c>
      <c r="AQ7" s="3">
        <v>5.52</v>
      </c>
      <c r="AR7" s="3">
        <v>5.4</v>
      </c>
      <c r="AS7" s="3">
        <v>5.35</v>
      </c>
      <c r="AT7" s="3">
        <v>5.32</v>
      </c>
      <c r="AU7" s="3">
        <v>5.39</v>
      </c>
      <c r="AV7" s="3">
        <v>5.35</v>
      </c>
      <c r="AW7" s="3">
        <v>5.35</v>
      </c>
      <c r="AX7" s="3">
        <v>5.47</v>
      </c>
      <c r="AY7" s="3">
        <v>5.52</v>
      </c>
      <c r="AZ7" s="3">
        <v>5.4</v>
      </c>
      <c r="BA7" s="3">
        <v>5.36</v>
      </c>
      <c r="BB7" s="3">
        <v>5.37</v>
      </c>
      <c r="BC7" s="3">
        <v>5.36</v>
      </c>
      <c r="BD7" s="3">
        <v>5.35</v>
      </c>
      <c r="BE7" s="3">
        <v>5.36</v>
      </c>
      <c r="BF7" s="3">
        <v>5.31</v>
      </c>
      <c r="BG7" s="3">
        <v>5.31</v>
      </c>
      <c r="BH7" s="3">
        <v>5.32</v>
      </c>
      <c r="BI7" s="3">
        <v>5.32</v>
      </c>
      <c r="BJ7" s="3">
        <v>5.31</v>
      </c>
      <c r="BK7" s="3">
        <v>5.34</v>
      </c>
      <c r="BL7" s="3">
        <v>5.39</v>
      </c>
      <c r="BM7" s="3">
        <v>5.39</v>
      </c>
      <c r="BN7" s="3">
        <v>5.38</v>
      </c>
      <c r="BO7" s="3">
        <v>5.35</v>
      </c>
      <c r="BP7" s="3">
        <v>5.4</v>
      </c>
      <c r="BQ7" s="3">
        <v>5.48</v>
      </c>
      <c r="BR7" s="3">
        <v>5.47</v>
      </c>
      <c r="BS7" s="3">
        <v>5.48</v>
      </c>
      <c r="BT7" s="3">
        <v>5.49</v>
      </c>
      <c r="BU7" s="3">
        <v>5.38</v>
      </c>
      <c r="BV7" s="3">
        <v>5.41</v>
      </c>
      <c r="BW7" s="3">
        <v>5.39</v>
      </c>
      <c r="BX7" s="3">
        <v>5.35</v>
      </c>
      <c r="BY7" s="3">
        <v>5.34</v>
      </c>
      <c r="BZ7" s="3">
        <v>5.34</v>
      </c>
      <c r="CA7" s="3">
        <v>5.38</v>
      </c>
      <c r="CB7" s="3">
        <v>5.38</v>
      </c>
      <c r="CC7" s="3">
        <v>5.38</v>
      </c>
      <c r="CD7" s="3">
        <v>5.37</v>
      </c>
    </row>
    <row r="8" spans="1:82">
      <c r="A8" s="8">
        <f>B8/F2</f>
        <v>7.7309971641314115E-3</v>
      </c>
      <c r="B8" s="7">
        <f>SUM(D8:MI8)</f>
        <v>907.61906706902766</v>
      </c>
      <c r="C8" s="1" t="s">
        <v>4</v>
      </c>
      <c r="D8">
        <f>D6/D7</f>
        <v>-237.75231053604435</v>
      </c>
      <c r="E8">
        <f t="shared" ref="E8:H8" si="0">E6/E7</f>
        <v>145.42698706099816</v>
      </c>
      <c r="F8">
        <f t="shared" si="0"/>
        <v>107.25321100917431</v>
      </c>
      <c r="G8">
        <f t="shared" si="0"/>
        <v>156.76138433515482</v>
      </c>
      <c r="H8">
        <f t="shared" si="0"/>
        <v>-657.9392857142858</v>
      </c>
      <c r="I8">
        <f t="shared" ref="I8:J8" si="1">I6/I7</f>
        <v>10.678507992895204</v>
      </c>
      <c r="J8">
        <f t="shared" si="1"/>
        <v>-172.64840989399295</v>
      </c>
      <c r="K8">
        <f t="shared" ref="K8:L8" si="2">K6/K7</f>
        <v>414.72839506172846</v>
      </c>
      <c r="L8">
        <f t="shared" si="2"/>
        <v>201.70350877192982</v>
      </c>
      <c r="M8">
        <f t="shared" ref="M8:N8" si="3">M6/M7</f>
        <v>23.615248226950357</v>
      </c>
      <c r="N8">
        <f t="shared" si="3"/>
        <v>-13.014209591474245</v>
      </c>
      <c r="O8">
        <f t="shared" ref="O8:P8" si="4">O6/O7</f>
        <v>-21.565295169946332</v>
      </c>
      <c r="P8">
        <f t="shared" si="4"/>
        <v>13.678571428571429</v>
      </c>
      <c r="Q8">
        <f t="shared" ref="Q8:R8" si="5">Q6/Q7</f>
        <v>42.419469026548668</v>
      </c>
      <c r="R8">
        <f t="shared" si="5"/>
        <v>-12.551785714285716</v>
      </c>
      <c r="S8">
        <f t="shared" ref="S8:T8" si="6">S6/S7</f>
        <v>21.593250444049733</v>
      </c>
      <c r="T8">
        <f t="shared" si="6"/>
        <v>-173.0199275362319</v>
      </c>
      <c r="U8">
        <f t="shared" ref="U8:V8" si="7">U6/U7</f>
        <v>-77.166058394160572</v>
      </c>
      <c r="V8">
        <f t="shared" si="7"/>
        <v>-159.12406015037593</v>
      </c>
      <c r="W8">
        <f t="shared" ref="W8:X8" si="8">W6/W7</f>
        <v>-67.140712945590991</v>
      </c>
      <c r="X8">
        <f t="shared" si="8"/>
        <v>-7.0523364485981306</v>
      </c>
      <c r="Y8">
        <f t="shared" ref="Y8:Z8" si="9">Y6/Y7</f>
        <v>-18.016949152542374</v>
      </c>
      <c r="Z8">
        <f t="shared" si="9"/>
        <v>49.701492537313428</v>
      </c>
      <c r="AA8">
        <f t="shared" ref="AA8:AB8" si="10">AA6/AA7</f>
        <v>-172.81365313653137</v>
      </c>
      <c r="AB8">
        <f t="shared" si="10"/>
        <v>51.479052823315115</v>
      </c>
      <c r="AC8">
        <f t="shared" ref="AC8:AD8" si="11">AC6/AC7</f>
        <v>-30.596363636363638</v>
      </c>
      <c r="AD8">
        <f t="shared" si="11"/>
        <v>57.300366300366306</v>
      </c>
      <c r="AE8">
        <f t="shared" ref="AE8:AF8" si="12">AE6/AE7</f>
        <v>154.62836624775582</v>
      </c>
      <c r="AF8">
        <f t="shared" si="12"/>
        <v>-61.948623853211011</v>
      </c>
      <c r="AG8">
        <f t="shared" ref="AG8:AH8" si="13">AG6/AG7</f>
        <v>-70.066420664206646</v>
      </c>
      <c r="AH8">
        <f t="shared" si="13"/>
        <v>32.53789279112754</v>
      </c>
      <c r="AI8">
        <f t="shared" ref="AI8:AJ8" si="14">AI6/AI7</f>
        <v>3.2942271880819369</v>
      </c>
      <c r="AJ8">
        <f t="shared" si="14"/>
        <v>120.13075506445672</v>
      </c>
      <c r="AK8">
        <f t="shared" ref="AK8:AL8" si="15">AK6/AK7</f>
        <v>576.07787610619471</v>
      </c>
      <c r="AL8">
        <f t="shared" si="15"/>
        <v>-224.52338129496403</v>
      </c>
      <c r="AM8">
        <f t="shared" ref="AM8:AN8" si="16">AM6/AM7</f>
        <v>43.239713774597497</v>
      </c>
      <c r="AN8">
        <f t="shared" si="16"/>
        <v>-22.216606498194945</v>
      </c>
      <c r="AO8">
        <f t="shared" ref="AO8:AP8" si="17">AO6/AO7</f>
        <v>121.9799635701275</v>
      </c>
      <c r="AP8">
        <f t="shared" si="17"/>
        <v>-125.70895522388058</v>
      </c>
      <c r="AQ8">
        <f t="shared" ref="AQ8:AR8" si="18">AQ6/AQ7</f>
        <v>158.54347826086956</v>
      </c>
      <c r="AR8">
        <f t="shared" si="18"/>
        <v>-186.7222222222222</v>
      </c>
      <c r="AS8">
        <f t="shared" ref="AS8:AT8" si="19">AS6/AS7</f>
        <v>-40.968224299065426</v>
      </c>
      <c r="AT8">
        <f t="shared" si="19"/>
        <v>-61.616541353383461</v>
      </c>
      <c r="AU8">
        <f t="shared" ref="AU8:AV8" si="20">AU6/AU7</f>
        <v>-12.250463821892394</v>
      </c>
      <c r="AV8">
        <f t="shared" si="20"/>
        <v>-52.471028037383185</v>
      </c>
      <c r="AW8">
        <f t="shared" ref="AW8:AX8" si="21">AW6/AW7</f>
        <v>-31.467289719626169</v>
      </c>
      <c r="AX8">
        <f t="shared" si="21"/>
        <v>159.45155393053017</v>
      </c>
      <c r="AY8">
        <f t="shared" ref="AY8:AZ8" si="22">AY6/AY7</f>
        <v>37.005434782608702</v>
      </c>
      <c r="AZ8">
        <f t="shared" si="22"/>
        <v>-15.292592592592591</v>
      </c>
      <c r="BA8">
        <f t="shared" ref="BA8:BB8" si="23">BA6/BA7</f>
        <v>44.044776119402982</v>
      </c>
      <c r="BB8">
        <f t="shared" si="23"/>
        <v>7.4729981378026071</v>
      </c>
      <c r="BC8">
        <f t="shared" ref="BC8:BD8" si="24">BC6/BC7</f>
        <v>45.44962686567164</v>
      </c>
      <c r="BD8">
        <f t="shared" si="24"/>
        <v>226.18317757009345</v>
      </c>
      <c r="BE8">
        <f t="shared" ref="BE8:BF8" si="25">BE6/BE7</f>
        <v>41.119402985074629</v>
      </c>
      <c r="BF8">
        <f t="shared" si="25"/>
        <v>-50.909604519774014</v>
      </c>
      <c r="BG8">
        <f t="shared" ref="BG8:BH8" si="26">BG6/BG7</f>
        <v>53.239171374764595</v>
      </c>
      <c r="BH8">
        <f t="shared" si="26"/>
        <v>169.63157894736841</v>
      </c>
      <c r="BI8">
        <f t="shared" ref="BI8:BJ8" si="27">BI6/BI7</f>
        <v>18.738721804511275</v>
      </c>
      <c r="BJ8">
        <f t="shared" si="27"/>
        <v>-12.645951035781547</v>
      </c>
      <c r="BK8">
        <f t="shared" ref="BK8:BL8" si="28">BK6/BK7</f>
        <v>31.299625468164791</v>
      </c>
      <c r="BL8">
        <f t="shared" si="28"/>
        <v>45.358070500927646</v>
      </c>
      <c r="BM8">
        <f t="shared" ref="BM8:BN8" si="29">BM6/BM7</f>
        <v>98.589981447124302</v>
      </c>
      <c r="BN8">
        <f t="shared" si="29"/>
        <v>23.613382899628256</v>
      </c>
      <c r="BO8">
        <f t="shared" ref="BO8:BP8" si="30">BO6/BO7</f>
        <v>35.469158878504672</v>
      </c>
      <c r="BP8">
        <f t="shared" si="30"/>
        <v>179.57777777777778</v>
      </c>
      <c r="BQ8">
        <f t="shared" ref="BQ8:BR8" si="31">BQ6/BQ7</f>
        <v>110.27372262773721</v>
      </c>
      <c r="BR8">
        <f t="shared" si="31"/>
        <v>80.926873857404033</v>
      </c>
      <c r="BS8">
        <f t="shared" ref="BS8:BX8" si="32">BS6/BS7</f>
        <v>-57.315693430656928</v>
      </c>
      <c r="BT8">
        <f t="shared" si="32"/>
        <v>-63.867030965391621</v>
      </c>
      <c r="BU8">
        <f t="shared" si="32"/>
        <v>-77.089219330855016</v>
      </c>
      <c r="BV8">
        <f t="shared" si="32"/>
        <v>-21.240295748613676</v>
      </c>
      <c r="BW8">
        <f t="shared" si="32"/>
        <v>-41.421150278293133</v>
      </c>
      <c r="BX8">
        <f t="shared" si="32"/>
        <v>-33.841121495327108</v>
      </c>
      <c r="BY8">
        <f t="shared" ref="BY8:BZ8" si="33">BY6/BY7</f>
        <v>-7.8277153558052435</v>
      </c>
      <c r="BZ8">
        <f t="shared" si="33"/>
        <v>-27.423220973782772</v>
      </c>
      <c r="CA8">
        <f t="shared" ref="CA8:CB8" si="34">CA6/CA7</f>
        <v>31.282527881040895</v>
      </c>
      <c r="CB8">
        <f t="shared" si="34"/>
        <v>23.793680297397767</v>
      </c>
      <c r="CC8">
        <f t="shared" ref="CC8:CD8" si="35">CC6/CC7</f>
        <v>17.842007434944236</v>
      </c>
      <c r="CD8">
        <f t="shared" si="35"/>
        <v>39.718808193668529</v>
      </c>
    </row>
    <row r="9" spans="1:82">
      <c r="C9" s="1" t="s">
        <v>63</v>
      </c>
      <c r="D9" s="15">
        <f ca="1">SUM(INDIRECT(ADDRESS(6, 4)) : INDIRECT(ADDRESS(6, COLUMN())))</f>
        <v>-1286.24</v>
      </c>
      <c r="E9" s="15">
        <f ca="1">SUM(INDIRECT(ADDRESS(6, 4)) : INDIRECT(ADDRESS(6, COLUMN())))</f>
        <v>-499.48</v>
      </c>
      <c r="F9" s="15">
        <f ca="1">SUM(INDIRECT(ADDRESS(6, 4)) : INDIRECT(ADDRESS(6, COLUMN())))</f>
        <v>85.049999999999955</v>
      </c>
      <c r="G9" s="15">
        <f ca="1">SUM(INDIRECT(ADDRESS(6, 4)) : INDIRECT(ADDRESS(6, COLUMN())))</f>
        <v>945.67</v>
      </c>
      <c r="H9" s="15">
        <f ca="1">SUM(INDIRECT(ADDRESS(6, 4)) : INDIRECT(ADDRESS(6, COLUMN())))</f>
        <v>-2738.79</v>
      </c>
      <c r="I9" s="15">
        <f ca="1">SUM(INDIRECT(ADDRESS(6, 4)) : INDIRECT(ADDRESS(6, COLUMN())))</f>
        <v>-2678.67</v>
      </c>
      <c r="J9" s="15">
        <f ca="1">SUM(INDIRECT(ADDRESS(6, 4)) : INDIRECT(ADDRESS(6, COLUMN())))</f>
        <v>-3655.86</v>
      </c>
      <c r="K9" s="15">
        <f ca="1">SUM(INDIRECT(ADDRESS(6, 4)) : INDIRECT(ADDRESS(6, COLUMN())))</f>
        <v>-1304.3499999999999</v>
      </c>
      <c r="L9" s="15">
        <f ca="1">SUM(INDIRECT(ADDRESS(6, 4)) : INDIRECT(ADDRESS(6, COLUMN())))</f>
        <v>-154.63999999999987</v>
      </c>
      <c r="M9" s="15">
        <f ca="1">SUM(INDIRECT(ADDRESS(6, 4)) : INDIRECT(ADDRESS(6, COLUMN())))</f>
        <v>-21.449999999999875</v>
      </c>
      <c r="N9" s="15">
        <f ca="1">SUM(INDIRECT(ADDRESS(6, 4)) : INDIRECT(ADDRESS(6, COLUMN())))</f>
        <v>-94.719999999999871</v>
      </c>
      <c r="O9" s="15">
        <f ca="1">SUM(INDIRECT(ADDRESS(6, 4)) : INDIRECT(ADDRESS(6, COLUMN())))</f>
        <v>-215.26999999999987</v>
      </c>
      <c r="P9" s="15">
        <f ca="1">SUM(INDIRECT(ADDRESS(6, 4)) : INDIRECT(ADDRESS(6, COLUMN())))</f>
        <v>-138.66999999999987</v>
      </c>
      <c r="Q9" s="15">
        <f ca="1">SUM(INDIRECT(ADDRESS(6, 4)) : INDIRECT(ADDRESS(6, COLUMN())))</f>
        <v>101.00000000000011</v>
      </c>
      <c r="R9" s="15">
        <f ca="1">SUM(INDIRECT(ADDRESS(6, 4)) : INDIRECT(ADDRESS(6, COLUMN())))</f>
        <v>30.710000000000107</v>
      </c>
      <c r="S9" s="15">
        <f ca="1">SUM(INDIRECT(ADDRESS(6, 4)) : INDIRECT(ADDRESS(6, COLUMN())))</f>
        <v>152.28000000000009</v>
      </c>
      <c r="T9" s="15">
        <f ca="1">SUM(INDIRECT(ADDRESS(6, 4)) : INDIRECT(ADDRESS(6, COLUMN())))</f>
        <v>-802.79</v>
      </c>
      <c r="U9" s="15">
        <f ca="1">SUM(INDIRECT(ADDRESS(6, 4)) : INDIRECT(ADDRESS(6, COLUMN())))</f>
        <v>-1225.6599999999999</v>
      </c>
      <c r="V9" s="15">
        <f ca="1">SUM(INDIRECT(ADDRESS(6, 4)) : INDIRECT(ADDRESS(6, COLUMN())))</f>
        <v>-2072.1999999999998</v>
      </c>
      <c r="W9" s="15">
        <f ca="1">SUM(INDIRECT(ADDRESS(6, 4)) : INDIRECT(ADDRESS(6, COLUMN())))</f>
        <v>-2430.06</v>
      </c>
      <c r="X9" s="15">
        <f ca="1">SUM(INDIRECT(ADDRESS(6, 4)) : INDIRECT(ADDRESS(6, COLUMN())))</f>
        <v>-2467.79</v>
      </c>
      <c r="Y9" s="15">
        <f ca="1">SUM(INDIRECT(ADDRESS(6, 4)) : INDIRECT(ADDRESS(6, COLUMN())))</f>
        <v>-2563.46</v>
      </c>
      <c r="Z9" s="15">
        <f ca="1">SUM(INDIRECT(ADDRESS(6, 4)) : INDIRECT(ADDRESS(6, COLUMN())))</f>
        <v>-2297.06</v>
      </c>
      <c r="AA9" s="15">
        <f ca="1">SUM(INDIRECT(ADDRESS(6, 4)) : INDIRECT(ADDRESS(6, COLUMN())))</f>
        <v>-3233.71</v>
      </c>
      <c r="AB9" s="15">
        <f ca="1">SUM(INDIRECT(ADDRESS(6, 4)) : INDIRECT(ADDRESS(6, COLUMN())))</f>
        <v>-2951.09</v>
      </c>
      <c r="AC9" s="15">
        <f ca="1">SUM(INDIRECT(ADDRESS(6, 4)) : INDIRECT(ADDRESS(6, COLUMN())))</f>
        <v>-3119.3700000000003</v>
      </c>
      <c r="AD9" s="15">
        <f ca="1">SUM(INDIRECT(ADDRESS(6, 4)) : INDIRECT(ADDRESS(6, COLUMN())))</f>
        <v>-2806.51</v>
      </c>
      <c r="AE9" s="15">
        <f ca="1">SUM(INDIRECT(ADDRESS(6, 4)) : INDIRECT(ADDRESS(6, COLUMN())))</f>
        <v>-1945.2300000000002</v>
      </c>
      <c r="AF9" s="15">
        <f ca="1">SUM(INDIRECT(ADDRESS(6, 4)) : INDIRECT(ADDRESS(6, COLUMN())))</f>
        <v>-2282.8500000000004</v>
      </c>
      <c r="AG9" s="15">
        <f ca="1">SUM(INDIRECT(ADDRESS(6, 4)) : INDIRECT(ADDRESS(6, COLUMN())))</f>
        <v>-2662.6100000000006</v>
      </c>
      <c r="AH9" s="15">
        <f ca="1">SUM(INDIRECT(ADDRESS(6, 4)) : INDIRECT(ADDRESS(6, COLUMN())))</f>
        <v>-2486.5800000000004</v>
      </c>
      <c r="AI9" s="15">
        <f ca="1">SUM(INDIRECT(ADDRESS(6, 4)) : INDIRECT(ADDRESS(6, COLUMN())))</f>
        <v>-2468.8900000000003</v>
      </c>
      <c r="AJ9" s="15">
        <f ca="1">SUM(INDIRECT(ADDRESS(6, 4)) : INDIRECT(ADDRESS(6, COLUMN())))</f>
        <v>-1816.5800000000004</v>
      </c>
      <c r="AK9" s="15">
        <f ca="1">SUM(INDIRECT(ADDRESS(6, 4)) : INDIRECT(ADDRESS(6, COLUMN())))</f>
        <v>1438.2599999999998</v>
      </c>
      <c r="AL9" s="15">
        <f ca="1">SUM(INDIRECT(ADDRESS(6, 4)) : INDIRECT(ADDRESS(6, COLUMN())))</f>
        <v>189.90999999999985</v>
      </c>
      <c r="AM9" s="15">
        <f ca="1">SUM(INDIRECT(ADDRESS(6, 4)) : INDIRECT(ADDRESS(6, COLUMN())))</f>
        <v>431.61999999999989</v>
      </c>
      <c r="AN9" s="15">
        <f ca="1">SUM(INDIRECT(ADDRESS(6, 4)) : INDIRECT(ADDRESS(6, COLUMN())))</f>
        <v>308.53999999999991</v>
      </c>
      <c r="AO9" s="15">
        <f ca="1">SUM(INDIRECT(ADDRESS(6, 4)) : INDIRECT(ADDRESS(6, COLUMN())))</f>
        <v>978.20999999999981</v>
      </c>
      <c r="AP9" s="15">
        <f ca="1">SUM(INDIRECT(ADDRESS(6, 4)) : INDIRECT(ADDRESS(6, COLUMN())))</f>
        <v>304.40999999999985</v>
      </c>
      <c r="AQ9" s="15">
        <f ca="1">SUM(INDIRECT(ADDRESS(6, 4)) : INDIRECT(ADDRESS(6, COLUMN())))</f>
        <v>1179.5699999999997</v>
      </c>
      <c r="AR9" s="15">
        <f ca="1">SUM(INDIRECT(ADDRESS(6, 4)) : INDIRECT(ADDRESS(6, COLUMN())))</f>
        <v>171.26999999999975</v>
      </c>
      <c r="AS9" s="15">
        <f ca="1">SUM(INDIRECT(ADDRESS(6, 4)) : INDIRECT(ADDRESS(6, COLUMN())))</f>
        <v>-47.910000000000252</v>
      </c>
      <c r="AT9" s="15">
        <f ca="1">SUM(INDIRECT(ADDRESS(6, 4)) : INDIRECT(ADDRESS(6, COLUMN())))</f>
        <v>-375.71000000000026</v>
      </c>
      <c r="AU9" s="15">
        <f ca="1">SUM(INDIRECT(ADDRESS(6, 4)) : INDIRECT(ADDRESS(6, COLUMN())))</f>
        <v>-441.74000000000024</v>
      </c>
      <c r="AV9" s="15">
        <f ca="1">SUM(INDIRECT(ADDRESS(6, 4)) : INDIRECT(ADDRESS(6, COLUMN())))</f>
        <v>-722.46000000000026</v>
      </c>
      <c r="AW9" s="15">
        <f ca="1">SUM(INDIRECT(ADDRESS(6, 4)) : INDIRECT(ADDRESS(6, COLUMN())))</f>
        <v>-890.81000000000029</v>
      </c>
      <c r="AX9" s="15">
        <f ca="1">SUM(INDIRECT(ADDRESS(6, 4)) : INDIRECT(ADDRESS(6, COLUMN())))</f>
        <v>-18.610000000000241</v>
      </c>
      <c r="AY9" s="15">
        <f ca="1">SUM(INDIRECT(ADDRESS(6, 4)) : INDIRECT(ADDRESS(6, COLUMN())))</f>
        <v>185.65999999999977</v>
      </c>
      <c r="AZ9" s="15">
        <f ca="1">SUM(INDIRECT(ADDRESS(6, 4)) : INDIRECT(ADDRESS(6, COLUMN())))</f>
        <v>103.07999999999977</v>
      </c>
      <c r="BA9" s="15">
        <f ca="1">SUM(INDIRECT(ADDRESS(6, 4)) : INDIRECT(ADDRESS(6, COLUMN())))</f>
        <v>339.1599999999998</v>
      </c>
      <c r="BB9" s="15">
        <f ca="1">SUM(INDIRECT(ADDRESS(6, 4)) : INDIRECT(ADDRESS(6, COLUMN())))</f>
        <v>379.28999999999979</v>
      </c>
      <c r="BC9" s="15">
        <f ca="1">SUM(INDIRECT(ADDRESS(6, 4)) : INDIRECT(ADDRESS(6, COLUMN())))</f>
        <v>622.89999999999986</v>
      </c>
      <c r="BD9" s="15">
        <f ca="1">SUM(INDIRECT(ADDRESS(6, 4)) : INDIRECT(ADDRESS(6, COLUMN())))</f>
        <v>1832.9799999999998</v>
      </c>
      <c r="BE9" s="15">
        <f ca="1">SUM(INDIRECT(ADDRESS(6, 4)) : INDIRECT(ADDRESS(6, COLUMN())))</f>
        <v>2053.3799999999997</v>
      </c>
      <c r="BF9" s="15">
        <f ca="1">SUM(INDIRECT(ADDRESS(6, 4)) : INDIRECT(ADDRESS(6, COLUMN())))</f>
        <v>1783.0499999999997</v>
      </c>
      <c r="BG9" s="15">
        <f ca="1">SUM(INDIRECT(ADDRESS(6, 4)) : INDIRECT(ADDRESS(6, COLUMN())))</f>
        <v>2065.7499999999995</v>
      </c>
      <c r="BH9" s="15">
        <f ca="1">SUM(INDIRECT(ADDRESS(6, 4)) : INDIRECT(ADDRESS(6, COLUMN())))</f>
        <v>2968.1899999999996</v>
      </c>
      <c r="BI9" s="15">
        <f ca="1">SUM(INDIRECT(ADDRESS(6, 4)) : INDIRECT(ADDRESS(6, COLUMN())))</f>
        <v>3067.8799999999997</v>
      </c>
      <c r="BJ9" s="15">
        <f ca="1">SUM(INDIRECT(ADDRESS(6, 4)) : INDIRECT(ADDRESS(6, COLUMN())))</f>
        <v>3000.7299999999996</v>
      </c>
      <c r="BK9" s="15">
        <f ca="1">SUM(INDIRECT(ADDRESS(6, 4)) : INDIRECT(ADDRESS(6, COLUMN())))</f>
        <v>3167.8699999999994</v>
      </c>
      <c r="BL9" s="15">
        <f ca="1">SUM(INDIRECT(ADDRESS(6, 4)) : INDIRECT(ADDRESS(6, COLUMN())))</f>
        <v>3412.3499999999995</v>
      </c>
      <c r="BM9" s="15">
        <f ca="1">SUM(INDIRECT(ADDRESS(6, 4)) : INDIRECT(ADDRESS(6, COLUMN())))</f>
        <v>3943.7499999999995</v>
      </c>
      <c r="BN9" s="15">
        <f ca="1">SUM(INDIRECT(ADDRESS(6, 4)) : INDIRECT(ADDRESS(6, COLUMN())))</f>
        <v>4070.7899999999995</v>
      </c>
      <c r="BO9" s="15">
        <f ca="1">SUM(INDIRECT(ADDRESS(6, 4)) : INDIRECT(ADDRESS(6, COLUMN())))</f>
        <v>4260.5499999999993</v>
      </c>
      <c r="BP9" s="15">
        <f ca="1">SUM(INDIRECT(ADDRESS(6, 4)) : INDIRECT(ADDRESS(6, COLUMN())))</f>
        <v>5230.2699999999995</v>
      </c>
      <c r="BQ9" s="15">
        <f ca="1">SUM(INDIRECT(ADDRESS(6, 4)) : INDIRECT(ADDRESS(6, COLUMN())))</f>
        <v>5834.57</v>
      </c>
      <c r="BR9" s="15">
        <f ca="1">SUM(INDIRECT(ADDRESS(6, 4)) : INDIRECT(ADDRESS(6, COLUMN())))</f>
        <v>6277.24</v>
      </c>
      <c r="BS9" s="15">
        <f ca="1">SUM(INDIRECT(ADDRESS(6, 4)) : INDIRECT(ADDRESS(6, COLUMN())))</f>
        <v>5963.15</v>
      </c>
      <c r="BT9" s="15">
        <f ca="1">SUM(INDIRECT(ADDRESS(6, 4)) : INDIRECT(ADDRESS(6, COLUMN())))</f>
        <v>5612.5199999999995</v>
      </c>
      <c r="BU9" s="15">
        <f ca="1">SUM(INDIRECT(ADDRESS(6, 4)) : INDIRECT(ADDRESS(6, COLUMN())))</f>
        <v>5197.78</v>
      </c>
      <c r="BV9" s="15">
        <f ca="1">SUM(INDIRECT(ADDRESS(6, 4)) : INDIRECT(ADDRESS(6, COLUMN())))</f>
        <v>5082.87</v>
      </c>
      <c r="BW9" s="15">
        <f ca="1">SUM(INDIRECT(ADDRESS(6, 4)) : INDIRECT(ADDRESS(6, COLUMN())))</f>
        <v>4859.6099999999997</v>
      </c>
      <c r="BX9" s="15">
        <f ca="1">SUM(INDIRECT(ADDRESS(6, 4)) : INDIRECT(ADDRESS(6, COLUMN())))</f>
        <v>4678.5599999999995</v>
      </c>
      <c r="BY9" s="15">
        <f ca="1">SUM(INDIRECT(ADDRESS(6, 4)) : INDIRECT(ADDRESS(6, COLUMN())))</f>
        <v>4636.7599999999993</v>
      </c>
      <c r="BZ9" s="15">
        <f ca="1">SUM(INDIRECT(ADDRESS(6, 4)) : INDIRECT(ADDRESS(6, COLUMN())))</f>
        <v>4490.32</v>
      </c>
      <c r="CA9" s="15">
        <f ca="1">SUM(INDIRECT(ADDRESS(6, 4)) : INDIRECT(ADDRESS(6, COLUMN())))</f>
        <v>4658.62</v>
      </c>
      <c r="CB9" s="15">
        <f ca="1">SUM(INDIRECT(ADDRESS(6, 4)) : INDIRECT(ADDRESS(6, COLUMN())))</f>
        <v>4786.63</v>
      </c>
      <c r="CC9" s="15">
        <f ca="1">SUM(INDIRECT(ADDRESS(6, 4)) : INDIRECT(ADDRESS(6, COLUMN())))</f>
        <v>4882.62</v>
      </c>
      <c r="CD9" s="15">
        <f ca="1">SUM(INDIRECT(ADDRESS(6, 4)) : INDIRECT(ADDRESS(6, COLUMN())))</f>
        <v>5095.91</v>
      </c>
    </row>
    <row r="10" spans="1:82">
      <c r="B10">
        <f>B6/B8</f>
        <v>5.6145911703422131</v>
      </c>
    </row>
    <row r="12" spans="1:82">
      <c r="C12" s="17" t="s">
        <v>27</v>
      </c>
      <c r="D12" s="17" t="s">
        <v>28</v>
      </c>
    </row>
    <row r="13" spans="1:82">
      <c r="C13" s="10">
        <v>800</v>
      </c>
      <c r="D13" s="10">
        <v>14.318</v>
      </c>
    </row>
    <row r="14" spans="1:82">
      <c r="A14" t="s">
        <v>71</v>
      </c>
      <c r="B14" s="38">
        <v>46661</v>
      </c>
      <c r="C14">
        <v>800</v>
      </c>
      <c r="D14">
        <v>5.52</v>
      </c>
      <c r="E14">
        <v>-7040</v>
      </c>
    </row>
    <row r="15" spans="1:82">
      <c r="A15" t="s">
        <v>79</v>
      </c>
      <c r="B15" s="2">
        <v>43076</v>
      </c>
      <c r="C15">
        <v>4000</v>
      </c>
      <c r="D15">
        <v>5.53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 tint="0.39997558519241921"/>
  </sheetPr>
  <dimension ref="A2:CQ16"/>
  <sheetViews>
    <sheetView topLeftCell="CH2" workbookViewId="0">
      <selection activeCell="CQ5" sqref="CQ5"/>
    </sheetView>
  </sheetViews>
  <sheetFormatPr baseColWidth="10" defaultRowHeight="15" x14ac:dyDescent="0"/>
  <cols>
    <col min="2" max="2" width="16.5" customWidth="1"/>
    <col min="3" max="4" width="15.1640625" bestFit="1" customWidth="1"/>
  </cols>
  <sheetData>
    <row r="2" spans="1:95">
      <c r="C2" s="1" t="s">
        <v>10</v>
      </c>
      <c r="D2" s="1" t="s">
        <v>7</v>
      </c>
      <c r="E2">
        <v>955.58</v>
      </c>
      <c r="F2">
        <f>E2*10000</f>
        <v>9555800</v>
      </c>
    </row>
    <row r="3" spans="1:95">
      <c r="C3" s="1" t="s">
        <v>1</v>
      </c>
    </row>
    <row r="4" spans="1:9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</row>
    <row r="5" spans="1:9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</row>
    <row r="6" spans="1:95">
      <c r="B6" s="15">
        <f>SUM(D6:MI6)</f>
        <v>163032.84</v>
      </c>
      <c r="C6" s="1" t="s">
        <v>2</v>
      </c>
      <c r="D6" s="5">
        <v>12051.06</v>
      </c>
      <c r="E6" s="6">
        <v>4064.21</v>
      </c>
      <c r="F6" s="5">
        <v>-5780.02</v>
      </c>
      <c r="G6" s="6">
        <v>5066.84</v>
      </c>
      <c r="H6" s="5">
        <v>-7926.78</v>
      </c>
      <c r="I6" s="5">
        <v>-577.05999999999995</v>
      </c>
      <c r="J6" s="5">
        <v>20892.509999999998</v>
      </c>
      <c r="K6" s="5">
        <v>3421.93</v>
      </c>
      <c r="L6" s="5">
        <v>-6422.31</v>
      </c>
      <c r="M6" s="5">
        <v>7295.31</v>
      </c>
      <c r="N6" s="5">
        <v>7988.74</v>
      </c>
      <c r="O6" s="5">
        <v>-12717.05</v>
      </c>
      <c r="P6" s="5">
        <v>-2480.6</v>
      </c>
      <c r="Q6" s="5">
        <v>-8137.05</v>
      </c>
      <c r="R6" s="5">
        <v>-816.29</v>
      </c>
      <c r="S6" s="5">
        <v>-2763.47</v>
      </c>
      <c r="T6" s="5">
        <v>-11097.63</v>
      </c>
      <c r="U6" s="5">
        <v>-1208.47</v>
      </c>
      <c r="V6" s="5">
        <v>9636.7000000000007</v>
      </c>
      <c r="W6" s="5">
        <v>-109.66</v>
      </c>
      <c r="X6" s="5">
        <v>-8337.64</v>
      </c>
      <c r="Y6" s="5">
        <v>-2663.01</v>
      </c>
      <c r="Z6" s="5">
        <v>-7462.58</v>
      </c>
      <c r="AA6" s="5">
        <v>-8089.19</v>
      </c>
      <c r="AB6" s="5">
        <v>-1775.33</v>
      </c>
      <c r="AC6" s="5">
        <v>-9241.4599999999991</v>
      </c>
      <c r="AD6" s="5">
        <v>-9528.2999999999993</v>
      </c>
      <c r="AE6" s="5">
        <v>-158.19</v>
      </c>
      <c r="AF6" s="5">
        <v>-2894.5</v>
      </c>
      <c r="AG6" s="5">
        <v>-536.74</v>
      </c>
      <c r="AH6" s="5">
        <v>9112.31</v>
      </c>
      <c r="AI6" s="5">
        <v>25517.78</v>
      </c>
      <c r="AJ6" s="5">
        <v>16671.36</v>
      </c>
      <c r="AK6" s="5">
        <v>1886.4</v>
      </c>
      <c r="AL6" s="5">
        <v>2673.18</v>
      </c>
      <c r="AM6" s="5">
        <v>2616.2600000000002</v>
      </c>
      <c r="AN6" s="5">
        <v>-5539.97</v>
      </c>
      <c r="AO6" s="5">
        <v>526.67999999999995</v>
      </c>
      <c r="AP6" s="5">
        <v>-264.72000000000003</v>
      </c>
      <c r="AQ6" s="5">
        <v>-3040.64</v>
      </c>
      <c r="AR6" s="5">
        <v>-12931.22</v>
      </c>
      <c r="AS6" s="5">
        <v>4054.89</v>
      </c>
      <c r="AT6" s="5">
        <v>4157.32</v>
      </c>
      <c r="AU6" s="5">
        <v>32877.89</v>
      </c>
      <c r="AV6" s="5">
        <v>13095.35</v>
      </c>
      <c r="AW6" s="5">
        <v>2759.29</v>
      </c>
      <c r="AX6" s="5">
        <v>4270.54</v>
      </c>
      <c r="AY6" s="5">
        <v>35419.300000000003</v>
      </c>
      <c r="AZ6" s="5">
        <v>3606.23</v>
      </c>
      <c r="BA6" s="5">
        <v>-5902.02</v>
      </c>
      <c r="BB6" s="5">
        <v>-741.08</v>
      </c>
      <c r="BC6" s="5">
        <v>27757.39</v>
      </c>
      <c r="BD6" s="5">
        <v>-5974.75</v>
      </c>
      <c r="BE6" s="5">
        <v>22955.65</v>
      </c>
      <c r="BF6" s="5">
        <v>5379.92</v>
      </c>
      <c r="BG6" s="5">
        <v>22002.85</v>
      </c>
      <c r="BH6" s="5">
        <v>13172.9</v>
      </c>
      <c r="BI6" s="5">
        <v>-2392.08</v>
      </c>
      <c r="BJ6" s="5">
        <v>-12951.62</v>
      </c>
      <c r="BK6" s="5">
        <v>620.42999999999995</v>
      </c>
      <c r="BL6" s="5">
        <v>-22446.19</v>
      </c>
      <c r="BM6" s="5">
        <v>-7506.07</v>
      </c>
      <c r="BN6" s="5">
        <v>-5892.94</v>
      </c>
      <c r="BO6" s="5">
        <v>-26201.55</v>
      </c>
      <c r="BP6" s="5">
        <v>-9277.0499999999993</v>
      </c>
      <c r="BQ6" s="5">
        <v>15523.88</v>
      </c>
      <c r="BR6" s="5">
        <v>7123.63</v>
      </c>
      <c r="BS6" s="5">
        <v>-1206.8599999999999</v>
      </c>
      <c r="BT6" s="5">
        <v>44218.52</v>
      </c>
      <c r="BU6" s="5">
        <v>-546.22</v>
      </c>
      <c r="BV6" s="5">
        <v>-4514.13</v>
      </c>
      <c r="BW6" s="5">
        <v>1063.28</v>
      </c>
      <c r="BX6" s="5">
        <v>-7759.88</v>
      </c>
      <c r="BY6" s="5">
        <v>-340.82</v>
      </c>
      <c r="BZ6" s="5">
        <v>-34.11</v>
      </c>
      <c r="CA6" s="5">
        <v>-369.66</v>
      </c>
      <c r="CB6" s="5">
        <v>3157.35</v>
      </c>
      <c r="CC6" s="5">
        <v>19277.27</v>
      </c>
      <c r="CD6" s="5">
        <v>3123.62</v>
      </c>
      <c r="CE6" s="5">
        <v>-1239.42</v>
      </c>
      <c r="CF6" s="5">
        <v>-3211.55</v>
      </c>
      <c r="CG6" s="5">
        <v>-6093.39</v>
      </c>
      <c r="CH6" s="5">
        <v>2679.58</v>
      </c>
      <c r="CI6" s="5">
        <v>-1369.06</v>
      </c>
      <c r="CJ6" s="5">
        <v>-3617.08</v>
      </c>
      <c r="CK6" s="5">
        <v>-3569.9</v>
      </c>
      <c r="CL6" s="5">
        <v>494.19</v>
      </c>
      <c r="CM6" s="5">
        <v>1231.51</v>
      </c>
      <c r="CN6" s="5">
        <v>2075.91</v>
      </c>
      <c r="CO6" s="5">
        <v>792.64</v>
      </c>
      <c r="CP6" s="5">
        <v>3236.62</v>
      </c>
      <c r="CQ6" s="5">
        <v>3140.93</v>
      </c>
    </row>
    <row r="7" spans="1:95">
      <c r="C7" s="1" t="s">
        <v>3</v>
      </c>
      <c r="D7" s="4">
        <v>6</v>
      </c>
      <c r="E7" s="3">
        <v>5.98</v>
      </c>
      <c r="F7" s="3">
        <v>5.97</v>
      </c>
      <c r="G7" s="3">
        <v>5.92</v>
      </c>
      <c r="H7" s="3">
        <v>5.94</v>
      </c>
      <c r="I7" s="3">
        <v>5.92</v>
      </c>
      <c r="J7" s="3">
        <v>6.02</v>
      </c>
      <c r="K7" s="3">
        <v>5.99</v>
      </c>
      <c r="L7" s="3">
        <v>5.95</v>
      </c>
      <c r="M7" s="3">
        <v>5.96</v>
      </c>
      <c r="N7" s="3">
        <v>6.03</v>
      </c>
      <c r="O7" s="3">
        <v>6.07</v>
      </c>
      <c r="P7" s="3">
        <v>6.06</v>
      </c>
      <c r="Q7" s="3">
        <v>6.06</v>
      </c>
      <c r="R7" s="3">
        <v>6.01</v>
      </c>
      <c r="S7" s="3">
        <v>5.99</v>
      </c>
      <c r="T7" s="3">
        <v>5.95</v>
      </c>
      <c r="U7" s="3">
        <v>5.95</v>
      </c>
      <c r="V7" s="3">
        <v>6</v>
      </c>
      <c r="W7" s="3">
        <v>5.96</v>
      </c>
      <c r="X7" s="3">
        <v>5.96</v>
      </c>
      <c r="Y7" s="3">
        <v>5.98</v>
      </c>
      <c r="Z7" s="3">
        <v>5.96</v>
      </c>
      <c r="AA7" s="3">
        <v>5.96</v>
      </c>
      <c r="AB7" s="3">
        <v>5.95</v>
      </c>
      <c r="AC7" s="3">
        <v>5.92</v>
      </c>
      <c r="AD7" s="3">
        <v>5.93</v>
      </c>
      <c r="AE7" s="3">
        <v>5.95</v>
      </c>
      <c r="AF7" s="3">
        <v>5.83</v>
      </c>
      <c r="AG7" s="3">
        <v>5.84</v>
      </c>
      <c r="AH7" s="3">
        <v>5.88</v>
      </c>
      <c r="AI7" s="3">
        <v>5.93</v>
      </c>
      <c r="AJ7" s="3">
        <v>5.96</v>
      </c>
      <c r="AK7" s="3">
        <v>5.92</v>
      </c>
      <c r="AL7" s="3">
        <v>5.9</v>
      </c>
      <c r="AM7" s="3">
        <v>5.9</v>
      </c>
      <c r="AN7" s="3">
        <v>5.87</v>
      </c>
      <c r="AO7" s="3">
        <v>5.85</v>
      </c>
      <c r="AP7" s="3">
        <v>5.86</v>
      </c>
      <c r="AQ7" s="3">
        <v>5.82</v>
      </c>
      <c r="AR7" s="3">
        <v>5.81</v>
      </c>
      <c r="AS7" s="3">
        <v>5.81</v>
      </c>
      <c r="AT7" s="3">
        <v>5.82</v>
      </c>
      <c r="AU7" s="3">
        <v>5.9</v>
      </c>
      <c r="AV7" s="3">
        <v>5.92</v>
      </c>
      <c r="AW7" s="3">
        <v>5.86</v>
      </c>
      <c r="AX7" s="3">
        <v>5.85</v>
      </c>
      <c r="AY7" s="3">
        <v>5.92</v>
      </c>
      <c r="AZ7" s="3">
        <v>5.91</v>
      </c>
      <c r="BA7" s="3">
        <v>5.89</v>
      </c>
      <c r="BB7" s="3">
        <v>5.87</v>
      </c>
      <c r="BC7" s="3">
        <v>5.99</v>
      </c>
      <c r="BD7" s="3">
        <v>5.97</v>
      </c>
      <c r="BE7" s="3">
        <v>6.11</v>
      </c>
      <c r="BF7" s="3">
        <v>6.12</v>
      </c>
      <c r="BG7" s="3">
        <v>6.15</v>
      </c>
      <c r="BH7" s="3">
        <v>6.2</v>
      </c>
      <c r="BI7" s="3">
        <v>6.29</v>
      </c>
      <c r="BJ7" s="3">
        <v>6.22</v>
      </c>
      <c r="BK7" s="3">
        <v>6.23</v>
      </c>
      <c r="BL7" s="3">
        <v>6.09</v>
      </c>
      <c r="BM7" s="3">
        <v>6.12</v>
      </c>
      <c r="BN7" s="3">
        <v>6.07</v>
      </c>
      <c r="BO7" s="3">
        <v>5.95</v>
      </c>
      <c r="BP7" s="3">
        <v>5.92</v>
      </c>
      <c r="BQ7" s="3">
        <v>6</v>
      </c>
      <c r="BR7" s="3">
        <v>6</v>
      </c>
      <c r="BS7" s="3">
        <v>6</v>
      </c>
      <c r="BT7" s="3">
        <v>6.22</v>
      </c>
      <c r="BU7" s="3">
        <v>6.17</v>
      </c>
      <c r="BV7" s="3">
        <v>6.18</v>
      </c>
      <c r="BW7" s="3">
        <v>6.18</v>
      </c>
      <c r="BX7" s="3">
        <v>6.02</v>
      </c>
      <c r="BY7" s="3">
        <v>6.04</v>
      </c>
      <c r="BZ7" s="3">
        <v>6.03</v>
      </c>
      <c r="CA7" s="3">
        <v>6.02</v>
      </c>
      <c r="CB7" s="3">
        <v>6.03</v>
      </c>
      <c r="CC7" s="3">
        <v>6.13</v>
      </c>
      <c r="CD7" s="3">
        <v>6.09</v>
      </c>
      <c r="CE7" s="3">
        <v>6.07</v>
      </c>
      <c r="CF7" s="3">
        <v>6.03</v>
      </c>
      <c r="CG7" s="3">
        <v>6.03</v>
      </c>
      <c r="CH7" s="3">
        <v>6.04</v>
      </c>
      <c r="CI7" s="3">
        <v>6.03</v>
      </c>
      <c r="CJ7" s="3">
        <v>5.96</v>
      </c>
      <c r="CK7" s="3">
        <v>5.93</v>
      </c>
      <c r="CL7" s="3">
        <v>5.94</v>
      </c>
      <c r="CM7" s="3">
        <v>5.96</v>
      </c>
      <c r="CN7" s="3">
        <v>5.97</v>
      </c>
      <c r="CO7" s="3">
        <v>5.97</v>
      </c>
      <c r="CP7" s="3">
        <v>6.03</v>
      </c>
      <c r="CQ7" s="3">
        <v>6.03</v>
      </c>
    </row>
    <row r="8" spans="1:95">
      <c r="A8" s="8">
        <f>B8/F2</f>
        <v>2.8175510640313941E-3</v>
      </c>
      <c r="B8" s="7">
        <f>SUM(D8:MI8)</f>
        <v>26923.954457671196</v>
      </c>
      <c r="C8" s="1" t="s">
        <v>4</v>
      </c>
      <c r="D8">
        <f>D6/D7</f>
        <v>2008.51</v>
      </c>
      <c r="E8">
        <f t="shared" ref="E8:H8" si="0">E6/E7</f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ref="I8:J8" si="1">I6/I7</f>
        <v>-97.47635135135134</v>
      </c>
      <c r="J8">
        <f t="shared" si="1"/>
        <v>3470.5166112956808</v>
      </c>
      <c r="K8">
        <f t="shared" ref="K8:L8" si="2">K6/K7</f>
        <v>571.27378964941568</v>
      </c>
      <c r="L8">
        <f t="shared" si="2"/>
        <v>-1079.3798319327732</v>
      </c>
      <c r="M8">
        <f t="shared" ref="M8:O8" si="3">M6/M7</f>
        <v>1224.045302013423</v>
      </c>
      <c r="N8">
        <f t="shared" si="3"/>
        <v>1324.8325041459368</v>
      </c>
      <c r="O8">
        <f t="shared" si="3"/>
        <v>-2095.0658978583192</v>
      </c>
      <c r="P8">
        <f t="shared" ref="P8:Q8" si="4">P6/P7</f>
        <v>-409.33993399339937</v>
      </c>
      <c r="Q8">
        <f t="shared" si="4"/>
        <v>-1342.7475247524753</v>
      </c>
      <c r="R8">
        <f t="shared" ref="R8:S8" si="5">R6/R7</f>
        <v>-135.82196339434276</v>
      </c>
      <c r="S8">
        <f t="shared" si="5"/>
        <v>-461.34724540901499</v>
      </c>
      <c r="T8">
        <f t="shared" ref="T8:U8" si="6">T6/T7</f>
        <v>-1865.1478991596637</v>
      </c>
      <c r="U8">
        <f t="shared" si="6"/>
        <v>-203.10420168067228</v>
      </c>
      <c r="V8">
        <f t="shared" ref="V8:W8" si="7">V6/V7</f>
        <v>1606.1166666666668</v>
      </c>
      <c r="W8">
        <f t="shared" si="7"/>
        <v>-18.399328859060404</v>
      </c>
      <c r="X8">
        <f t="shared" ref="X8:Y8" si="8">X6/X7</f>
        <v>-1398.9328859060402</v>
      </c>
      <c r="Y8">
        <f t="shared" si="8"/>
        <v>-445.31939799331104</v>
      </c>
      <c r="Z8">
        <f t="shared" ref="Z8:AA8" si="9">Z6/Z7</f>
        <v>-1252.1107382550335</v>
      </c>
      <c r="AA8">
        <f t="shared" si="9"/>
        <v>-1357.2466442953018</v>
      </c>
      <c r="AB8">
        <f t="shared" ref="AB8:AC8" si="10">AB6/AB7</f>
        <v>-298.37478991596635</v>
      </c>
      <c r="AC8">
        <f t="shared" si="10"/>
        <v>-1561.0574324324323</v>
      </c>
      <c r="AD8">
        <f t="shared" ref="AD8:AE8" si="11">AD6/AD7</f>
        <v>-1606.7959527824621</v>
      </c>
      <c r="AE8">
        <f t="shared" si="11"/>
        <v>-26.586554621848737</v>
      </c>
      <c r="AF8">
        <f t="shared" ref="AF8:AG8" si="12">AF6/AF7</f>
        <v>-496.48370497427101</v>
      </c>
      <c r="AG8">
        <f t="shared" si="12"/>
        <v>-91.907534246575352</v>
      </c>
      <c r="AH8">
        <f t="shared" ref="AH8:AI8" si="13">AH6/AH7</f>
        <v>1549.7125850340135</v>
      </c>
      <c r="AI8">
        <f t="shared" si="13"/>
        <v>4303.16694772344</v>
      </c>
      <c r="AJ8">
        <f t="shared" ref="AJ8:AK8" si="14">AJ6/AJ7</f>
        <v>2797.2080536912754</v>
      </c>
      <c r="AK8">
        <f t="shared" si="14"/>
        <v>318.64864864864865</v>
      </c>
      <c r="AL8">
        <f t="shared" ref="AL8:AM8" si="15">AL6/AL7</f>
        <v>453.08135593220334</v>
      </c>
      <c r="AM8">
        <f t="shared" si="15"/>
        <v>443.43389830508477</v>
      </c>
      <c r="AN8">
        <f t="shared" ref="AN8:AO8" si="16">AN6/AN7</f>
        <v>-943.77683134582628</v>
      </c>
      <c r="AO8">
        <f t="shared" si="16"/>
        <v>90.030769230769224</v>
      </c>
      <c r="AP8">
        <f t="shared" ref="AP8:AQ8" si="17">AP6/AP7</f>
        <v>-45.1740614334471</v>
      </c>
      <c r="AQ8">
        <f t="shared" si="17"/>
        <v>-522.44673539518897</v>
      </c>
      <c r="AR8">
        <f t="shared" ref="AR8:AS8" si="18">AR6/AR7</f>
        <v>-2225.6833046471602</v>
      </c>
      <c r="AS8">
        <f t="shared" si="18"/>
        <v>697.91566265060248</v>
      </c>
      <c r="AT8">
        <f t="shared" ref="AT8:AU8" si="19">AT6/AT7</f>
        <v>714.3161512027491</v>
      </c>
      <c r="AU8">
        <f t="shared" si="19"/>
        <v>5572.5237288135586</v>
      </c>
      <c r="AV8">
        <f t="shared" ref="AV8:AW8" si="20">AV6/AV7</f>
        <v>2212.052364864865</v>
      </c>
      <c r="AW8">
        <f t="shared" si="20"/>
        <v>470.86860068259381</v>
      </c>
      <c r="AX8">
        <f t="shared" ref="AX8:AY8" si="21">AX6/AX7</f>
        <v>730.00683760683762</v>
      </c>
      <c r="AY8">
        <f t="shared" si="21"/>
        <v>5982.989864864865</v>
      </c>
      <c r="AZ8">
        <f t="shared" ref="AZ8:BA8" si="22">AZ6/AZ7</f>
        <v>610.19120135363789</v>
      </c>
      <c r="BA8">
        <f t="shared" si="22"/>
        <v>-1002.0407470288626</v>
      </c>
      <c r="BB8">
        <f t="shared" ref="BB8:BC8" si="23">BB6/BB7</f>
        <v>-126.24872231686543</v>
      </c>
      <c r="BC8">
        <f t="shared" si="23"/>
        <v>4633.9549248747908</v>
      </c>
      <c r="BD8">
        <f t="shared" ref="BD8:BE8" si="24">BD6/BD7</f>
        <v>-1000.7956448911223</v>
      </c>
      <c r="BE8">
        <f t="shared" si="24"/>
        <v>3757.062193126023</v>
      </c>
      <c r="BF8">
        <f t="shared" ref="BF8:BG8" si="25">BF6/BF7</f>
        <v>879.07189542483661</v>
      </c>
      <c r="BG8">
        <f t="shared" si="25"/>
        <v>3577.6991869918693</v>
      </c>
      <c r="BH8">
        <f t="shared" ref="BH8:BI8" si="26">BH6/BH7</f>
        <v>2124.6612903225805</v>
      </c>
      <c r="BI8">
        <f t="shared" si="26"/>
        <v>-380.29888712241655</v>
      </c>
      <c r="BJ8">
        <f t="shared" ref="BJ8:BK8" si="27">BJ6/BJ7</f>
        <v>-2082.2540192926049</v>
      </c>
      <c r="BK8">
        <f t="shared" si="27"/>
        <v>99.587479935794534</v>
      </c>
      <c r="BL8">
        <f t="shared" ref="BL8:BM8" si="28">BL6/BL7</f>
        <v>-3685.7454844006566</v>
      </c>
      <c r="BM8">
        <f t="shared" si="28"/>
        <v>-1226.4820261437908</v>
      </c>
      <c r="BN8">
        <f t="shared" ref="BN8:BO8" si="29">BN6/BN7</f>
        <v>-970.83031301482686</v>
      </c>
      <c r="BO8">
        <f t="shared" si="29"/>
        <v>-4403.6218487394954</v>
      </c>
      <c r="BP8">
        <f t="shared" ref="BP8:BQ8" si="30">BP6/BP7</f>
        <v>-1567.0692567567567</v>
      </c>
      <c r="BQ8">
        <f t="shared" si="30"/>
        <v>2587.313333333333</v>
      </c>
      <c r="BR8">
        <f t="shared" ref="BR8:BS8" si="31">BR6/BR7</f>
        <v>1187.2716666666668</v>
      </c>
      <c r="BS8">
        <f t="shared" si="31"/>
        <v>-201.14333333333332</v>
      </c>
      <c r="BT8">
        <f t="shared" ref="BT8:BU8" si="32">BT6/BT7</f>
        <v>7109.086816720257</v>
      </c>
      <c r="BU8">
        <f t="shared" si="32"/>
        <v>-88.528363047001619</v>
      </c>
      <c r="BV8">
        <f t="shared" ref="BV8:BW8" si="33">BV6/BV7</f>
        <v>-730.44174757281553</v>
      </c>
      <c r="BW8">
        <f t="shared" si="33"/>
        <v>172.05177993527508</v>
      </c>
      <c r="BX8">
        <f t="shared" ref="BX8:BY8" si="34">BX6/BX7</f>
        <v>-1289.0166112956811</v>
      </c>
      <c r="BY8">
        <f t="shared" si="34"/>
        <v>-56.427152317880797</v>
      </c>
      <c r="BZ8">
        <f t="shared" ref="BZ8:CA8" si="35">BZ6/BZ7</f>
        <v>-5.656716417910447</v>
      </c>
      <c r="CA8">
        <f t="shared" si="35"/>
        <v>-61.405315614617948</v>
      </c>
      <c r="CB8">
        <f t="shared" ref="CB8:CC8" si="36">CB6/CB7</f>
        <v>523.6069651741293</v>
      </c>
      <c r="CC8">
        <f t="shared" si="36"/>
        <v>3144.7422512234912</v>
      </c>
      <c r="CD8">
        <f t="shared" ref="CD8:CE8" si="37">CD6/CD7</f>
        <v>512.90968801313625</v>
      </c>
      <c r="CE8">
        <f t="shared" si="37"/>
        <v>-204.18780889621087</v>
      </c>
      <c r="CF8">
        <f t="shared" ref="CF8:CG8" si="38">CF6/CF7</f>
        <v>-532.59535655058039</v>
      </c>
      <c r="CG8">
        <f t="shared" si="38"/>
        <v>-1010.5124378109452</v>
      </c>
      <c r="CH8">
        <f t="shared" ref="CH8:CJ8" si="39">CH6/CH7</f>
        <v>443.63907284768209</v>
      </c>
      <c r="CI8">
        <f t="shared" si="39"/>
        <v>-227.04145936981757</v>
      </c>
      <c r="CJ8">
        <f t="shared" si="39"/>
        <v>-606.89261744966439</v>
      </c>
      <c r="CK8">
        <f t="shared" ref="CK8:CL8" si="40">CK6/CK7</f>
        <v>-602.00674536256327</v>
      </c>
      <c r="CL8">
        <f t="shared" si="40"/>
        <v>83.196969696969688</v>
      </c>
      <c r="CM8">
        <f t="shared" ref="CM8:CN8" si="41">CM6/CM7</f>
        <v>206.62919463087249</v>
      </c>
      <c r="CN8">
        <f t="shared" si="41"/>
        <v>347.72361809045225</v>
      </c>
      <c r="CO8">
        <f t="shared" ref="CO8:CP8" si="42">CO6/CO7</f>
        <v>132.77051926298157</v>
      </c>
      <c r="CP8">
        <f t="shared" si="42"/>
        <v>536.75290215588723</v>
      </c>
      <c r="CQ8">
        <f t="shared" ref="CQ8" si="43">CQ6/CQ7</f>
        <v>520.88391376451068</v>
      </c>
    </row>
    <row r="9" spans="1:95">
      <c r="C9" s="1" t="s">
        <v>63</v>
      </c>
      <c r="D9" s="15">
        <f ca="1">SUM(INDIRECT(ADDRESS(6, 4)) : INDIRECT(ADDRESS(6, COLUMN())))</f>
        <v>12051.06</v>
      </c>
      <c r="E9" s="15">
        <f ca="1">SUM(INDIRECT(ADDRESS(6, 4)) : INDIRECT(ADDRESS(6, COLUMN())))</f>
        <v>16115.27</v>
      </c>
      <c r="F9" s="15">
        <f ca="1">SUM(INDIRECT(ADDRESS(6, 4)) : INDIRECT(ADDRESS(6, COLUMN())))</f>
        <v>10335.25</v>
      </c>
      <c r="G9" s="15">
        <f ca="1">SUM(INDIRECT(ADDRESS(6, 4)) : INDIRECT(ADDRESS(6, COLUMN())))</f>
        <v>15402.09</v>
      </c>
      <c r="H9" s="15">
        <f ca="1">SUM(INDIRECT(ADDRESS(6, 4)) : INDIRECT(ADDRESS(6, COLUMN())))</f>
        <v>7475.31</v>
      </c>
      <c r="I9" s="15">
        <f ca="1">SUM(INDIRECT(ADDRESS(6, 4)) : INDIRECT(ADDRESS(6, COLUMN())))</f>
        <v>6898.25</v>
      </c>
      <c r="J9" s="15">
        <f ca="1">SUM(INDIRECT(ADDRESS(6, 4)) : INDIRECT(ADDRESS(6, COLUMN())))</f>
        <v>27790.76</v>
      </c>
      <c r="K9" s="15">
        <f ca="1">SUM(INDIRECT(ADDRESS(6, 4)) : INDIRECT(ADDRESS(6, COLUMN())))</f>
        <v>31212.69</v>
      </c>
      <c r="L9" s="15">
        <f ca="1">SUM(INDIRECT(ADDRESS(6, 4)) : INDIRECT(ADDRESS(6, COLUMN())))</f>
        <v>24790.379999999997</v>
      </c>
      <c r="M9" s="15">
        <f ca="1">SUM(INDIRECT(ADDRESS(6, 4)) : INDIRECT(ADDRESS(6, COLUMN())))</f>
        <v>32085.69</v>
      </c>
      <c r="N9" s="15">
        <f ca="1">SUM(INDIRECT(ADDRESS(6, 4)) : INDIRECT(ADDRESS(6, COLUMN())))</f>
        <v>40074.43</v>
      </c>
      <c r="O9" s="15">
        <f ca="1">SUM(INDIRECT(ADDRESS(6, 4)) : INDIRECT(ADDRESS(6, COLUMN())))</f>
        <v>27357.38</v>
      </c>
      <c r="P9" s="15">
        <f ca="1">SUM(INDIRECT(ADDRESS(6, 4)) : INDIRECT(ADDRESS(6, COLUMN())))</f>
        <v>24876.780000000002</v>
      </c>
      <c r="Q9" s="15">
        <f ca="1">SUM(INDIRECT(ADDRESS(6, 4)) : INDIRECT(ADDRESS(6, COLUMN())))</f>
        <v>16739.730000000003</v>
      </c>
      <c r="R9" s="15">
        <f ca="1">SUM(INDIRECT(ADDRESS(6, 4)) : INDIRECT(ADDRESS(6, COLUMN())))</f>
        <v>15923.440000000002</v>
      </c>
      <c r="S9" s="15">
        <f ca="1">SUM(INDIRECT(ADDRESS(6, 4)) : INDIRECT(ADDRESS(6, COLUMN())))</f>
        <v>13159.970000000003</v>
      </c>
      <c r="T9" s="15">
        <f ca="1">SUM(INDIRECT(ADDRESS(6, 4)) : INDIRECT(ADDRESS(6, COLUMN())))</f>
        <v>2062.3400000000038</v>
      </c>
      <c r="U9" s="15">
        <f ca="1">SUM(INDIRECT(ADDRESS(6, 4)) : INDIRECT(ADDRESS(6, COLUMN())))</f>
        <v>853.87000000000376</v>
      </c>
      <c r="V9" s="15">
        <f ca="1">SUM(INDIRECT(ADDRESS(6, 4)) : INDIRECT(ADDRESS(6, COLUMN())))</f>
        <v>10490.570000000005</v>
      </c>
      <c r="W9" s="15">
        <f ca="1">SUM(INDIRECT(ADDRESS(6, 4)) : INDIRECT(ADDRESS(6, COLUMN())))</f>
        <v>10380.910000000005</v>
      </c>
      <c r="X9" s="15">
        <f ca="1">SUM(INDIRECT(ADDRESS(6, 4)) : INDIRECT(ADDRESS(6, COLUMN())))</f>
        <v>2043.2700000000059</v>
      </c>
      <c r="Y9" s="15">
        <f ca="1">SUM(INDIRECT(ADDRESS(6, 4)) : INDIRECT(ADDRESS(6, COLUMN())))</f>
        <v>-619.73999999999432</v>
      </c>
      <c r="Z9" s="15">
        <f ca="1">SUM(INDIRECT(ADDRESS(6, 4)) : INDIRECT(ADDRESS(6, COLUMN())))</f>
        <v>-8082.3199999999943</v>
      </c>
      <c r="AA9" s="15">
        <f ca="1">SUM(INDIRECT(ADDRESS(6, 4)) : INDIRECT(ADDRESS(6, COLUMN())))</f>
        <v>-16171.509999999995</v>
      </c>
      <c r="AB9" s="15">
        <f ca="1">SUM(INDIRECT(ADDRESS(6, 4)) : INDIRECT(ADDRESS(6, COLUMN())))</f>
        <v>-17946.839999999997</v>
      </c>
      <c r="AC9" s="15">
        <f ca="1">SUM(INDIRECT(ADDRESS(6, 4)) : INDIRECT(ADDRESS(6, COLUMN())))</f>
        <v>-27188.299999999996</v>
      </c>
      <c r="AD9" s="15">
        <f ca="1">SUM(INDIRECT(ADDRESS(6, 4)) : INDIRECT(ADDRESS(6, COLUMN())))</f>
        <v>-36716.599999999991</v>
      </c>
      <c r="AE9" s="15">
        <f ca="1">SUM(INDIRECT(ADDRESS(6, 4)) : INDIRECT(ADDRESS(6, COLUMN())))</f>
        <v>-36874.789999999994</v>
      </c>
      <c r="AF9" s="15">
        <f ca="1">SUM(INDIRECT(ADDRESS(6, 4)) : INDIRECT(ADDRESS(6, COLUMN())))</f>
        <v>-39769.289999999994</v>
      </c>
      <c r="AG9" s="15">
        <f ca="1">SUM(INDIRECT(ADDRESS(6, 4)) : INDIRECT(ADDRESS(6, COLUMN())))</f>
        <v>-40306.029999999992</v>
      </c>
      <c r="AH9" s="15">
        <f ca="1">SUM(INDIRECT(ADDRESS(6, 4)) : INDIRECT(ADDRESS(6, COLUMN())))</f>
        <v>-31193.719999999994</v>
      </c>
      <c r="AI9" s="15">
        <f ca="1">SUM(INDIRECT(ADDRESS(6, 4)) : INDIRECT(ADDRESS(6, COLUMN())))</f>
        <v>-5675.9399999999951</v>
      </c>
      <c r="AJ9" s="15">
        <f ca="1">SUM(INDIRECT(ADDRESS(6, 4)) : INDIRECT(ADDRESS(6, COLUMN())))</f>
        <v>10995.420000000006</v>
      </c>
      <c r="AK9" s="15">
        <f ca="1">SUM(INDIRECT(ADDRESS(6, 4)) : INDIRECT(ADDRESS(6, COLUMN())))</f>
        <v>12881.820000000005</v>
      </c>
      <c r="AL9" s="15">
        <f ca="1">SUM(INDIRECT(ADDRESS(6, 4)) : INDIRECT(ADDRESS(6, COLUMN())))</f>
        <v>15555.000000000005</v>
      </c>
      <c r="AM9" s="15">
        <f ca="1">SUM(INDIRECT(ADDRESS(6, 4)) : INDIRECT(ADDRESS(6, COLUMN())))</f>
        <v>18171.260000000006</v>
      </c>
      <c r="AN9" s="15">
        <f ca="1">SUM(INDIRECT(ADDRESS(6, 4)) : INDIRECT(ADDRESS(6, COLUMN())))</f>
        <v>12631.290000000005</v>
      </c>
      <c r="AO9" s="15">
        <f ca="1">SUM(INDIRECT(ADDRESS(6, 4)) : INDIRECT(ADDRESS(6, COLUMN())))</f>
        <v>13157.970000000005</v>
      </c>
      <c r="AP9" s="15">
        <f ca="1">SUM(INDIRECT(ADDRESS(6, 4)) : INDIRECT(ADDRESS(6, COLUMN())))</f>
        <v>12893.250000000005</v>
      </c>
      <c r="AQ9" s="15">
        <f ca="1">SUM(INDIRECT(ADDRESS(6, 4)) : INDIRECT(ADDRESS(6, COLUMN())))</f>
        <v>9852.610000000006</v>
      </c>
      <c r="AR9" s="15">
        <f ca="1">SUM(INDIRECT(ADDRESS(6, 4)) : INDIRECT(ADDRESS(6, COLUMN())))</f>
        <v>-3078.6099999999933</v>
      </c>
      <c r="AS9" s="15">
        <f ca="1">SUM(INDIRECT(ADDRESS(6, 4)) : INDIRECT(ADDRESS(6, COLUMN())))</f>
        <v>976.28000000000657</v>
      </c>
      <c r="AT9" s="15">
        <f ca="1">SUM(INDIRECT(ADDRESS(6, 4)) : INDIRECT(ADDRESS(6, COLUMN())))</f>
        <v>5133.6000000000058</v>
      </c>
      <c r="AU9" s="15">
        <f ca="1">SUM(INDIRECT(ADDRESS(6, 4)) : INDIRECT(ADDRESS(6, COLUMN())))</f>
        <v>38011.490000000005</v>
      </c>
      <c r="AV9" s="15">
        <f ca="1">SUM(INDIRECT(ADDRESS(6, 4)) : INDIRECT(ADDRESS(6, COLUMN())))</f>
        <v>51106.840000000004</v>
      </c>
      <c r="AW9" s="15">
        <f ca="1">SUM(INDIRECT(ADDRESS(6, 4)) : INDIRECT(ADDRESS(6, COLUMN())))</f>
        <v>53866.130000000005</v>
      </c>
      <c r="AX9" s="15">
        <f ca="1">SUM(INDIRECT(ADDRESS(6, 4)) : INDIRECT(ADDRESS(6, COLUMN())))</f>
        <v>58136.670000000006</v>
      </c>
      <c r="AY9" s="15">
        <f ca="1">SUM(INDIRECT(ADDRESS(6, 4)) : INDIRECT(ADDRESS(6, COLUMN())))</f>
        <v>93555.97</v>
      </c>
      <c r="AZ9" s="15">
        <f ca="1">SUM(INDIRECT(ADDRESS(6, 4)) : INDIRECT(ADDRESS(6, COLUMN())))</f>
        <v>97162.2</v>
      </c>
      <c r="BA9" s="15">
        <f ca="1">SUM(INDIRECT(ADDRESS(6, 4)) : INDIRECT(ADDRESS(6, COLUMN())))</f>
        <v>91260.18</v>
      </c>
      <c r="BB9" s="15">
        <f ca="1">SUM(INDIRECT(ADDRESS(6, 4)) : INDIRECT(ADDRESS(6, COLUMN())))</f>
        <v>90519.099999999991</v>
      </c>
      <c r="BC9" s="15">
        <f ca="1">SUM(INDIRECT(ADDRESS(6, 4)) : INDIRECT(ADDRESS(6, COLUMN())))</f>
        <v>118276.48999999999</v>
      </c>
      <c r="BD9" s="15">
        <f ca="1">SUM(INDIRECT(ADDRESS(6, 4)) : INDIRECT(ADDRESS(6, COLUMN())))</f>
        <v>112301.73999999999</v>
      </c>
      <c r="BE9" s="15">
        <f ca="1">SUM(INDIRECT(ADDRESS(6, 4)) : INDIRECT(ADDRESS(6, COLUMN())))</f>
        <v>135257.38999999998</v>
      </c>
      <c r="BF9" s="15">
        <f ca="1">SUM(INDIRECT(ADDRESS(6, 4)) : INDIRECT(ADDRESS(6, COLUMN())))</f>
        <v>140637.31</v>
      </c>
      <c r="BG9" s="15">
        <f ca="1">SUM(INDIRECT(ADDRESS(6, 4)) : INDIRECT(ADDRESS(6, COLUMN())))</f>
        <v>162640.16</v>
      </c>
      <c r="BH9" s="15">
        <f ca="1">SUM(INDIRECT(ADDRESS(6, 4)) : INDIRECT(ADDRESS(6, COLUMN())))</f>
        <v>175813.06</v>
      </c>
      <c r="BI9" s="15">
        <f ca="1">SUM(INDIRECT(ADDRESS(6, 4)) : INDIRECT(ADDRESS(6, COLUMN())))</f>
        <v>173420.98</v>
      </c>
      <c r="BJ9" s="15">
        <f ca="1">SUM(INDIRECT(ADDRESS(6, 4)) : INDIRECT(ADDRESS(6, COLUMN())))</f>
        <v>160469.36000000002</v>
      </c>
      <c r="BK9" s="15">
        <f ca="1">SUM(INDIRECT(ADDRESS(6, 4)) : INDIRECT(ADDRESS(6, COLUMN())))</f>
        <v>161089.79</v>
      </c>
      <c r="BL9" s="15">
        <f ca="1">SUM(INDIRECT(ADDRESS(6, 4)) : INDIRECT(ADDRESS(6, COLUMN())))</f>
        <v>138643.6</v>
      </c>
      <c r="BM9" s="15">
        <f ca="1">SUM(INDIRECT(ADDRESS(6, 4)) : INDIRECT(ADDRESS(6, COLUMN())))</f>
        <v>131137.53</v>
      </c>
      <c r="BN9" s="15">
        <f ca="1">SUM(INDIRECT(ADDRESS(6, 4)) : INDIRECT(ADDRESS(6, COLUMN())))</f>
        <v>125244.59</v>
      </c>
      <c r="BO9" s="15">
        <f ca="1">SUM(INDIRECT(ADDRESS(6, 4)) : INDIRECT(ADDRESS(6, COLUMN())))</f>
        <v>99043.04</v>
      </c>
      <c r="BP9" s="15">
        <f ca="1">SUM(INDIRECT(ADDRESS(6, 4)) : INDIRECT(ADDRESS(6, COLUMN())))</f>
        <v>89765.989999999991</v>
      </c>
      <c r="BQ9" s="15">
        <f ca="1">SUM(INDIRECT(ADDRESS(6, 4)) : INDIRECT(ADDRESS(6, COLUMN())))</f>
        <v>105289.87</v>
      </c>
      <c r="BR9" s="15">
        <f ca="1">SUM(INDIRECT(ADDRESS(6, 4)) : INDIRECT(ADDRESS(6, COLUMN())))</f>
        <v>112413.5</v>
      </c>
      <c r="BS9" s="15">
        <f ca="1">SUM(INDIRECT(ADDRESS(6, 4)) : INDIRECT(ADDRESS(6, COLUMN())))</f>
        <v>111206.64</v>
      </c>
      <c r="BT9" s="15">
        <f ca="1">SUM(INDIRECT(ADDRESS(6, 4)) : INDIRECT(ADDRESS(6, COLUMN())))</f>
        <v>155425.16</v>
      </c>
      <c r="BU9" s="15">
        <f ca="1">SUM(INDIRECT(ADDRESS(6, 4)) : INDIRECT(ADDRESS(6, COLUMN())))</f>
        <v>154878.94</v>
      </c>
      <c r="BV9" s="15">
        <f ca="1">SUM(INDIRECT(ADDRESS(6, 4)) : INDIRECT(ADDRESS(6, COLUMN())))</f>
        <v>150364.81</v>
      </c>
      <c r="BW9" s="15">
        <f ca="1">SUM(INDIRECT(ADDRESS(6, 4)) : INDIRECT(ADDRESS(6, COLUMN())))</f>
        <v>151428.09</v>
      </c>
      <c r="BX9" s="15">
        <f ca="1">SUM(INDIRECT(ADDRESS(6, 4)) : INDIRECT(ADDRESS(6, COLUMN())))</f>
        <v>143668.21</v>
      </c>
      <c r="BY9" s="15">
        <f ca="1">SUM(INDIRECT(ADDRESS(6, 4)) : INDIRECT(ADDRESS(6, COLUMN())))</f>
        <v>143327.38999999998</v>
      </c>
      <c r="BZ9" s="15">
        <f ca="1">SUM(INDIRECT(ADDRESS(6, 4)) : INDIRECT(ADDRESS(6, COLUMN())))</f>
        <v>143293.28</v>
      </c>
      <c r="CA9" s="15">
        <f ca="1">SUM(INDIRECT(ADDRESS(6, 4)) : INDIRECT(ADDRESS(6, COLUMN())))</f>
        <v>142923.62</v>
      </c>
      <c r="CB9" s="15">
        <f ca="1">SUM(INDIRECT(ADDRESS(6, 4)) : INDIRECT(ADDRESS(6, COLUMN())))</f>
        <v>146080.97</v>
      </c>
      <c r="CC9" s="15">
        <f ca="1">SUM(INDIRECT(ADDRESS(6, 4)) : INDIRECT(ADDRESS(6, COLUMN())))</f>
        <v>165358.24</v>
      </c>
      <c r="CD9" s="15">
        <f ca="1">SUM(INDIRECT(ADDRESS(6, 4)) : INDIRECT(ADDRESS(6, COLUMN())))</f>
        <v>168481.86</v>
      </c>
      <c r="CE9" s="15">
        <f ca="1">SUM(INDIRECT(ADDRESS(6, 4)) : INDIRECT(ADDRESS(6, COLUMN())))</f>
        <v>167242.43999999997</v>
      </c>
      <c r="CF9" s="15">
        <f ca="1">SUM(INDIRECT(ADDRESS(6, 4)) : INDIRECT(ADDRESS(6, COLUMN())))</f>
        <v>164030.88999999998</v>
      </c>
      <c r="CG9" s="15">
        <f ca="1">SUM(INDIRECT(ADDRESS(6, 4)) : INDIRECT(ADDRESS(6, COLUMN())))</f>
        <v>157937.49999999997</v>
      </c>
      <c r="CH9" s="15">
        <f ca="1">SUM(INDIRECT(ADDRESS(6, 4)) : INDIRECT(ADDRESS(6, COLUMN())))</f>
        <v>160617.07999999996</v>
      </c>
      <c r="CI9" s="15">
        <f ca="1">SUM(INDIRECT(ADDRESS(6, 4)) : INDIRECT(ADDRESS(6, COLUMN())))</f>
        <v>159248.01999999996</v>
      </c>
      <c r="CJ9" s="15">
        <f ca="1">SUM(INDIRECT(ADDRESS(6, 4)) : INDIRECT(ADDRESS(6, COLUMN())))</f>
        <v>155630.93999999997</v>
      </c>
      <c r="CK9" s="15">
        <f ca="1">SUM(INDIRECT(ADDRESS(6, 4)) : INDIRECT(ADDRESS(6, COLUMN())))</f>
        <v>152061.03999999998</v>
      </c>
      <c r="CL9" s="15">
        <f ca="1">SUM(INDIRECT(ADDRESS(6, 4)) : INDIRECT(ADDRESS(6, COLUMN())))</f>
        <v>152555.22999999998</v>
      </c>
      <c r="CM9" s="15">
        <f ca="1">SUM(INDIRECT(ADDRESS(6, 4)) : INDIRECT(ADDRESS(6, COLUMN())))</f>
        <v>153786.74</v>
      </c>
      <c r="CN9" s="15">
        <f ca="1">SUM(INDIRECT(ADDRESS(6, 4)) : INDIRECT(ADDRESS(6, COLUMN())))</f>
        <v>155862.65</v>
      </c>
      <c r="CO9" s="15">
        <f ca="1">SUM(INDIRECT(ADDRESS(6, 4)) : INDIRECT(ADDRESS(6, COLUMN())))</f>
        <v>156655.29</v>
      </c>
      <c r="CP9" s="15">
        <f ca="1">SUM(INDIRECT(ADDRESS(6, 4)) : INDIRECT(ADDRESS(6, COLUMN())))</f>
        <v>159891.91</v>
      </c>
      <c r="CQ9" s="15">
        <f ca="1">SUM(INDIRECT(ADDRESS(6, 4)) : INDIRECT(ADDRESS(6, COLUMN())))</f>
        <v>163032.84</v>
      </c>
    </row>
    <row r="10" spans="1:95">
      <c r="B10" s="10">
        <f>B6/B8</f>
        <v>6.0553081181411867</v>
      </c>
    </row>
    <row r="12" spans="1:95">
      <c r="C12" s="17" t="s">
        <v>27</v>
      </c>
      <c r="D12" s="17" t="s">
        <v>28</v>
      </c>
    </row>
    <row r="13" spans="1:95">
      <c r="C13" s="10">
        <v>1000</v>
      </c>
      <c r="D13" s="10">
        <v>7.5910000000000002</v>
      </c>
    </row>
    <row r="14" spans="1:95">
      <c r="C14">
        <v>900</v>
      </c>
      <c r="D14">
        <v>5.9</v>
      </c>
    </row>
    <row r="15" spans="1:95">
      <c r="A15" s="1" t="s">
        <v>29</v>
      </c>
      <c r="B15" s="38">
        <v>11232</v>
      </c>
      <c r="C15">
        <v>1900</v>
      </c>
      <c r="D15">
        <v>6</v>
      </c>
    </row>
    <row r="16" spans="1:95">
      <c r="A16" t="s">
        <v>79</v>
      </c>
      <c r="B16" s="2">
        <v>43090</v>
      </c>
      <c r="C16">
        <v>4400</v>
      </c>
      <c r="D16">
        <v>5.97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CQ17"/>
  <sheetViews>
    <sheetView topLeftCell="CJ1" workbookViewId="0">
      <selection activeCell="CQ5" sqref="CQ5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95">
      <c r="C2" s="1" t="s">
        <v>17</v>
      </c>
      <c r="D2" s="1" t="s">
        <v>7</v>
      </c>
      <c r="E2">
        <v>220.9</v>
      </c>
      <c r="F2">
        <f>E2*10000</f>
        <v>2209000</v>
      </c>
    </row>
    <row r="3" spans="1:95">
      <c r="C3" s="1" t="s">
        <v>1</v>
      </c>
    </row>
    <row r="4" spans="1:9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</row>
    <row r="5" spans="1:9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</row>
    <row r="6" spans="1:95">
      <c r="B6" s="15">
        <f>SUM(D6:MI6)</f>
        <v>228449.04000000007</v>
      </c>
      <c r="C6" s="1" t="s">
        <v>2</v>
      </c>
      <c r="D6" s="5">
        <v>-6879.03</v>
      </c>
      <c r="E6" s="6">
        <v>2267.5500000000002</v>
      </c>
      <c r="F6" s="5">
        <v>7197.26</v>
      </c>
      <c r="G6" s="6">
        <v>5988.2</v>
      </c>
      <c r="H6" s="5">
        <v>4570.2</v>
      </c>
      <c r="I6" s="5">
        <v>-864.51</v>
      </c>
      <c r="J6" s="5">
        <v>15791.6</v>
      </c>
      <c r="K6" s="5">
        <v>3531.88</v>
      </c>
      <c r="L6" s="5">
        <v>-14309.05</v>
      </c>
      <c r="M6" s="5">
        <v>3160.9</v>
      </c>
      <c r="N6" s="5">
        <v>-1926.28</v>
      </c>
      <c r="O6" s="5">
        <v>4678.57</v>
      </c>
      <c r="P6" s="5">
        <v>2151.96</v>
      </c>
      <c r="Q6" s="5">
        <v>34510.870000000003</v>
      </c>
      <c r="R6" s="5">
        <v>-8871.0300000000007</v>
      </c>
      <c r="S6" s="5">
        <v>37276.93</v>
      </c>
      <c r="T6" s="5">
        <v>6412.33</v>
      </c>
      <c r="U6" s="5">
        <v>-16129.09</v>
      </c>
      <c r="V6" s="5">
        <v>2515.4</v>
      </c>
      <c r="W6" s="5">
        <v>-7873.69</v>
      </c>
      <c r="X6" s="5">
        <v>-12168.35</v>
      </c>
      <c r="Y6" s="5">
        <v>-12292.09</v>
      </c>
      <c r="Z6" s="5">
        <v>-4893.72</v>
      </c>
      <c r="AA6" s="5">
        <v>3082.23</v>
      </c>
      <c r="AB6" s="5">
        <v>-37182.49</v>
      </c>
      <c r="AC6" s="5">
        <v>-28146.98</v>
      </c>
      <c r="AD6" s="5">
        <v>-14801.69</v>
      </c>
      <c r="AE6" s="5">
        <v>-9579.2900000000009</v>
      </c>
      <c r="AF6" s="5">
        <v>1629.37</v>
      </c>
      <c r="AG6" s="5">
        <v>-7671.98</v>
      </c>
      <c r="AH6" s="5">
        <v>-2556.67</v>
      </c>
      <c r="AI6" s="5">
        <v>-2535</v>
      </c>
      <c r="AJ6" s="5">
        <v>5608.99</v>
      </c>
      <c r="AK6" s="5">
        <v>10613.07</v>
      </c>
      <c r="AL6" s="5">
        <v>58.32</v>
      </c>
      <c r="AM6" s="5">
        <v>2390.36</v>
      </c>
      <c r="AN6" s="5">
        <v>-283.94</v>
      </c>
      <c r="AO6" s="5">
        <v>-6390.58</v>
      </c>
      <c r="AP6" s="5">
        <v>44.99</v>
      </c>
      <c r="AQ6" s="5">
        <v>3017.06</v>
      </c>
      <c r="AR6" s="5">
        <v>12028.99</v>
      </c>
      <c r="AS6" s="5">
        <v>7207.2</v>
      </c>
      <c r="AT6" s="5">
        <v>-1731.04</v>
      </c>
      <c r="AU6" s="5">
        <v>-1799.15</v>
      </c>
      <c r="AV6" s="5">
        <v>10314.27</v>
      </c>
      <c r="AW6" s="5">
        <v>7059.96</v>
      </c>
      <c r="AX6" s="5">
        <v>5651.15</v>
      </c>
      <c r="AY6" s="5">
        <v>18970.09</v>
      </c>
      <c r="AZ6" s="5">
        <v>9590.3799999999992</v>
      </c>
      <c r="BA6" s="5">
        <v>12000.1</v>
      </c>
      <c r="BB6" s="5">
        <v>-4450.1400000000003</v>
      </c>
      <c r="BC6" s="5">
        <v>6755.29</v>
      </c>
      <c r="BD6" s="5">
        <v>-5554.07</v>
      </c>
      <c r="BE6" s="5">
        <v>10959.63</v>
      </c>
      <c r="BF6" s="5">
        <v>3350.68</v>
      </c>
      <c r="BG6" s="5">
        <v>13254.29</v>
      </c>
      <c r="BH6" s="5">
        <v>26280.17</v>
      </c>
      <c r="BI6" s="5">
        <v>2415.61</v>
      </c>
      <c r="BJ6" s="5">
        <v>-356.88</v>
      </c>
      <c r="BK6" s="5">
        <v>2411.6999999999998</v>
      </c>
      <c r="BL6" s="5">
        <v>2378.39</v>
      </c>
      <c r="BM6" s="5">
        <v>35803.61</v>
      </c>
      <c r="BN6" s="5">
        <v>25472.01</v>
      </c>
      <c r="BO6" s="5">
        <v>7124.98</v>
      </c>
      <c r="BP6" s="5">
        <v>-926.93</v>
      </c>
      <c r="BQ6" s="5">
        <v>23767.759999999998</v>
      </c>
      <c r="BR6" s="5">
        <v>4319.5600000000004</v>
      </c>
      <c r="BS6" s="5">
        <v>26603.95</v>
      </c>
      <c r="BT6" s="5">
        <v>9565.0499999999993</v>
      </c>
      <c r="BU6" s="5">
        <v>3268.99</v>
      </c>
      <c r="BV6" s="5">
        <v>-143.79</v>
      </c>
      <c r="BW6" s="5">
        <v>-1025.53</v>
      </c>
      <c r="BX6" s="5">
        <v>4297.2</v>
      </c>
      <c r="BY6" s="5">
        <v>21534.560000000001</v>
      </c>
      <c r="BZ6" s="5">
        <v>3119.42</v>
      </c>
      <c r="CA6" s="5">
        <v>-13623.69</v>
      </c>
      <c r="CB6" s="5">
        <v>-6213.53</v>
      </c>
      <c r="CC6" s="5">
        <v>21448.35</v>
      </c>
      <c r="CD6" s="5">
        <v>-18981.5</v>
      </c>
      <c r="CE6" s="5">
        <v>-5792.57</v>
      </c>
      <c r="CF6" s="5">
        <v>3757.57</v>
      </c>
      <c r="CG6" s="5">
        <v>2144.8200000000002</v>
      </c>
      <c r="CH6" s="5">
        <v>-2345.13</v>
      </c>
      <c r="CI6" s="5">
        <v>-3607.52</v>
      </c>
      <c r="CJ6" s="5">
        <v>-917.37</v>
      </c>
      <c r="CK6" s="5">
        <v>-1448.45</v>
      </c>
      <c r="CL6" s="5">
        <v>-77.22</v>
      </c>
      <c r="CM6" s="5">
        <v>1509.13</v>
      </c>
      <c r="CN6" s="5">
        <v>-7527.84</v>
      </c>
      <c r="CO6" s="5">
        <v>2325.27</v>
      </c>
      <c r="CP6" s="5">
        <v>-996.11</v>
      </c>
      <c r="CQ6" s="5">
        <v>-1865.21</v>
      </c>
    </row>
    <row r="7" spans="1:95">
      <c r="C7" s="1" t="s">
        <v>3</v>
      </c>
      <c r="D7" s="4">
        <v>7.71</v>
      </c>
      <c r="E7" s="3">
        <v>7.79</v>
      </c>
      <c r="F7" s="3">
        <v>7.82</v>
      </c>
      <c r="G7" s="3">
        <v>7.84</v>
      </c>
      <c r="H7" s="3">
        <v>7.96</v>
      </c>
      <c r="I7" s="3">
        <v>7.82</v>
      </c>
      <c r="J7" s="3">
        <v>8.1300000000000008</v>
      </c>
      <c r="K7" s="3">
        <v>8.2200000000000006</v>
      </c>
      <c r="L7" s="3">
        <v>7.91</v>
      </c>
      <c r="M7" s="3">
        <v>8.0399999999999991</v>
      </c>
      <c r="N7" s="3">
        <v>8.08</v>
      </c>
      <c r="O7" s="3">
        <v>8</v>
      </c>
      <c r="P7" s="3">
        <v>7.98</v>
      </c>
      <c r="Q7" s="3">
        <v>8.3000000000000007</v>
      </c>
      <c r="R7" s="3">
        <v>8.1999999999999993</v>
      </c>
      <c r="S7" s="3">
        <v>8.57</v>
      </c>
      <c r="T7" s="3">
        <v>8.64</v>
      </c>
      <c r="U7" s="3">
        <v>8.39</v>
      </c>
      <c r="V7" s="3">
        <v>8.39</v>
      </c>
      <c r="W7" s="3">
        <v>8.16</v>
      </c>
      <c r="X7" s="3">
        <v>8.02</v>
      </c>
      <c r="Y7" s="3">
        <v>7.89</v>
      </c>
      <c r="Z7" s="3">
        <v>8.0399999999999991</v>
      </c>
      <c r="AA7" s="3">
        <v>8.0500000000000007</v>
      </c>
      <c r="AB7" s="3">
        <v>7.76</v>
      </c>
      <c r="AC7" s="3">
        <v>7.4</v>
      </c>
      <c r="AD7" s="3">
        <v>7.37</v>
      </c>
      <c r="AE7" s="3">
        <v>7.36</v>
      </c>
      <c r="AF7" s="3">
        <v>7.43</v>
      </c>
      <c r="AG7" s="3">
        <v>7.32</v>
      </c>
      <c r="AH7" s="3">
        <v>7.17</v>
      </c>
      <c r="AI7" s="3">
        <v>7.13</v>
      </c>
      <c r="AJ7" s="3">
        <v>7.27</v>
      </c>
      <c r="AK7" s="3">
        <v>7.46</v>
      </c>
      <c r="AL7" s="3">
        <v>7.34</v>
      </c>
      <c r="AM7" s="3">
        <v>7.39</v>
      </c>
      <c r="AN7" s="3">
        <v>7.46</v>
      </c>
      <c r="AO7" s="3">
        <v>7.34</v>
      </c>
      <c r="AP7" s="3">
        <v>7.28</v>
      </c>
      <c r="AQ7" s="3">
        <v>7.37</v>
      </c>
      <c r="AR7" s="3">
        <v>7.53</v>
      </c>
      <c r="AS7" s="3">
        <v>7.61</v>
      </c>
      <c r="AT7" s="3">
        <v>7.48</v>
      </c>
      <c r="AU7" s="3">
        <v>7.4</v>
      </c>
      <c r="AV7" s="3">
        <v>7.45</v>
      </c>
      <c r="AW7" s="3">
        <v>7.55</v>
      </c>
      <c r="AX7" s="3">
        <v>7.52</v>
      </c>
      <c r="AY7" s="3">
        <v>7.65</v>
      </c>
      <c r="AZ7" s="3">
        <v>7.71</v>
      </c>
      <c r="BA7" s="3">
        <v>7.86</v>
      </c>
      <c r="BB7" s="3">
        <v>7.7</v>
      </c>
      <c r="BC7" s="3">
        <v>7.71</v>
      </c>
      <c r="BD7" s="3">
        <v>7.67</v>
      </c>
      <c r="BE7" s="3">
        <v>7.85</v>
      </c>
      <c r="BF7" s="3">
        <v>7.88</v>
      </c>
      <c r="BG7" s="3">
        <v>7.87</v>
      </c>
      <c r="BH7" s="3">
        <v>8.11</v>
      </c>
      <c r="BI7" s="3">
        <v>8.2200000000000006</v>
      </c>
      <c r="BJ7" s="3">
        <v>8.2200000000000006</v>
      </c>
      <c r="BK7" s="3">
        <v>8.2899999999999991</v>
      </c>
      <c r="BL7" s="3">
        <v>8.34</v>
      </c>
      <c r="BM7" s="3">
        <v>8.66</v>
      </c>
      <c r="BN7" s="3">
        <v>8.83</v>
      </c>
      <c r="BO7" s="3">
        <v>8.75</v>
      </c>
      <c r="BP7" s="3">
        <v>8.6300000000000008</v>
      </c>
      <c r="BQ7" s="3">
        <v>8.84</v>
      </c>
      <c r="BR7" s="3">
        <v>8.67</v>
      </c>
      <c r="BS7" s="3">
        <v>8.93</v>
      </c>
      <c r="BT7" s="3">
        <v>9.09</v>
      </c>
      <c r="BU7" s="3">
        <v>8.8800000000000008</v>
      </c>
      <c r="BV7" s="3">
        <v>8.9</v>
      </c>
      <c r="BW7" s="3">
        <v>8.91</v>
      </c>
      <c r="BX7" s="3">
        <v>9.1199999999999992</v>
      </c>
      <c r="BY7" s="3">
        <v>9.42</v>
      </c>
      <c r="BZ7" s="3">
        <v>9.3800000000000008</v>
      </c>
      <c r="CA7" s="3">
        <v>9.11</v>
      </c>
      <c r="CB7" s="3">
        <v>9</v>
      </c>
      <c r="CC7" s="3">
        <v>9</v>
      </c>
      <c r="CD7" s="3">
        <v>8.5</v>
      </c>
      <c r="CE7" s="3">
        <v>8.26</v>
      </c>
      <c r="CF7" s="3">
        <v>8.4</v>
      </c>
      <c r="CG7" s="3">
        <v>8.52</v>
      </c>
      <c r="CH7" s="3">
        <v>8.36</v>
      </c>
      <c r="CI7" s="3">
        <v>8.4700000000000006</v>
      </c>
      <c r="CJ7" s="3">
        <v>8.4700000000000006</v>
      </c>
      <c r="CK7" s="3">
        <v>8.2200000000000006</v>
      </c>
      <c r="CL7" s="3">
        <v>8.4</v>
      </c>
      <c r="CM7" s="3">
        <v>8.5</v>
      </c>
      <c r="CN7" s="3">
        <v>8.24</v>
      </c>
      <c r="CO7" s="3">
        <v>8.41</v>
      </c>
      <c r="CP7" s="3">
        <v>8.43</v>
      </c>
      <c r="CQ7" s="3">
        <v>8.33</v>
      </c>
    </row>
    <row r="8" spans="1:95">
      <c r="A8" s="8">
        <f>B8/F2</f>
        <v>1.1749197212927713E-2</v>
      </c>
      <c r="B8" s="7">
        <f>SUM(D8:MI8)</f>
        <v>25953.976643357317</v>
      </c>
      <c r="C8" s="1" t="s">
        <v>4</v>
      </c>
      <c r="D8">
        <f>D6/D7</f>
        <v>-892.22178988326846</v>
      </c>
      <c r="E8">
        <f t="shared" ref="E8:H8" si="0">E6/E7</f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ref="I8:J8" si="1">I6/I7</f>
        <v>-110.55115089514067</v>
      </c>
      <c r="J8">
        <f t="shared" si="1"/>
        <v>1942.3862238622385</v>
      </c>
      <c r="K8">
        <f t="shared" ref="K8:L8" si="2">K6/K7</f>
        <v>429.66909975669097</v>
      </c>
      <c r="L8">
        <f t="shared" si="2"/>
        <v>-1808.9823008849555</v>
      </c>
      <c r="M8">
        <f t="shared" ref="M8:O8" si="3">M6/M7</f>
        <v>393.14676616915426</v>
      </c>
      <c r="N8">
        <f t="shared" si="3"/>
        <v>-238.4009900990099</v>
      </c>
      <c r="O8">
        <f t="shared" si="3"/>
        <v>584.82124999999996</v>
      </c>
      <c r="P8">
        <f t="shared" ref="P8:Q8" si="4">P6/P7</f>
        <v>269.66917293233081</v>
      </c>
      <c r="Q8">
        <f t="shared" si="4"/>
        <v>4157.9361445783134</v>
      </c>
      <c r="R8">
        <f t="shared" ref="R8:S8" si="5">R6/R7</f>
        <v>-1081.8329268292684</v>
      </c>
      <c r="S8">
        <f t="shared" si="5"/>
        <v>4349.7001166861146</v>
      </c>
      <c r="T8">
        <f t="shared" ref="T8:U8" si="6">T6/T7</f>
        <v>742.16782407407402</v>
      </c>
      <c r="U8">
        <f t="shared" si="6"/>
        <v>-1922.4183551847436</v>
      </c>
      <c r="V8">
        <f t="shared" ref="V8:W8" si="7">V6/V7</f>
        <v>299.80929678188318</v>
      </c>
      <c r="W8">
        <f t="shared" si="7"/>
        <v>-964.91299019607834</v>
      </c>
      <c r="X8">
        <f t="shared" ref="X8:Y8" si="8">X6/X7</f>
        <v>-1517.2506234413966</v>
      </c>
      <c r="Y8">
        <f t="shared" si="8"/>
        <v>-1557.9328263624843</v>
      </c>
      <c r="Z8">
        <f t="shared" ref="Z8:AA8" si="9">Z6/Z7</f>
        <v>-608.67164179104486</v>
      </c>
      <c r="AA8">
        <f t="shared" si="9"/>
        <v>382.88571428571424</v>
      </c>
      <c r="AB8">
        <f t="shared" ref="AB8:AC8" si="10">AB6/AB7</f>
        <v>-4791.5579896907211</v>
      </c>
      <c r="AC8">
        <f t="shared" si="10"/>
        <v>-3803.6459459459456</v>
      </c>
      <c r="AD8">
        <f t="shared" ref="AD8:AE8" si="11">AD6/AD7</f>
        <v>-2008.3704206241521</v>
      </c>
      <c r="AE8">
        <f t="shared" si="11"/>
        <v>-1301.5339673913045</v>
      </c>
      <c r="AF8">
        <f t="shared" ref="AF8:AG8" si="12">AF6/AF7</f>
        <v>219.29609690444144</v>
      </c>
      <c r="AG8">
        <f t="shared" si="12"/>
        <v>-1048.0846994535518</v>
      </c>
      <c r="AH8">
        <f t="shared" ref="AH8:AI8" si="13">AH6/AH7</f>
        <v>-356.57880055788007</v>
      </c>
      <c r="AI8">
        <f t="shared" si="13"/>
        <v>-355.53997194950909</v>
      </c>
      <c r="AJ8">
        <f t="shared" ref="AJ8:AK8" si="14">AJ6/AJ7</f>
        <v>771.52544704264096</v>
      </c>
      <c r="AK8">
        <f t="shared" si="14"/>
        <v>1422.6635388739946</v>
      </c>
      <c r="AL8">
        <f t="shared" ref="AL8:AM8" si="15">AL6/AL7</f>
        <v>7.945504087193461</v>
      </c>
      <c r="AM8">
        <f t="shared" si="15"/>
        <v>323.4587280108255</v>
      </c>
      <c r="AN8">
        <f t="shared" ref="AN8:AO8" si="16">AN6/AN7</f>
        <v>-38.061662198391424</v>
      </c>
      <c r="AO8">
        <f t="shared" si="16"/>
        <v>-870.65122615803818</v>
      </c>
      <c r="AP8">
        <f t="shared" ref="AP8:AQ8" si="17">AP6/AP7</f>
        <v>6.1799450549450547</v>
      </c>
      <c r="AQ8">
        <f t="shared" si="17"/>
        <v>409.37042062415196</v>
      </c>
      <c r="AR8">
        <f t="shared" ref="AR8:AS8" si="18">AR6/AR7</f>
        <v>1597.4754316069057</v>
      </c>
      <c r="AS8">
        <f t="shared" si="18"/>
        <v>947.06964520367933</v>
      </c>
      <c r="AT8">
        <f t="shared" ref="AT8:AU8" si="19">AT6/AT7</f>
        <v>-231.42245989304811</v>
      </c>
      <c r="AU8">
        <f t="shared" si="19"/>
        <v>-243.12837837837839</v>
      </c>
      <c r="AV8">
        <f t="shared" ref="AV8:AW8" si="20">AV6/AV7</f>
        <v>1384.4657718120807</v>
      </c>
      <c r="AW8">
        <f t="shared" si="20"/>
        <v>935.09403973509939</v>
      </c>
      <c r="AX8">
        <f t="shared" ref="AX8:AY8" si="21">AX6/AX7</f>
        <v>751.48271276595744</v>
      </c>
      <c r="AY8">
        <f t="shared" si="21"/>
        <v>2479.7503267973857</v>
      </c>
      <c r="AZ8">
        <f t="shared" ref="AZ8:BA8" si="22">AZ6/AZ7</f>
        <v>1243.888456549935</v>
      </c>
      <c r="BA8">
        <f t="shared" si="22"/>
        <v>1526.7302798982189</v>
      </c>
      <c r="BB8">
        <f t="shared" ref="BB8:BC8" si="23">BB6/BB7</f>
        <v>-577.94025974025976</v>
      </c>
      <c r="BC8">
        <f t="shared" si="23"/>
        <v>876.17250324254212</v>
      </c>
      <c r="BD8">
        <f t="shared" ref="BD8:BE8" si="24">BD6/BD7</f>
        <v>-724.12907431551491</v>
      </c>
      <c r="BE8">
        <f t="shared" si="24"/>
        <v>1396.1312101910828</v>
      </c>
      <c r="BF8">
        <f t="shared" ref="BF8:BG8" si="25">BF6/BF7</f>
        <v>425.21319796954316</v>
      </c>
      <c r="BG8">
        <f t="shared" si="25"/>
        <v>1684.15374841169</v>
      </c>
      <c r="BH8">
        <f t="shared" ref="BH8:BI8" si="26">BH6/BH7</f>
        <v>3240.4648581997535</v>
      </c>
      <c r="BI8">
        <f t="shared" si="26"/>
        <v>293.8698296836983</v>
      </c>
      <c r="BJ8">
        <f t="shared" ref="BJ8:BK8" si="27">BJ6/BJ7</f>
        <v>-43.416058394160579</v>
      </c>
      <c r="BK8">
        <f t="shared" si="27"/>
        <v>290.91676718938481</v>
      </c>
      <c r="BL8">
        <f t="shared" ref="BL8:BM8" si="28">BL6/BL7</f>
        <v>285.17865707434049</v>
      </c>
      <c r="BM8">
        <f t="shared" si="28"/>
        <v>4134.366050808314</v>
      </c>
      <c r="BN8">
        <f t="shared" ref="BN8:BO8" si="29">BN6/BN7</f>
        <v>2884.7123442808606</v>
      </c>
      <c r="BO8">
        <f t="shared" si="29"/>
        <v>814.28342857142854</v>
      </c>
      <c r="BP8">
        <f t="shared" ref="BP8:BQ8" si="30">BP6/BP7</f>
        <v>-107.40787949015062</v>
      </c>
      <c r="BQ8">
        <f t="shared" si="30"/>
        <v>2688.6606334841626</v>
      </c>
      <c r="BR8">
        <f t="shared" ref="BR8:BS8" si="31">BR6/BR7</f>
        <v>498.21914648212231</v>
      </c>
      <c r="BS8">
        <f t="shared" si="31"/>
        <v>2979.1657334826427</v>
      </c>
      <c r="BT8">
        <f t="shared" ref="BT8:BU8" si="32">BT6/BT7</f>
        <v>1052.2607260726072</v>
      </c>
      <c r="BU8">
        <f t="shared" si="32"/>
        <v>368.12950450450444</v>
      </c>
      <c r="BV8">
        <f t="shared" ref="BV8:BW8" si="33">BV6/BV7</f>
        <v>-16.156179775280897</v>
      </c>
      <c r="BW8">
        <f t="shared" si="33"/>
        <v>-115.09876543209876</v>
      </c>
      <c r="BX8">
        <f t="shared" ref="BX8:BY8" si="34">BX6/BX7</f>
        <v>471.18421052631584</v>
      </c>
      <c r="BY8">
        <f t="shared" si="34"/>
        <v>2286.0467091295118</v>
      </c>
      <c r="BZ8">
        <f t="shared" ref="BZ8:CA8" si="35">BZ6/BZ7</f>
        <v>332.5607675906183</v>
      </c>
      <c r="CA8">
        <f t="shared" si="35"/>
        <v>-1495.465422612514</v>
      </c>
      <c r="CB8">
        <f t="shared" ref="CB8:CC8" si="36">CB6/CB7</f>
        <v>-690.39222222222224</v>
      </c>
      <c r="CC8">
        <f t="shared" si="36"/>
        <v>2383.1499999999996</v>
      </c>
      <c r="CD8">
        <f t="shared" ref="CD8:CE8" si="37">CD6/CD7</f>
        <v>-2233.1176470588234</v>
      </c>
      <c r="CE8">
        <f t="shared" si="37"/>
        <v>-701.27966101694915</v>
      </c>
      <c r="CF8">
        <f t="shared" ref="CF8:CK8" si="38">CF6/CF7</f>
        <v>447.32976190476188</v>
      </c>
      <c r="CG8">
        <f t="shared" si="38"/>
        <v>251.73943661971833</v>
      </c>
      <c r="CH8">
        <f t="shared" si="38"/>
        <v>-280.51794258373207</v>
      </c>
      <c r="CI8">
        <f t="shared" si="38"/>
        <v>-425.91735537190078</v>
      </c>
      <c r="CJ8">
        <f t="shared" si="38"/>
        <v>-108.30814639905549</v>
      </c>
      <c r="CK8">
        <f t="shared" si="38"/>
        <v>-176.2104622871046</v>
      </c>
      <c r="CL8">
        <f t="shared" ref="CL8:CM8" si="39">CL6/CL7</f>
        <v>-9.1928571428571431</v>
      </c>
      <c r="CM8">
        <f t="shared" si="39"/>
        <v>177.54470588235296</v>
      </c>
      <c r="CN8">
        <f t="shared" ref="CN8:CO8" si="40">CN6/CN7</f>
        <v>-913.57281553398059</v>
      </c>
      <c r="CO8">
        <f t="shared" si="40"/>
        <v>276.48870392390012</v>
      </c>
      <c r="CP8">
        <f t="shared" ref="CP8:CQ8" si="41">CP6/CP7</f>
        <v>-118.16251482799527</v>
      </c>
      <c r="CQ8">
        <f t="shared" si="41"/>
        <v>-223.91476590636256</v>
      </c>
    </row>
    <row r="9" spans="1:95">
      <c r="A9" s="8"/>
      <c r="B9" s="7"/>
      <c r="C9" s="1" t="s">
        <v>63</v>
      </c>
      <c r="D9" s="15">
        <f ca="1">SUM(INDIRECT(ADDRESS(6, 4)) : INDIRECT(ADDRESS(6, COLUMN())))</f>
        <v>-6879.03</v>
      </c>
      <c r="E9" s="15">
        <f ca="1">SUM(INDIRECT(ADDRESS(6, 4)) : INDIRECT(ADDRESS(6, COLUMN())))</f>
        <v>-4611.4799999999996</v>
      </c>
      <c r="F9" s="15">
        <f ca="1">SUM(INDIRECT(ADDRESS(6, 4)) : INDIRECT(ADDRESS(6, COLUMN())))</f>
        <v>2585.7800000000007</v>
      </c>
      <c r="G9" s="15">
        <f ca="1">SUM(INDIRECT(ADDRESS(6, 4)) : INDIRECT(ADDRESS(6, COLUMN())))</f>
        <v>8573.98</v>
      </c>
      <c r="H9" s="15">
        <f ca="1">SUM(INDIRECT(ADDRESS(6, 4)) : INDIRECT(ADDRESS(6, COLUMN())))</f>
        <v>13144.18</v>
      </c>
      <c r="I9" s="15">
        <f ca="1">SUM(INDIRECT(ADDRESS(6, 4)) : INDIRECT(ADDRESS(6, COLUMN())))</f>
        <v>12279.67</v>
      </c>
      <c r="J9" s="15">
        <f ca="1">SUM(INDIRECT(ADDRESS(6, 4)) : INDIRECT(ADDRESS(6, COLUMN())))</f>
        <v>28071.27</v>
      </c>
      <c r="K9" s="15">
        <f ca="1">SUM(INDIRECT(ADDRESS(6, 4)) : INDIRECT(ADDRESS(6, COLUMN())))</f>
        <v>31603.15</v>
      </c>
      <c r="L9" s="15">
        <f ca="1">SUM(INDIRECT(ADDRESS(6, 4)) : INDIRECT(ADDRESS(6, COLUMN())))</f>
        <v>17294.100000000002</v>
      </c>
      <c r="M9" s="15">
        <f ca="1">SUM(INDIRECT(ADDRESS(6, 4)) : INDIRECT(ADDRESS(6, COLUMN())))</f>
        <v>20455.000000000004</v>
      </c>
      <c r="N9" s="15">
        <f ca="1">SUM(INDIRECT(ADDRESS(6, 4)) : INDIRECT(ADDRESS(6, COLUMN())))</f>
        <v>18528.720000000005</v>
      </c>
      <c r="O9" s="15">
        <f ca="1">SUM(INDIRECT(ADDRESS(6, 4)) : INDIRECT(ADDRESS(6, COLUMN())))</f>
        <v>23207.290000000005</v>
      </c>
      <c r="P9" s="15">
        <f ca="1">SUM(INDIRECT(ADDRESS(6, 4)) : INDIRECT(ADDRESS(6, COLUMN())))</f>
        <v>25359.250000000004</v>
      </c>
      <c r="Q9" s="15">
        <f ca="1">SUM(INDIRECT(ADDRESS(6, 4)) : INDIRECT(ADDRESS(6, COLUMN())))</f>
        <v>59870.12000000001</v>
      </c>
      <c r="R9" s="15">
        <f ca="1">SUM(INDIRECT(ADDRESS(6, 4)) : INDIRECT(ADDRESS(6, COLUMN())))</f>
        <v>50999.090000000011</v>
      </c>
      <c r="S9" s="15">
        <f ca="1">SUM(INDIRECT(ADDRESS(6, 4)) : INDIRECT(ADDRESS(6, COLUMN())))</f>
        <v>88276.020000000019</v>
      </c>
      <c r="T9" s="15">
        <f ca="1">SUM(INDIRECT(ADDRESS(6, 4)) : INDIRECT(ADDRESS(6, COLUMN())))</f>
        <v>94688.35000000002</v>
      </c>
      <c r="U9" s="15">
        <f ca="1">SUM(INDIRECT(ADDRESS(6, 4)) : INDIRECT(ADDRESS(6, COLUMN())))</f>
        <v>78559.260000000024</v>
      </c>
      <c r="V9" s="15">
        <f ca="1">SUM(INDIRECT(ADDRESS(6, 4)) : INDIRECT(ADDRESS(6, COLUMN())))</f>
        <v>81074.660000000018</v>
      </c>
      <c r="W9" s="15">
        <f ca="1">SUM(INDIRECT(ADDRESS(6, 4)) : INDIRECT(ADDRESS(6, COLUMN())))</f>
        <v>73200.970000000016</v>
      </c>
      <c r="X9" s="15">
        <f ca="1">SUM(INDIRECT(ADDRESS(6, 4)) : INDIRECT(ADDRESS(6, COLUMN())))</f>
        <v>61032.620000000017</v>
      </c>
      <c r="Y9" s="15">
        <f ca="1">SUM(INDIRECT(ADDRESS(6, 4)) : INDIRECT(ADDRESS(6, COLUMN())))</f>
        <v>48740.530000000013</v>
      </c>
      <c r="Z9" s="15">
        <f ca="1">SUM(INDIRECT(ADDRESS(6, 4)) : INDIRECT(ADDRESS(6, COLUMN())))</f>
        <v>43846.810000000012</v>
      </c>
      <c r="AA9" s="15">
        <f ca="1">SUM(INDIRECT(ADDRESS(6, 4)) : INDIRECT(ADDRESS(6, COLUMN())))</f>
        <v>46929.040000000015</v>
      </c>
      <c r="AB9" s="15">
        <f ca="1">SUM(INDIRECT(ADDRESS(6, 4)) : INDIRECT(ADDRESS(6, COLUMN())))</f>
        <v>9746.5500000000175</v>
      </c>
      <c r="AC9" s="15">
        <f ca="1">SUM(INDIRECT(ADDRESS(6, 4)) : INDIRECT(ADDRESS(6, COLUMN())))</f>
        <v>-18400.429999999982</v>
      </c>
      <c r="AD9" s="15">
        <f ca="1">SUM(INDIRECT(ADDRESS(6, 4)) : INDIRECT(ADDRESS(6, COLUMN())))</f>
        <v>-33202.119999999981</v>
      </c>
      <c r="AE9" s="15">
        <f ca="1">SUM(INDIRECT(ADDRESS(6, 4)) : INDIRECT(ADDRESS(6, COLUMN())))</f>
        <v>-42781.409999999982</v>
      </c>
      <c r="AF9" s="15">
        <f ca="1">SUM(INDIRECT(ADDRESS(6, 4)) : INDIRECT(ADDRESS(6, COLUMN())))</f>
        <v>-41152.039999999979</v>
      </c>
      <c r="AG9" s="15">
        <f ca="1">SUM(INDIRECT(ADDRESS(6, 4)) : INDIRECT(ADDRESS(6, COLUMN())))</f>
        <v>-48824.019999999975</v>
      </c>
      <c r="AH9" s="15">
        <f ca="1">SUM(INDIRECT(ADDRESS(6, 4)) : INDIRECT(ADDRESS(6, COLUMN())))</f>
        <v>-51380.689999999973</v>
      </c>
      <c r="AI9" s="15">
        <f ca="1">SUM(INDIRECT(ADDRESS(6, 4)) : INDIRECT(ADDRESS(6, COLUMN())))</f>
        <v>-53915.689999999973</v>
      </c>
      <c r="AJ9" s="15">
        <f ca="1">SUM(INDIRECT(ADDRESS(6, 4)) : INDIRECT(ADDRESS(6, COLUMN())))</f>
        <v>-48306.699999999975</v>
      </c>
      <c r="AK9" s="15">
        <f ca="1">SUM(INDIRECT(ADDRESS(6, 4)) : INDIRECT(ADDRESS(6, COLUMN())))</f>
        <v>-37693.629999999976</v>
      </c>
      <c r="AL9" s="15">
        <f ca="1">SUM(INDIRECT(ADDRESS(6, 4)) : INDIRECT(ADDRESS(6, COLUMN())))</f>
        <v>-37635.309999999976</v>
      </c>
      <c r="AM9" s="15">
        <f ca="1">SUM(INDIRECT(ADDRESS(6, 4)) : INDIRECT(ADDRESS(6, COLUMN())))</f>
        <v>-35244.949999999975</v>
      </c>
      <c r="AN9" s="15">
        <f ca="1">SUM(INDIRECT(ADDRESS(6, 4)) : INDIRECT(ADDRESS(6, COLUMN())))</f>
        <v>-35528.889999999978</v>
      </c>
      <c r="AO9" s="15">
        <f ca="1">SUM(INDIRECT(ADDRESS(6, 4)) : INDIRECT(ADDRESS(6, COLUMN())))</f>
        <v>-41919.469999999979</v>
      </c>
      <c r="AP9" s="15">
        <f ca="1">SUM(INDIRECT(ADDRESS(6, 4)) : INDIRECT(ADDRESS(6, COLUMN())))</f>
        <v>-41874.479999999981</v>
      </c>
      <c r="AQ9" s="15">
        <f ca="1">SUM(INDIRECT(ADDRESS(6, 4)) : INDIRECT(ADDRESS(6, COLUMN())))</f>
        <v>-38857.419999999984</v>
      </c>
      <c r="AR9" s="15">
        <f ca="1">SUM(INDIRECT(ADDRESS(6, 4)) : INDIRECT(ADDRESS(6, COLUMN())))</f>
        <v>-26828.429999999986</v>
      </c>
      <c r="AS9" s="15">
        <f ca="1">SUM(INDIRECT(ADDRESS(6, 4)) : INDIRECT(ADDRESS(6, COLUMN())))</f>
        <v>-19621.229999999985</v>
      </c>
      <c r="AT9" s="15">
        <f ca="1">SUM(INDIRECT(ADDRESS(6, 4)) : INDIRECT(ADDRESS(6, COLUMN())))</f>
        <v>-21352.269999999986</v>
      </c>
      <c r="AU9" s="15">
        <f ca="1">SUM(INDIRECT(ADDRESS(6, 4)) : INDIRECT(ADDRESS(6, COLUMN())))</f>
        <v>-23151.419999999987</v>
      </c>
      <c r="AV9" s="15">
        <f ca="1">SUM(INDIRECT(ADDRESS(6, 4)) : INDIRECT(ADDRESS(6, COLUMN())))</f>
        <v>-12837.149999999987</v>
      </c>
      <c r="AW9" s="15">
        <f ca="1">SUM(INDIRECT(ADDRESS(6, 4)) : INDIRECT(ADDRESS(6, COLUMN())))</f>
        <v>-5777.1899999999869</v>
      </c>
      <c r="AX9" s="15">
        <f ca="1">SUM(INDIRECT(ADDRESS(6, 4)) : INDIRECT(ADDRESS(6, COLUMN())))</f>
        <v>-126.03999999998723</v>
      </c>
      <c r="AY9" s="15">
        <f ca="1">SUM(INDIRECT(ADDRESS(6, 4)) : INDIRECT(ADDRESS(6, COLUMN())))</f>
        <v>18844.050000000014</v>
      </c>
      <c r="AZ9" s="15">
        <f ca="1">SUM(INDIRECT(ADDRESS(6, 4)) : INDIRECT(ADDRESS(6, COLUMN())))</f>
        <v>28434.430000000015</v>
      </c>
      <c r="BA9" s="15">
        <f ca="1">SUM(INDIRECT(ADDRESS(6, 4)) : INDIRECT(ADDRESS(6, COLUMN())))</f>
        <v>40434.530000000013</v>
      </c>
      <c r="BB9" s="15">
        <f ca="1">SUM(INDIRECT(ADDRESS(6, 4)) : INDIRECT(ADDRESS(6, COLUMN())))</f>
        <v>35984.390000000014</v>
      </c>
      <c r="BC9" s="15">
        <f ca="1">SUM(INDIRECT(ADDRESS(6, 4)) : INDIRECT(ADDRESS(6, COLUMN())))</f>
        <v>42739.680000000015</v>
      </c>
      <c r="BD9" s="15">
        <f ca="1">SUM(INDIRECT(ADDRESS(6, 4)) : INDIRECT(ADDRESS(6, COLUMN())))</f>
        <v>37185.610000000015</v>
      </c>
      <c r="BE9" s="15">
        <f ca="1">SUM(INDIRECT(ADDRESS(6, 4)) : INDIRECT(ADDRESS(6, COLUMN())))</f>
        <v>48145.240000000013</v>
      </c>
      <c r="BF9" s="15">
        <f ca="1">SUM(INDIRECT(ADDRESS(6, 4)) : INDIRECT(ADDRESS(6, COLUMN())))</f>
        <v>51495.920000000013</v>
      </c>
      <c r="BG9" s="15">
        <f ca="1">SUM(INDIRECT(ADDRESS(6, 4)) : INDIRECT(ADDRESS(6, COLUMN())))</f>
        <v>64750.210000000014</v>
      </c>
      <c r="BH9" s="15">
        <f ca="1">SUM(INDIRECT(ADDRESS(6, 4)) : INDIRECT(ADDRESS(6, COLUMN())))</f>
        <v>91030.38</v>
      </c>
      <c r="BI9" s="15">
        <f ca="1">SUM(INDIRECT(ADDRESS(6, 4)) : INDIRECT(ADDRESS(6, COLUMN())))</f>
        <v>93445.99</v>
      </c>
      <c r="BJ9" s="15">
        <f ca="1">SUM(INDIRECT(ADDRESS(6, 4)) : INDIRECT(ADDRESS(6, COLUMN())))</f>
        <v>93089.11</v>
      </c>
      <c r="BK9" s="15">
        <f ca="1">SUM(INDIRECT(ADDRESS(6, 4)) : INDIRECT(ADDRESS(6, COLUMN())))</f>
        <v>95500.81</v>
      </c>
      <c r="BL9" s="15">
        <f ca="1">SUM(INDIRECT(ADDRESS(6, 4)) : INDIRECT(ADDRESS(6, COLUMN())))</f>
        <v>97879.2</v>
      </c>
      <c r="BM9" s="15">
        <f ca="1">SUM(INDIRECT(ADDRESS(6, 4)) : INDIRECT(ADDRESS(6, COLUMN())))</f>
        <v>133682.81</v>
      </c>
      <c r="BN9" s="15">
        <f ca="1">SUM(INDIRECT(ADDRESS(6, 4)) : INDIRECT(ADDRESS(6, COLUMN())))</f>
        <v>159154.82</v>
      </c>
      <c r="BO9" s="15">
        <f ca="1">SUM(INDIRECT(ADDRESS(6, 4)) : INDIRECT(ADDRESS(6, COLUMN())))</f>
        <v>166279.80000000002</v>
      </c>
      <c r="BP9" s="15">
        <f ca="1">SUM(INDIRECT(ADDRESS(6, 4)) : INDIRECT(ADDRESS(6, COLUMN())))</f>
        <v>165352.87000000002</v>
      </c>
      <c r="BQ9" s="15">
        <f ca="1">SUM(INDIRECT(ADDRESS(6, 4)) : INDIRECT(ADDRESS(6, COLUMN())))</f>
        <v>189120.63000000003</v>
      </c>
      <c r="BR9" s="15">
        <f ca="1">SUM(INDIRECT(ADDRESS(6, 4)) : INDIRECT(ADDRESS(6, COLUMN())))</f>
        <v>193440.19000000003</v>
      </c>
      <c r="BS9" s="15">
        <f ca="1">SUM(INDIRECT(ADDRESS(6, 4)) : INDIRECT(ADDRESS(6, COLUMN())))</f>
        <v>220044.14000000004</v>
      </c>
      <c r="BT9" s="15">
        <f ca="1">SUM(INDIRECT(ADDRESS(6, 4)) : INDIRECT(ADDRESS(6, COLUMN())))</f>
        <v>229609.19000000003</v>
      </c>
      <c r="BU9" s="15">
        <f ca="1">SUM(INDIRECT(ADDRESS(6, 4)) : INDIRECT(ADDRESS(6, COLUMN())))</f>
        <v>232878.18000000002</v>
      </c>
      <c r="BV9" s="15">
        <f ca="1">SUM(INDIRECT(ADDRESS(6, 4)) : INDIRECT(ADDRESS(6, COLUMN())))</f>
        <v>232734.39</v>
      </c>
      <c r="BW9" s="15">
        <f ca="1">SUM(INDIRECT(ADDRESS(6, 4)) : INDIRECT(ADDRESS(6, COLUMN())))</f>
        <v>231708.86000000002</v>
      </c>
      <c r="BX9" s="15">
        <f ca="1">SUM(INDIRECT(ADDRESS(6, 4)) : INDIRECT(ADDRESS(6, COLUMN())))</f>
        <v>236006.06000000003</v>
      </c>
      <c r="BY9" s="15">
        <f ca="1">SUM(INDIRECT(ADDRESS(6, 4)) : INDIRECT(ADDRESS(6, COLUMN())))</f>
        <v>257540.62000000002</v>
      </c>
      <c r="BZ9" s="15">
        <f ca="1">SUM(INDIRECT(ADDRESS(6, 4)) : INDIRECT(ADDRESS(6, COLUMN())))</f>
        <v>260660.04000000004</v>
      </c>
      <c r="CA9" s="15">
        <f ca="1">SUM(INDIRECT(ADDRESS(6, 4)) : INDIRECT(ADDRESS(6, COLUMN())))</f>
        <v>247036.35000000003</v>
      </c>
      <c r="CB9" s="15">
        <f ca="1">SUM(INDIRECT(ADDRESS(6, 4)) : INDIRECT(ADDRESS(6, COLUMN())))</f>
        <v>240822.82000000004</v>
      </c>
      <c r="CC9" s="15">
        <f ca="1">SUM(INDIRECT(ADDRESS(6, 4)) : INDIRECT(ADDRESS(6, COLUMN())))</f>
        <v>262271.17000000004</v>
      </c>
      <c r="CD9" s="15">
        <f ca="1">SUM(INDIRECT(ADDRESS(6, 4)) : INDIRECT(ADDRESS(6, COLUMN())))</f>
        <v>243289.67000000004</v>
      </c>
      <c r="CE9" s="15">
        <f ca="1">SUM(INDIRECT(ADDRESS(6, 4)) : INDIRECT(ADDRESS(6, COLUMN())))</f>
        <v>237497.10000000003</v>
      </c>
      <c r="CF9" s="15">
        <f ca="1">SUM(INDIRECT(ADDRESS(6, 4)) : INDIRECT(ADDRESS(6, COLUMN())))</f>
        <v>241254.67000000004</v>
      </c>
      <c r="CG9" s="15">
        <f ca="1">SUM(INDIRECT(ADDRESS(6, 4)) : INDIRECT(ADDRESS(6, COLUMN())))</f>
        <v>243399.49000000005</v>
      </c>
      <c r="CH9" s="15">
        <f ca="1">SUM(INDIRECT(ADDRESS(6, 4)) : INDIRECT(ADDRESS(6, COLUMN())))</f>
        <v>241054.36000000004</v>
      </c>
      <c r="CI9" s="15">
        <f ca="1">SUM(INDIRECT(ADDRESS(6, 4)) : INDIRECT(ADDRESS(6, COLUMN())))</f>
        <v>237446.84000000005</v>
      </c>
      <c r="CJ9" s="15">
        <f ca="1">SUM(INDIRECT(ADDRESS(6, 4)) : INDIRECT(ADDRESS(6, COLUMN())))</f>
        <v>236529.47000000006</v>
      </c>
      <c r="CK9" s="15">
        <f ca="1">SUM(INDIRECT(ADDRESS(6, 4)) : INDIRECT(ADDRESS(6, COLUMN())))</f>
        <v>235081.02000000005</v>
      </c>
      <c r="CL9" s="15">
        <f ca="1">SUM(INDIRECT(ADDRESS(6, 4)) : INDIRECT(ADDRESS(6, COLUMN())))</f>
        <v>235003.80000000005</v>
      </c>
      <c r="CM9" s="15">
        <f ca="1">SUM(INDIRECT(ADDRESS(6, 4)) : INDIRECT(ADDRESS(6, COLUMN())))</f>
        <v>236512.93000000005</v>
      </c>
      <c r="CN9" s="15">
        <f ca="1">SUM(INDIRECT(ADDRESS(6, 4)) : INDIRECT(ADDRESS(6, COLUMN())))</f>
        <v>228985.09000000005</v>
      </c>
      <c r="CO9" s="15">
        <f ca="1">SUM(INDIRECT(ADDRESS(6, 4)) : INDIRECT(ADDRESS(6, COLUMN())))</f>
        <v>231310.36000000004</v>
      </c>
      <c r="CP9" s="15">
        <f ca="1">SUM(INDIRECT(ADDRESS(6, 4)) : INDIRECT(ADDRESS(6, COLUMN())))</f>
        <v>230314.25000000006</v>
      </c>
      <c r="CQ9" s="15">
        <f ca="1">SUM(INDIRECT(ADDRESS(6, 4)) : INDIRECT(ADDRESS(6, COLUMN())))</f>
        <v>228449.04000000007</v>
      </c>
    </row>
    <row r="10" spans="1:95">
      <c r="B10" s="10">
        <f>B6/B8</f>
        <v>8.8020823606030909</v>
      </c>
      <c r="R10" s="21" t="s">
        <v>49</v>
      </c>
      <c r="W10" s="1" t="s">
        <v>55</v>
      </c>
      <c r="X10" s="1" t="s">
        <v>56</v>
      </c>
      <c r="Y10" t="s">
        <v>60</v>
      </c>
      <c r="AB10" s="24" t="s">
        <v>61</v>
      </c>
    </row>
    <row r="11" spans="1:95">
      <c r="AB11" s="1" t="s">
        <v>62</v>
      </c>
    </row>
    <row r="13" spans="1:95">
      <c r="C13" s="17" t="s">
        <v>27</v>
      </c>
      <c r="D13" s="17" t="s">
        <v>28</v>
      </c>
      <c r="E13" s="1" t="s">
        <v>29</v>
      </c>
    </row>
    <row r="14" spans="1:95">
      <c r="A14" s="1" t="s">
        <v>29</v>
      </c>
      <c r="B14" s="11">
        <v>42978</v>
      </c>
      <c r="C14" s="10">
        <v>400</v>
      </c>
      <c r="D14" s="10">
        <v>9.0630000000000006</v>
      </c>
      <c r="E14">
        <v>8.19</v>
      </c>
      <c r="F14" s="18" t="s">
        <v>41</v>
      </c>
      <c r="G14" s="1" t="s">
        <v>46</v>
      </c>
      <c r="J14" s="1" t="s">
        <v>47</v>
      </c>
    </row>
    <row r="15" spans="1:95">
      <c r="A15" s="1" t="s">
        <v>30</v>
      </c>
      <c r="B15" s="11">
        <v>42986</v>
      </c>
      <c r="C15">
        <v>1000</v>
      </c>
      <c r="D15">
        <v>8.1329999999999991</v>
      </c>
      <c r="G15" s="1" t="s">
        <v>57</v>
      </c>
    </row>
    <row r="16" spans="1:95">
      <c r="A16" s="1" t="s">
        <v>30</v>
      </c>
      <c r="B16" s="38">
        <v>46661</v>
      </c>
      <c r="C16">
        <v>1100</v>
      </c>
      <c r="D16">
        <v>7.69</v>
      </c>
    </row>
    <row r="17" spans="1:4">
      <c r="A17" s="1" t="s">
        <v>29</v>
      </c>
      <c r="B17" s="38">
        <v>43067</v>
      </c>
      <c r="C17">
        <v>2100</v>
      </c>
      <c r="D17">
        <v>9.11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CQ20"/>
  <sheetViews>
    <sheetView topLeftCell="CF1" workbookViewId="0">
      <selection activeCell="CQ5" sqref="CQ5"/>
    </sheetView>
  </sheetViews>
  <sheetFormatPr baseColWidth="10" defaultRowHeight="15" x14ac:dyDescent="0"/>
  <cols>
    <col min="2" max="2" width="15" customWidth="1"/>
    <col min="3" max="4" width="15.1640625" bestFit="1" customWidth="1"/>
  </cols>
  <sheetData>
    <row r="2" spans="1:95">
      <c r="C2" s="1" t="s">
        <v>12</v>
      </c>
      <c r="D2" s="1" t="s">
        <v>7</v>
      </c>
      <c r="E2">
        <v>9.36</v>
      </c>
      <c r="F2">
        <f>E2*10000</f>
        <v>93600</v>
      </c>
    </row>
    <row r="3" spans="1:95">
      <c r="C3" s="1" t="s">
        <v>1</v>
      </c>
    </row>
    <row r="4" spans="1:9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</row>
    <row r="5" spans="1:9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9">
        <v>43003</v>
      </c>
      <c r="AJ5" s="9">
        <v>43004</v>
      </c>
      <c r="AK5" s="9">
        <v>43005</v>
      </c>
      <c r="AL5" s="9">
        <v>43006</v>
      </c>
      <c r="AM5" s="9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</row>
    <row r="6" spans="1:95">
      <c r="B6" s="15">
        <f>SUM(D6:MI6)</f>
        <v>28544.110000000008</v>
      </c>
      <c r="C6" s="1" t="s">
        <v>2</v>
      </c>
      <c r="D6" s="5">
        <v>1074.42</v>
      </c>
      <c r="E6" s="6">
        <v>-3820.16</v>
      </c>
      <c r="F6" s="5">
        <v>1339.85</v>
      </c>
      <c r="G6" s="6">
        <v>-1621.19</v>
      </c>
      <c r="H6" s="5">
        <v>2580.94</v>
      </c>
      <c r="I6" s="5">
        <v>-37.770000000000003</v>
      </c>
      <c r="J6" s="5">
        <v>54.34</v>
      </c>
      <c r="K6" s="5">
        <v>-1975.94</v>
      </c>
      <c r="L6" s="5">
        <v>-422.32</v>
      </c>
      <c r="M6" s="5">
        <v>-1582.75</v>
      </c>
      <c r="N6" s="5">
        <v>-4.74</v>
      </c>
      <c r="O6" s="5">
        <v>398.45</v>
      </c>
      <c r="P6" s="5">
        <v>955.17</v>
      </c>
      <c r="Q6" s="5">
        <v>-629.1</v>
      </c>
      <c r="R6" s="5">
        <v>-55.54</v>
      </c>
      <c r="S6" s="5">
        <v>1723.65</v>
      </c>
      <c r="T6" s="5">
        <v>-50.36</v>
      </c>
      <c r="U6" s="5">
        <v>-37.15</v>
      </c>
      <c r="V6" s="5">
        <v>-307.10000000000002</v>
      </c>
      <c r="W6" s="5">
        <v>337.33</v>
      </c>
      <c r="X6" s="5">
        <v>-745.13</v>
      </c>
      <c r="Y6" s="5">
        <v>-488.11</v>
      </c>
      <c r="Z6" s="5">
        <v>801.63</v>
      </c>
      <c r="AA6" s="5">
        <v>-8.64</v>
      </c>
      <c r="AB6" s="5">
        <v>1670.73</v>
      </c>
      <c r="AC6" s="5">
        <v>-462.57</v>
      </c>
      <c r="AD6" s="5">
        <v>241.37</v>
      </c>
      <c r="AE6" s="5">
        <v>-170.96</v>
      </c>
      <c r="AF6" s="5">
        <v>4438.7</v>
      </c>
      <c r="AG6" s="5">
        <v>-462.14</v>
      </c>
      <c r="AH6" s="5">
        <v>-518.33000000000004</v>
      </c>
      <c r="AI6" s="5">
        <v>307.08</v>
      </c>
      <c r="AJ6" s="5">
        <v>-1241.69</v>
      </c>
      <c r="AK6" s="5">
        <v>1308.51</v>
      </c>
      <c r="AL6" s="5">
        <v>2842.91</v>
      </c>
      <c r="AM6" s="5">
        <v>-268.58999999999997</v>
      </c>
      <c r="AN6" s="5">
        <v>1525.41</v>
      </c>
      <c r="AO6" s="5">
        <v>674.32</v>
      </c>
      <c r="AP6" s="5">
        <v>83.21</v>
      </c>
      <c r="AQ6" s="5">
        <v>-170.95</v>
      </c>
      <c r="AR6" s="5">
        <v>-822.75</v>
      </c>
      <c r="AS6" s="5">
        <v>-1405.97</v>
      </c>
      <c r="AT6" s="5">
        <v>964.4</v>
      </c>
      <c r="AU6" s="5">
        <v>1994.62</v>
      </c>
      <c r="AV6" s="5">
        <v>744.76</v>
      </c>
      <c r="AW6" s="5">
        <v>784.6</v>
      </c>
      <c r="AX6" s="5">
        <v>418.1</v>
      </c>
      <c r="AY6" s="5">
        <v>-310.5</v>
      </c>
      <c r="AZ6" s="5">
        <v>1408.7</v>
      </c>
      <c r="BA6" s="5">
        <v>-618.05999999999995</v>
      </c>
      <c r="BB6" s="5">
        <v>1005.96</v>
      </c>
      <c r="BC6" s="5">
        <v>-87.7</v>
      </c>
      <c r="BD6" s="5">
        <v>-2475.8200000000002</v>
      </c>
      <c r="BE6" s="5">
        <v>-91</v>
      </c>
      <c r="BF6" s="5">
        <v>-76.05</v>
      </c>
      <c r="BG6" s="5">
        <v>469.85</v>
      </c>
      <c r="BH6" s="5">
        <v>4443.0600000000004</v>
      </c>
      <c r="BI6" s="5">
        <v>448.69</v>
      </c>
      <c r="BJ6" s="5">
        <v>2329.02</v>
      </c>
      <c r="BK6" s="5">
        <v>4028.36</v>
      </c>
      <c r="BL6" s="5">
        <v>6094.98</v>
      </c>
      <c r="BM6" s="5">
        <v>-140.94999999999999</v>
      </c>
      <c r="BN6" s="5">
        <v>1629.42</v>
      </c>
      <c r="BO6" s="5">
        <v>3702.54</v>
      </c>
      <c r="BP6" s="5">
        <v>5551.23</v>
      </c>
      <c r="BQ6" s="5">
        <v>2435.79</v>
      </c>
      <c r="BR6" s="5">
        <v>3916.92</v>
      </c>
      <c r="BS6" s="5">
        <v>4720.99</v>
      </c>
      <c r="BT6" s="5">
        <v>2765.31</v>
      </c>
      <c r="BU6" s="5">
        <v>1293.1099999999999</v>
      </c>
      <c r="BV6" s="5">
        <v>-4005.18</v>
      </c>
      <c r="BW6" s="5">
        <v>-4415.8500000000004</v>
      </c>
      <c r="BX6" s="5">
        <v>-1417.1</v>
      </c>
      <c r="BY6" s="5">
        <v>-449.17</v>
      </c>
      <c r="BZ6" s="5">
        <v>-656.33</v>
      </c>
      <c r="CA6" s="5">
        <v>-2298.2800000000002</v>
      </c>
      <c r="CB6" s="5">
        <v>-867.99</v>
      </c>
      <c r="CC6" s="5">
        <v>-2407.87</v>
      </c>
      <c r="CD6" s="5">
        <v>-344.34</v>
      </c>
      <c r="CE6" s="5">
        <v>-87.82</v>
      </c>
      <c r="CF6" s="5">
        <v>227</v>
      </c>
      <c r="CG6" s="5">
        <v>1218.55</v>
      </c>
      <c r="CH6" s="5">
        <v>-110.52</v>
      </c>
      <c r="CI6" s="5">
        <v>-2660.02</v>
      </c>
      <c r="CJ6" s="5">
        <v>-1501.9</v>
      </c>
      <c r="CK6" s="5">
        <v>-2054.2199999999998</v>
      </c>
      <c r="CL6" s="5">
        <v>-3216.4</v>
      </c>
      <c r="CM6" s="5">
        <v>-100.82</v>
      </c>
      <c r="CN6" s="5">
        <v>875.52</v>
      </c>
      <c r="CO6" s="5">
        <v>435.5</v>
      </c>
      <c r="CP6" s="5">
        <v>-545.12</v>
      </c>
      <c r="CQ6" s="5">
        <v>528.07000000000005</v>
      </c>
    </row>
    <row r="7" spans="1:95">
      <c r="C7" s="1" t="s">
        <v>3</v>
      </c>
      <c r="D7" s="4">
        <v>10.61</v>
      </c>
      <c r="E7" s="3">
        <v>10.5</v>
      </c>
      <c r="F7" s="3">
        <v>10.58</v>
      </c>
      <c r="G7" s="3">
        <v>10.39</v>
      </c>
      <c r="H7" s="3">
        <v>10.55</v>
      </c>
      <c r="I7" s="3">
        <v>10.44</v>
      </c>
      <c r="J7" s="3">
        <v>10.44</v>
      </c>
      <c r="K7" s="3">
        <v>10.3</v>
      </c>
      <c r="L7" s="3">
        <v>10.210000000000001</v>
      </c>
      <c r="M7" s="3">
        <v>10.1</v>
      </c>
      <c r="N7" s="3">
        <v>10.199999999999999</v>
      </c>
      <c r="O7" s="3">
        <v>10.29</v>
      </c>
      <c r="P7" s="3">
        <v>10.37</v>
      </c>
      <c r="Q7" s="3">
        <v>10.29</v>
      </c>
      <c r="R7" s="3">
        <v>10.28</v>
      </c>
      <c r="S7" s="3">
        <v>10.45</v>
      </c>
      <c r="T7" s="3">
        <v>10.4</v>
      </c>
      <c r="U7" s="3">
        <v>10.42</v>
      </c>
      <c r="V7" s="3">
        <v>10.4</v>
      </c>
      <c r="W7" s="3">
        <v>10.33</v>
      </c>
      <c r="X7" s="3">
        <v>10.26</v>
      </c>
      <c r="Y7" s="3">
        <v>10.24</v>
      </c>
      <c r="Z7" s="3">
        <v>10.33</v>
      </c>
      <c r="AA7" s="3">
        <v>10.38</v>
      </c>
      <c r="AB7" s="3">
        <v>10.61</v>
      </c>
      <c r="AC7" s="3">
        <v>10.61</v>
      </c>
      <c r="AD7" s="3">
        <v>10.65</v>
      </c>
      <c r="AE7" s="3">
        <v>10.5</v>
      </c>
      <c r="AF7" s="3">
        <v>10.8</v>
      </c>
      <c r="AG7" s="3">
        <v>10.55</v>
      </c>
      <c r="AH7" s="3">
        <v>10.47</v>
      </c>
      <c r="AI7" s="3">
        <v>10.41</v>
      </c>
      <c r="AJ7" s="3">
        <v>10.34</v>
      </c>
      <c r="AK7" s="3">
        <v>10.57</v>
      </c>
      <c r="AL7" s="3">
        <v>10.66</v>
      </c>
      <c r="AM7" s="3">
        <v>10.58</v>
      </c>
      <c r="AN7" s="3">
        <v>10.84</v>
      </c>
      <c r="AO7" s="3">
        <v>10.89</v>
      </c>
      <c r="AP7" s="3">
        <v>10.82</v>
      </c>
      <c r="AQ7" s="3">
        <v>10.83</v>
      </c>
      <c r="AR7" s="3">
        <v>10.8</v>
      </c>
      <c r="AS7" s="3">
        <v>10.48</v>
      </c>
      <c r="AT7" s="3">
        <v>10.63</v>
      </c>
      <c r="AU7" s="3">
        <v>10.79</v>
      </c>
      <c r="AV7" s="3">
        <v>10.67</v>
      </c>
      <c r="AW7" s="3">
        <v>10.84</v>
      </c>
      <c r="AX7" s="3">
        <v>10.71</v>
      </c>
      <c r="AY7" s="3">
        <v>10.58</v>
      </c>
      <c r="AZ7" s="3">
        <v>10.82</v>
      </c>
      <c r="BA7" s="3">
        <v>10.77</v>
      </c>
      <c r="BB7" s="3">
        <v>10.96</v>
      </c>
      <c r="BC7" s="3">
        <v>10.71</v>
      </c>
      <c r="BD7" s="3">
        <v>10.61</v>
      </c>
      <c r="BE7" s="3">
        <v>10.62</v>
      </c>
      <c r="BF7" s="3">
        <v>10.33</v>
      </c>
      <c r="BG7" s="3">
        <v>10.36</v>
      </c>
      <c r="BH7" s="3">
        <v>11.01</v>
      </c>
      <c r="BI7" s="3">
        <v>11.15</v>
      </c>
      <c r="BJ7" s="3">
        <v>11.2</v>
      </c>
      <c r="BK7" s="3">
        <v>11.75</v>
      </c>
      <c r="BL7" s="3">
        <v>12.2</v>
      </c>
      <c r="BM7" s="3">
        <v>12.54</v>
      </c>
      <c r="BN7" s="3">
        <v>12.55</v>
      </c>
      <c r="BO7" s="3">
        <v>12.64</v>
      </c>
      <c r="BP7" s="3">
        <v>13.18</v>
      </c>
      <c r="BQ7" s="3">
        <v>12.95</v>
      </c>
      <c r="BR7" s="3">
        <v>13.64</v>
      </c>
      <c r="BS7" s="3">
        <v>14.41</v>
      </c>
      <c r="BT7" s="3">
        <v>14.05</v>
      </c>
      <c r="BU7" s="3">
        <v>13.77</v>
      </c>
      <c r="BV7" s="3">
        <v>13.1</v>
      </c>
      <c r="BW7" s="3">
        <v>13.13</v>
      </c>
      <c r="BX7" s="3">
        <v>13.63</v>
      </c>
      <c r="BY7" s="3">
        <v>13.9</v>
      </c>
      <c r="BZ7" s="3">
        <v>13.53</v>
      </c>
      <c r="CA7" s="3">
        <v>13.41</v>
      </c>
      <c r="CB7" s="3">
        <v>13.3</v>
      </c>
      <c r="CC7" s="3">
        <v>12.65</v>
      </c>
      <c r="CD7" s="3">
        <v>13.03</v>
      </c>
      <c r="CE7" s="3">
        <v>13.11</v>
      </c>
      <c r="CF7" s="3">
        <v>13.03</v>
      </c>
      <c r="CG7" s="3">
        <v>13.19</v>
      </c>
      <c r="CH7" s="3">
        <v>13.86</v>
      </c>
      <c r="CI7" s="3">
        <v>13.71</v>
      </c>
      <c r="CJ7" s="3">
        <v>13.47</v>
      </c>
      <c r="CK7" s="3">
        <v>12.97</v>
      </c>
      <c r="CL7" s="3">
        <v>12.27</v>
      </c>
      <c r="CM7" s="3">
        <v>12.51</v>
      </c>
      <c r="CN7" s="3">
        <v>12.7</v>
      </c>
      <c r="CO7" s="3">
        <v>12.87</v>
      </c>
      <c r="CP7" s="3">
        <v>13.29</v>
      </c>
      <c r="CQ7" s="3">
        <v>13.51</v>
      </c>
    </row>
    <row r="8" spans="1:95">
      <c r="A8" s="8">
        <f>B8/F2</f>
        <v>2.5886661688277038E-2</v>
      </c>
      <c r="B8" s="7">
        <f>SUM(D8:MI8)</f>
        <v>2422.9915340227308</v>
      </c>
      <c r="C8" s="1" t="s">
        <v>4</v>
      </c>
      <c r="D8">
        <f>D6/D7</f>
        <v>101.26484448633366</v>
      </c>
      <c r="E8">
        <f t="shared" ref="E8:H8" si="0">E6/E7</f>
        <v>-363.82476190476189</v>
      </c>
      <c r="F8">
        <f t="shared" si="0"/>
        <v>126.63988657844989</v>
      </c>
      <c r="G8">
        <f t="shared" si="0"/>
        <v>-156.03368623676613</v>
      </c>
      <c r="H8">
        <f t="shared" si="0"/>
        <v>244.63886255924169</v>
      </c>
      <c r="I8">
        <f t="shared" ref="I8:J8" si="1">I6/I7</f>
        <v>-3.6178160919540234</v>
      </c>
      <c r="J8">
        <f t="shared" si="1"/>
        <v>5.204980842911878</v>
      </c>
      <c r="K8">
        <f t="shared" ref="K8:L8" si="2">K6/K7</f>
        <v>-191.83883495145631</v>
      </c>
      <c r="L8">
        <f t="shared" si="2"/>
        <v>-41.363369245837411</v>
      </c>
      <c r="M8">
        <f t="shared" ref="M8:O8" si="3">M6/M7</f>
        <v>-156.70792079207922</v>
      </c>
      <c r="N8">
        <f t="shared" si="3"/>
        <v>-0.46470588235294125</v>
      </c>
      <c r="O8">
        <f t="shared" si="3"/>
        <v>38.722060252672499</v>
      </c>
      <c r="P8">
        <f t="shared" ref="P8:Q8" si="4">P6/P7</f>
        <v>92.108968177434917</v>
      </c>
      <c r="Q8">
        <f t="shared" si="4"/>
        <v>-61.137026239067062</v>
      </c>
      <c r="R8">
        <f t="shared" ref="R8:S8" si="5">R6/R7</f>
        <v>-5.4027237354085607</v>
      </c>
      <c r="S8">
        <f t="shared" si="5"/>
        <v>164.94258373205744</v>
      </c>
      <c r="T8">
        <f t="shared" ref="T8:U8" si="6">T6/T7</f>
        <v>-4.842307692307692</v>
      </c>
      <c r="U8">
        <f t="shared" si="6"/>
        <v>-3.5652591170825336</v>
      </c>
      <c r="V8">
        <f t="shared" ref="V8:W8" si="7">V6/V7</f>
        <v>-29.528846153846153</v>
      </c>
      <c r="W8">
        <f t="shared" si="7"/>
        <v>32.655372700871247</v>
      </c>
      <c r="X8">
        <f t="shared" ref="X8:Y8" si="8">X6/X7</f>
        <v>-72.624756335282655</v>
      </c>
      <c r="Y8">
        <f t="shared" si="8"/>
        <v>-47.6669921875</v>
      </c>
      <c r="Z8">
        <f t="shared" ref="Z8:AA8" si="9">Z6/Z7</f>
        <v>77.602129719264283</v>
      </c>
      <c r="AA8">
        <f t="shared" si="9"/>
        <v>-0.83236994219653182</v>
      </c>
      <c r="AB8">
        <f t="shared" ref="AB8:AC8" si="10">AB6/AB7</f>
        <v>157.46748350612631</v>
      </c>
      <c r="AC8">
        <f t="shared" si="10"/>
        <v>-43.597549481621115</v>
      </c>
      <c r="AD8">
        <f t="shared" ref="AD8:AE8" si="11">AD6/AD7</f>
        <v>22.663849765258217</v>
      </c>
      <c r="AE8">
        <f t="shared" si="11"/>
        <v>-16.281904761904762</v>
      </c>
      <c r="AF8">
        <f t="shared" ref="AF8:AG8" si="12">AF6/AF7</f>
        <v>410.9907407407407</v>
      </c>
      <c r="AG8">
        <f t="shared" si="12"/>
        <v>-43.804739336492887</v>
      </c>
      <c r="AH8">
        <f t="shared" ref="AH8:AI8" si="13">AH6/AH7</f>
        <v>-49.506208213944603</v>
      </c>
      <c r="AI8">
        <f t="shared" si="13"/>
        <v>29.498559077809798</v>
      </c>
      <c r="AJ8">
        <f t="shared" ref="AJ8:AK8" si="14">AJ6/AJ7</f>
        <v>-120.08607350096713</v>
      </c>
      <c r="AK8">
        <f t="shared" si="14"/>
        <v>123.79470198675496</v>
      </c>
      <c r="AL8">
        <f t="shared" ref="AL8:AM8" si="15">AL6/AL7</f>
        <v>266.68949343339585</v>
      </c>
      <c r="AM8">
        <f t="shared" si="15"/>
        <v>-25.386578449905478</v>
      </c>
      <c r="AN8">
        <f t="shared" ref="AN8:AO8" si="16">AN6/AN7</f>
        <v>140.72047970479707</v>
      </c>
      <c r="AO8">
        <f t="shared" si="16"/>
        <v>61.921028466483016</v>
      </c>
      <c r="AP8">
        <f t="shared" ref="AP8:AQ8" si="17">AP6/AP7</f>
        <v>7.6903881700554519</v>
      </c>
      <c r="AQ8">
        <f t="shared" si="17"/>
        <v>-15.784856879039703</v>
      </c>
      <c r="AR8">
        <f t="shared" ref="AR8:AS8" si="18">AR6/AR7</f>
        <v>-76.180555555555557</v>
      </c>
      <c r="AS8">
        <f t="shared" si="18"/>
        <v>-134.1574427480916</v>
      </c>
      <c r="AT8">
        <f t="shared" ref="AT8:AU8" si="19">AT6/AT7</f>
        <v>90.724365004703657</v>
      </c>
      <c r="AU8">
        <f t="shared" si="19"/>
        <v>184.85820203892493</v>
      </c>
      <c r="AV8">
        <f t="shared" ref="AV8:AW8" si="20">AV6/AV7</f>
        <v>69.799437675726338</v>
      </c>
      <c r="AW8">
        <f t="shared" si="20"/>
        <v>72.380073800738003</v>
      </c>
      <c r="AX8">
        <f t="shared" ref="AX8:AY8" si="21">AX6/AX7</f>
        <v>39.038281979458446</v>
      </c>
      <c r="AY8">
        <f t="shared" si="21"/>
        <v>-29.347826086956523</v>
      </c>
      <c r="AZ8">
        <f t="shared" ref="AZ8:BA8" si="22">AZ6/AZ7</f>
        <v>130.19408502772643</v>
      </c>
      <c r="BA8">
        <f t="shared" si="22"/>
        <v>-57.387186629526461</v>
      </c>
      <c r="BB8">
        <f t="shared" ref="BB8:BC8" si="23">BB6/BB7</f>
        <v>91.784671532846716</v>
      </c>
      <c r="BC8">
        <f t="shared" si="23"/>
        <v>-8.1886087768440703</v>
      </c>
      <c r="BD8">
        <f t="shared" ref="BD8:BE8" si="24">BD6/BD7</f>
        <v>-233.34778510838834</v>
      </c>
      <c r="BE8">
        <f t="shared" si="24"/>
        <v>-8.56873822975518</v>
      </c>
      <c r="BF8">
        <f t="shared" ref="BF8:BG8" si="25">BF6/BF7</f>
        <v>-7.3620522749273958</v>
      </c>
      <c r="BG8">
        <f t="shared" si="25"/>
        <v>45.352316602316606</v>
      </c>
      <c r="BH8">
        <f t="shared" ref="BH8:BI8" si="26">BH6/BH7</f>
        <v>403.54768392370579</v>
      </c>
      <c r="BI8">
        <f t="shared" si="26"/>
        <v>40.241255605381163</v>
      </c>
      <c r="BJ8">
        <f t="shared" ref="BJ8:BK8" si="27">BJ6/BJ7</f>
        <v>207.9482142857143</v>
      </c>
      <c r="BK8">
        <f t="shared" si="27"/>
        <v>342.8391489361702</v>
      </c>
      <c r="BL8">
        <f t="shared" ref="BL8:BM8" si="28">BL6/BL7</f>
        <v>499.5885245901639</v>
      </c>
      <c r="BM8">
        <f t="shared" si="28"/>
        <v>-11.240031897926634</v>
      </c>
      <c r="BN8">
        <f t="shared" ref="BN8:BO8" si="29">BN6/BN7</f>
        <v>129.83426294820717</v>
      </c>
      <c r="BO8">
        <f t="shared" si="29"/>
        <v>292.92246835443035</v>
      </c>
      <c r="BP8">
        <f t="shared" ref="BP8:BQ8" si="30">BP6/BP7</f>
        <v>421.18588770864943</v>
      </c>
      <c r="BQ8">
        <f t="shared" si="30"/>
        <v>188.09189189189189</v>
      </c>
      <c r="BR8">
        <f t="shared" ref="BR8:BS8" si="31">BR6/BR7</f>
        <v>287.16422287390031</v>
      </c>
      <c r="BS8">
        <f t="shared" si="31"/>
        <v>327.61901457321301</v>
      </c>
      <c r="BT8">
        <f t="shared" ref="BT8:BU8" si="32">BT6/BT7</f>
        <v>196.81921708185052</v>
      </c>
      <c r="BU8">
        <f t="shared" si="32"/>
        <v>93.907770515613649</v>
      </c>
      <c r="BV8">
        <f t="shared" ref="BV8:BW8" si="33">BV6/BV7</f>
        <v>-305.73893129770994</v>
      </c>
      <c r="BW8">
        <f t="shared" si="33"/>
        <v>-336.31759329779135</v>
      </c>
      <c r="BX8">
        <f t="shared" ref="BX8:BY8" si="34">BX6/BX7</f>
        <v>-103.96918561995597</v>
      </c>
      <c r="BY8">
        <f t="shared" si="34"/>
        <v>-32.314388489208632</v>
      </c>
      <c r="BZ8">
        <f t="shared" ref="BZ8:CA8" si="35">BZ6/BZ7</f>
        <v>-48.50923872875093</v>
      </c>
      <c r="CA8">
        <f t="shared" si="35"/>
        <v>-171.3855331841909</v>
      </c>
      <c r="CB8">
        <f t="shared" ref="CB8:CC8" si="36">CB6/CB7</f>
        <v>-65.262406015037598</v>
      </c>
      <c r="CC8">
        <f t="shared" si="36"/>
        <v>-190.34545454545454</v>
      </c>
      <c r="CD8">
        <f t="shared" ref="CD8:CE8" si="37">CD6/CD7</f>
        <v>-26.426707597851113</v>
      </c>
      <c r="CE8">
        <f t="shared" si="37"/>
        <v>-6.6987032799389779</v>
      </c>
      <c r="CF8">
        <f t="shared" ref="CF8:CK8" si="38">CF6/CF7</f>
        <v>17.421335379892557</v>
      </c>
      <c r="CG8">
        <f t="shared" si="38"/>
        <v>92.384382107657316</v>
      </c>
      <c r="CH8">
        <f t="shared" si="38"/>
        <v>-7.9740259740259738</v>
      </c>
      <c r="CI8">
        <f t="shared" si="38"/>
        <v>-194.02042304886942</v>
      </c>
      <c r="CJ8">
        <f t="shared" si="38"/>
        <v>-111.4996288047513</v>
      </c>
      <c r="CK8">
        <f t="shared" si="38"/>
        <v>-158.38242097147261</v>
      </c>
      <c r="CL8">
        <f t="shared" ref="CL8:CM8" si="39">CL6/CL7</f>
        <v>-262.13528932355342</v>
      </c>
      <c r="CM8">
        <f t="shared" si="39"/>
        <v>-8.0591526778577141</v>
      </c>
      <c r="CN8">
        <f t="shared" ref="CN8:CO8" si="40">CN6/CN7</f>
        <v>68.938582677165357</v>
      </c>
      <c r="CO8">
        <f t="shared" si="40"/>
        <v>33.838383838383841</v>
      </c>
      <c r="CP8">
        <f t="shared" ref="CP8:CQ8" si="41">CP6/CP7</f>
        <v>-41.01730624529722</v>
      </c>
      <c r="CQ8">
        <f t="shared" si="41"/>
        <v>39.087342709104369</v>
      </c>
    </row>
    <row r="9" spans="1:95">
      <c r="C9" s="1" t="s">
        <v>63</v>
      </c>
      <c r="D9" s="15">
        <f ca="1">SUM(INDIRECT(ADDRESS(6, 4)) : INDIRECT(ADDRESS(6, COLUMN())))</f>
        <v>1074.42</v>
      </c>
      <c r="E9" s="15">
        <f ca="1">SUM(INDIRECT(ADDRESS(6, 4)) : INDIRECT(ADDRESS(6, COLUMN())))</f>
        <v>-2745.74</v>
      </c>
      <c r="F9" s="15">
        <f ca="1">SUM(INDIRECT(ADDRESS(6, 4)) : INDIRECT(ADDRESS(6, COLUMN())))</f>
        <v>-1405.8899999999999</v>
      </c>
      <c r="G9" s="15">
        <f ca="1">SUM(INDIRECT(ADDRESS(6, 4)) : INDIRECT(ADDRESS(6, COLUMN())))</f>
        <v>-3027.08</v>
      </c>
      <c r="H9" s="15">
        <f ca="1">SUM(INDIRECT(ADDRESS(6, 4)) : INDIRECT(ADDRESS(6, COLUMN())))</f>
        <v>-446.13999999999987</v>
      </c>
      <c r="I9" s="15">
        <f ca="1">SUM(INDIRECT(ADDRESS(6, 4)) : INDIRECT(ADDRESS(6, COLUMN())))</f>
        <v>-483.90999999999985</v>
      </c>
      <c r="J9" s="15">
        <f ca="1">SUM(INDIRECT(ADDRESS(6, 4)) : INDIRECT(ADDRESS(6, COLUMN())))</f>
        <v>-429.56999999999982</v>
      </c>
      <c r="K9" s="15">
        <f ca="1">SUM(INDIRECT(ADDRESS(6, 4)) : INDIRECT(ADDRESS(6, COLUMN())))</f>
        <v>-2405.5099999999998</v>
      </c>
      <c r="L9" s="15">
        <f ca="1">SUM(INDIRECT(ADDRESS(6, 4)) : INDIRECT(ADDRESS(6, COLUMN())))</f>
        <v>-2827.83</v>
      </c>
      <c r="M9" s="15">
        <f ca="1">SUM(INDIRECT(ADDRESS(6, 4)) : INDIRECT(ADDRESS(6, COLUMN())))</f>
        <v>-4410.58</v>
      </c>
      <c r="N9" s="15">
        <f ca="1">SUM(INDIRECT(ADDRESS(6, 4)) : INDIRECT(ADDRESS(6, COLUMN())))</f>
        <v>-4415.32</v>
      </c>
      <c r="O9" s="15">
        <f ca="1">SUM(INDIRECT(ADDRESS(6, 4)) : INDIRECT(ADDRESS(6, COLUMN())))</f>
        <v>-4016.87</v>
      </c>
      <c r="P9" s="15">
        <f ca="1">SUM(INDIRECT(ADDRESS(6, 4)) : INDIRECT(ADDRESS(6, COLUMN())))</f>
        <v>-3061.7</v>
      </c>
      <c r="Q9" s="15">
        <f ca="1">SUM(INDIRECT(ADDRESS(6, 4)) : INDIRECT(ADDRESS(6, COLUMN())))</f>
        <v>-3690.7999999999997</v>
      </c>
      <c r="R9" s="15">
        <f ca="1">SUM(INDIRECT(ADDRESS(6, 4)) : INDIRECT(ADDRESS(6, COLUMN())))</f>
        <v>-3746.3399999999997</v>
      </c>
      <c r="S9" s="15">
        <f ca="1">SUM(INDIRECT(ADDRESS(6, 4)) : INDIRECT(ADDRESS(6, COLUMN())))</f>
        <v>-2022.6899999999996</v>
      </c>
      <c r="T9" s="15">
        <f ca="1">SUM(INDIRECT(ADDRESS(6, 4)) : INDIRECT(ADDRESS(6, COLUMN())))</f>
        <v>-2073.0499999999997</v>
      </c>
      <c r="U9" s="15">
        <f ca="1">SUM(INDIRECT(ADDRESS(6, 4)) : INDIRECT(ADDRESS(6, COLUMN())))</f>
        <v>-2110.1999999999998</v>
      </c>
      <c r="V9" s="15">
        <f ca="1">SUM(INDIRECT(ADDRESS(6, 4)) : INDIRECT(ADDRESS(6, COLUMN())))</f>
        <v>-2417.2999999999997</v>
      </c>
      <c r="W9" s="15">
        <f ca="1">SUM(INDIRECT(ADDRESS(6, 4)) : INDIRECT(ADDRESS(6, COLUMN())))</f>
        <v>-2079.9699999999998</v>
      </c>
      <c r="X9" s="15">
        <f ca="1">SUM(INDIRECT(ADDRESS(6, 4)) : INDIRECT(ADDRESS(6, COLUMN())))</f>
        <v>-2825.1</v>
      </c>
      <c r="Y9" s="15">
        <f ca="1">SUM(INDIRECT(ADDRESS(6, 4)) : INDIRECT(ADDRESS(6, COLUMN())))</f>
        <v>-3313.21</v>
      </c>
      <c r="Z9" s="15">
        <f ca="1">SUM(INDIRECT(ADDRESS(6, 4)) : INDIRECT(ADDRESS(6, COLUMN())))</f>
        <v>-2511.58</v>
      </c>
      <c r="AA9" s="15">
        <f ca="1">SUM(INDIRECT(ADDRESS(6, 4)) : INDIRECT(ADDRESS(6, COLUMN())))</f>
        <v>-2520.2199999999998</v>
      </c>
      <c r="AB9" s="15">
        <f ca="1">SUM(INDIRECT(ADDRESS(6, 4)) : INDIRECT(ADDRESS(6, COLUMN())))</f>
        <v>-849.48999999999978</v>
      </c>
      <c r="AC9" s="15">
        <f ca="1">SUM(INDIRECT(ADDRESS(6, 4)) : INDIRECT(ADDRESS(6, COLUMN())))</f>
        <v>-1312.0599999999997</v>
      </c>
      <c r="AD9" s="15">
        <f ca="1">SUM(INDIRECT(ADDRESS(6, 4)) : INDIRECT(ADDRESS(6, COLUMN())))</f>
        <v>-1070.6899999999996</v>
      </c>
      <c r="AE9" s="15">
        <f ca="1">SUM(INDIRECT(ADDRESS(6, 4)) : INDIRECT(ADDRESS(6, COLUMN())))</f>
        <v>-1241.6499999999996</v>
      </c>
      <c r="AF9" s="15">
        <f ca="1">SUM(INDIRECT(ADDRESS(6, 4)) : INDIRECT(ADDRESS(6, COLUMN())))</f>
        <v>3197.05</v>
      </c>
      <c r="AG9" s="15">
        <f ca="1">SUM(INDIRECT(ADDRESS(6, 4)) : INDIRECT(ADDRESS(6, COLUMN())))</f>
        <v>2734.9100000000003</v>
      </c>
      <c r="AH9" s="15">
        <f ca="1">SUM(INDIRECT(ADDRESS(6, 4)) : INDIRECT(ADDRESS(6, COLUMN())))</f>
        <v>2216.5800000000004</v>
      </c>
      <c r="AI9" s="15">
        <f ca="1">SUM(INDIRECT(ADDRESS(6, 4)) : INDIRECT(ADDRESS(6, COLUMN())))</f>
        <v>2523.6600000000003</v>
      </c>
      <c r="AJ9" s="15">
        <f ca="1">SUM(INDIRECT(ADDRESS(6, 4)) : INDIRECT(ADDRESS(6, COLUMN())))</f>
        <v>1281.9700000000003</v>
      </c>
      <c r="AK9" s="15">
        <f ca="1">SUM(INDIRECT(ADDRESS(6, 4)) : INDIRECT(ADDRESS(6, COLUMN())))</f>
        <v>2590.4800000000005</v>
      </c>
      <c r="AL9" s="15">
        <f ca="1">SUM(INDIRECT(ADDRESS(6, 4)) : INDIRECT(ADDRESS(6, COLUMN())))</f>
        <v>5433.39</v>
      </c>
      <c r="AM9" s="15">
        <f ca="1">SUM(INDIRECT(ADDRESS(6, 4)) : INDIRECT(ADDRESS(6, COLUMN())))</f>
        <v>5164.8</v>
      </c>
      <c r="AN9" s="15">
        <f ca="1">SUM(INDIRECT(ADDRESS(6, 4)) : INDIRECT(ADDRESS(6, COLUMN())))</f>
        <v>6690.21</v>
      </c>
      <c r="AO9" s="15">
        <f ca="1">SUM(INDIRECT(ADDRESS(6, 4)) : INDIRECT(ADDRESS(6, COLUMN())))</f>
        <v>7364.53</v>
      </c>
      <c r="AP9" s="15">
        <f ca="1">SUM(INDIRECT(ADDRESS(6, 4)) : INDIRECT(ADDRESS(6, COLUMN())))</f>
        <v>7447.74</v>
      </c>
      <c r="AQ9" s="15">
        <f ca="1">SUM(INDIRECT(ADDRESS(6, 4)) : INDIRECT(ADDRESS(6, COLUMN())))</f>
        <v>7276.79</v>
      </c>
      <c r="AR9" s="15">
        <f ca="1">SUM(INDIRECT(ADDRESS(6, 4)) : INDIRECT(ADDRESS(6, COLUMN())))</f>
        <v>6454.04</v>
      </c>
      <c r="AS9" s="15">
        <f ca="1">SUM(INDIRECT(ADDRESS(6, 4)) : INDIRECT(ADDRESS(6, COLUMN())))</f>
        <v>5048.07</v>
      </c>
      <c r="AT9" s="15">
        <f ca="1">SUM(INDIRECT(ADDRESS(6, 4)) : INDIRECT(ADDRESS(6, COLUMN())))</f>
        <v>6012.4699999999993</v>
      </c>
      <c r="AU9" s="15">
        <f ca="1">SUM(INDIRECT(ADDRESS(6, 4)) : INDIRECT(ADDRESS(6, COLUMN())))</f>
        <v>8007.0899999999992</v>
      </c>
      <c r="AV9" s="15">
        <f ca="1">SUM(INDIRECT(ADDRESS(6, 4)) : INDIRECT(ADDRESS(6, COLUMN())))</f>
        <v>8751.8499999999985</v>
      </c>
      <c r="AW9" s="15">
        <f ca="1">SUM(INDIRECT(ADDRESS(6, 4)) : INDIRECT(ADDRESS(6, COLUMN())))</f>
        <v>9536.4499999999989</v>
      </c>
      <c r="AX9" s="15">
        <f ca="1">SUM(INDIRECT(ADDRESS(6, 4)) : INDIRECT(ADDRESS(6, COLUMN())))</f>
        <v>9954.5499999999993</v>
      </c>
      <c r="AY9" s="15">
        <f ca="1">SUM(INDIRECT(ADDRESS(6, 4)) : INDIRECT(ADDRESS(6, COLUMN())))</f>
        <v>9644.0499999999993</v>
      </c>
      <c r="AZ9" s="15">
        <f ca="1">SUM(INDIRECT(ADDRESS(6, 4)) : INDIRECT(ADDRESS(6, COLUMN())))</f>
        <v>11052.75</v>
      </c>
      <c r="BA9" s="15">
        <f ca="1">SUM(INDIRECT(ADDRESS(6, 4)) : INDIRECT(ADDRESS(6, COLUMN())))</f>
        <v>10434.69</v>
      </c>
      <c r="BB9" s="15">
        <f ca="1">SUM(INDIRECT(ADDRESS(6, 4)) : INDIRECT(ADDRESS(6, COLUMN())))</f>
        <v>11440.650000000001</v>
      </c>
      <c r="BC9" s="15">
        <f ca="1">SUM(INDIRECT(ADDRESS(6, 4)) : INDIRECT(ADDRESS(6, COLUMN())))</f>
        <v>11352.95</v>
      </c>
      <c r="BD9" s="15">
        <f ca="1">SUM(INDIRECT(ADDRESS(6, 4)) : INDIRECT(ADDRESS(6, COLUMN())))</f>
        <v>8877.130000000001</v>
      </c>
      <c r="BE9" s="15">
        <f ca="1">SUM(INDIRECT(ADDRESS(6, 4)) : INDIRECT(ADDRESS(6, COLUMN())))</f>
        <v>8786.130000000001</v>
      </c>
      <c r="BF9" s="15">
        <f ca="1">SUM(INDIRECT(ADDRESS(6, 4)) : INDIRECT(ADDRESS(6, COLUMN())))</f>
        <v>8710.0800000000017</v>
      </c>
      <c r="BG9" s="15">
        <f ca="1">SUM(INDIRECT(ADDRESS(6, 4)) : INDIRECT(ADDRESS(6, COLUMN())))</f>
        <v>9179.9300000000021</v>
      </c>
      <c r="BH9" s="15">
        <f ca="1">SUM(INDIRECT(ADDRESS(6, 4)) : INDIRECT(ADDRESS(6, COLUMN())))</f>
        <v>13622.990000000002</v>
      </c>
      <c r="BI9" s="15">
        <f ca="1">SUM(INDIRECT(ADDRESS(6, 4)) : INDIRECT(ADDRESS(6, COLUMN())))</f>
        <v>14071.680000000002</v>
      </c>
      <c r="BJ9" s="15">
        <f ca="1">SUM(INDIRECT(ADDRESS(6, 4)) : INDIRECT(ADDRESS(6, COLUMN())))</f>
        <v>16400.7</v>
      </c>
      <c r="BK9" s="15">
        <f ca="1">SUM(INDIRECT(ADDRESS(6, 4)) : INDIRECT(ADDRESS(6, COLUMN())))</f>
        <v>20429.060000000001</v>
      </c>
      <c r="BL9" s="15">
        <f ca="1">SUM(INDIRECT(ADDRESS(6, 4)) : INDIRECT(ADDRESS(6, COLUMN())))</f>
        <v>26524.04</v>
      </c>
      <c r="BM9" s="15">
        <f ca="1">SUM(INDIRECT(ADDRESS(6, 4)) : INDIRECT(ADDRESS(6, COLUMN())))</f>
        <v>26383.09</v>
      </c>
      <c r="BN9" s="15">
        <f ca="1">SUM(INDIRECT(ADDRESS(6, 4)) : INDIRECT(ADDRESS(6, COLUMN())))</f>
        <v>28012.510000000002</v>
      </c>
      <c r="BO9" s="15">
        <f ca="1">SUM(INDIRECT(ADDRESS(6, 4)) : INDIRECT(ADDRESS(6, COLUMN())))</f>
        <v>31715.050000000003</v>
      </c>
      <c r="BP9" s="15">
        <f ca="1">SUM(INDIRECT(ADDRESS(6, 4)) : INDIRECT(ADDRESS(6, COLUMN())))</f>
        <v>37266.28</v>
      </c>
      <c r="BQ9" s="15">
        <f ca="1">SUM(INDIRECT(ADDRESS(6, 4)) : INDIRECT(ADDRESS(6, COLUMN())))</f>
        <v>39702.07</v>
      </c>
      <c r="BR9" s="15">
        <f ca="1">SUM(INDIRECT(ADDRESS(6, 4)) : INDIRECT(ADDRESS(6, COLUMN())))</f>
        <v>43618.99</v>
      </c>
      <c r="BS9" s="15">
        <f ca="1">SUM(INDIRECT(ADDRESS(6, 4)) : INDIRECT(ADDRESS(6, COLUMN())))</f>
        <v>48339.979999999996</v>
      </c>
      <c r="BT9" s="15">
        <f ca="1">SUM(INDIRECT(ADDRESS(6, 4)) : INDIRECT(ADDRESS(6, COLUMN())))</f>
        <v>51105.289999999994</v>
      </c>
      <c r="BU9" s="15">
        <f ca="1">SUM(INDIRECT(ADDRESS(6, 4)) : INDIRECT(ADDRESS(6, COLUMN())))</f>
        <v>52398.399999999994</v>
      </c>
      <c r="BV9" s="15">
        <f ca="1">SUM(INDIRECT(ADDRESS(6, 4)) : INDIRECT(ADDRESS(6, COLUMN())))</f>
        <v>48393.219999999994</v>
      </c>
      <c r="BW9" s="15">
        <f ca="1">SUM(INDIRECT(ADDRESS(6, 4)) : INDIRECT(ADDRESS(6, COLUMN())))</f>
        <v>43977.369999999995</v>
      </c>
      <c r="BX9" s="15">
        <f ca="1">SUM(INDIRECT(ADDRESS(6, 4)) : INDIRECT(ADDRESS(6, COLUMN())))</f>
        <v>42560.27</v>
      </c>
      <c r="BY9" s="15">
        <f ca="1">SUM(INDIRECT(ADDRESS(6, 4)) : INDIRECT(ADDRESS(6, COLUMN())))</f>
        <v>42111.1</v>
      </c>
      <c r="BZ9" s="15">
        <f ca="1">SUM(INDIRECT(ADDRESS(6, 4)) : INDIRECT(ADDRESS(6, COLUMN())))</f>
        <v>41454.769999999997</v>
      </c>
      <c r="CA9" s="15">
        <f ca="1">SUM(INDIRECT(ADDRESS(6, 4)) : INDIRECT(ADDRESS(6, COLUMN())))</f>
        <v>39156.49</v>
      </c>
      <c r="CB9" s="15">
        <f ca="1">SUM(INDIRECT(ADDRESS(6, 4)) : INDIRECT(ADDRESS(6, COLUMN())))</f>
        <v>38288.5</v>
      </c>
      <c r="CC9" s="15">
        <f ca="1">SUM(INDIRECT(ADDRESS(6, 4)) : INDIRECT(ADDRESS(6, COLUMN())))</f>
        <v>35880.629999999997</v>
      </c>
      <c r="CD9" s="15">
        <f ca="1">SUM(INDIRECT(ADDRESS(6, 4)) : INDIRECT(ADDRESS(6, COLUMN())))</f>
        <v>35536.29</v>
      </c>
      <c r="CE9" s="15">
        <f ca="1">SUM(INDIRECT(ADDRESS(6, 4)) : INDIRECT(ADDRESS(6, COLUMN())))</f>
        <v>35448.47</v>
      </c>
      <c r="CF9" s="15">
        <f ca="1">SUM(INDIRECT(ADDRESS(6, 4)) : INDIRECT(ADDRESS(6, COLUMN())))</f>
        <v>35675.47</v>
      </c>
      <c r="CG9" s="15">
        <f ca="1">SUM(INDIRECT(ADDRESS(6, 4)) : INDIRECT(ADDRESS(6, COLUMN())))</f>
        <v>36894.020000000004</v>
      </c>
      <c r="CH9" s="15">
        <f ca="1">SUM(INDIRECT(ADDRESS(6, 4)) : INDIRECT(ADDRESS(6, COLUMN())))</f>
        <v>36783.500000000007</v>
      </c>
      <c r="CI9" s="15">
        <f ca="1">SUM(INDIRECT(ADDRESS(6, 4)) : INDIRECT(ADDRESS(6, COLUMN())))</f>
        <v>34123.48000000001</v>
      </c>
      <c r="CJ9" s="15">
        <f ca="1">SUM(INDIRECT(ADDRESS(6, 4)) : INDIRECT(ADDRESS(6, COLUMN())))</f>
        <v>32621.580000000009</v>
      </c>
      <c r="CK9" s="15">
        <f ca="1">SUM(INDIRECT(ADDRESS(6, 4)) : INDIRECT(ADDRESS(6, COLUMN())))</f>
        <v>30567.360000000008</v>
      </c>
      <c r="CL9" s="15">
        <f ca="1">SUM(INDIRECT(ADDRESS(6, 4)) : INDIRECT(ADDRESS(6, COLUMN())))</f>
        <v>27350.960000000006</v>
      </c>
      <c r="CM9" s="15">
        <f ca="1">SUM(INDIRECT(ADDRESS(6, 4)) : INDIRECT(ADDRESS(6, COLUMN())))</f>
        <v>27250.140000000007</v>
      </c>
      <c r="CN9" s="15">
        <f ca="1">SUM(INDIRECT(ADDRESS(6, 4)) : INDIRECT(ADDRESS(6, COLUMN())))</f>
        <v>28125.660000000007</v>
      </c>
      <c r="CO9" s="15">
        <f ca="1">SUM(INDIRECT(ADDRESS(6, 4)) : INDIRECT(ADDRESS(6, COLUMN())))</f>
        <v>28561.160000000007</v>
      </c>
      <c r="CP9" s="15">
        <f ca="1">SUM(INDIRECT(ADDRESS(6, 4)) : INDIRECT(ADDRESS(6, COLUMN())))</f>
        <v>28016.040000000008</v>
      </c>
      <c r="CQ9" s="15">
        <f ca="1">SUM(INDIRECT(ADDRESS(6, 4)) : INDIRECT(ADDRESS(6, COLUMN())))</f>
        <v>28544.110000000008</v>
      </c>
    </row>
    <row r="10" spans="1:95">
      <c r="B10">
        <f>B6/B8</f>
        <v>11.780524033697358</v>
      </c>
    </row>
    <row r="16" spans="1:95">
      <c r="C16" s="1" t="s">
        <v>27</v>
      </c>
      <c r="D16" s="17" t="s">
        <v>28</v>
      </c>
      <c r="E16" s="17" t="s">
        <v>31</v>
      </c>
    </row>
    <row r="17" spans="1:6">
      <c r="A17" t="s">
        <v>29</v>
      </c>
      <c r="B17" s="16">
        <v>42972</v>
      </c>
      <c r="C17" s="17">
        <v>500</v>
      </c>
      <c r="D17">
        <v>11.72</v>
      </c>
      <c r="E17" s="10">
        <v>10.199999999999999</v>
      </c>
      <c r="F17" s="18" t="s">
        <v>26</v>
      </c>
    </row>
    <row r="18" spans="1:6">
      <c r="A18" s="1" t="s">
        <v>30</v>
      </c>
      <c r="B18" s="16">
        <v>43038</v>
      </c>
      <c r="C18">
        <v>1100</v>
      </c>
      <c r="D18">
        <v>10.78</v>
      </c>
    </row>
    <row r="19" spans="1:6">
      <c r="A19" s="1" t="s">
        <v>30</v>
      </c>
      <c r="B19" s="16">
        <v>43039</v>
      </c>
      <c r="C19">
        <v>1100</v>
      </c>
      <c r="D19">
        <v>10.56</v>
      </c>
    </row>
    <row r="20" spans="1:6">
      <c r="A20" s="1" t="s">
        <v>29</v>
      </c>
      <c r="B20" s="16">
        <v>43040</v>
      </c>
      <c r="C20">
        <v>2200</v>
      </c>
      <c r="D20">
        <v>10.69</v>
      </c>
      <c r="E20" s="1" t="s">
        <v>72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Q14"/>
  <sheetViews>
    <sheetView topLeftCell="CC1" workbookViewId="0">
      <selection activeCell="CQ5" sqref="CQ5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95">
      <c r="C2" s="1" t="s">
        <v>11</v>
      </c>
      <c r="D2" s="1" t="s">
        <v>7</v>
      </c>
      <c r="E2">
        <v>4.05</v>
      </c>
      <c r="F2">
        <f>E2*10000</f>
        <v>40500</v>
      </c>
    </row>
    <row r="3" spans="1:95">
      <c r="C3" s="1" t="s">
        <v>1</v>
      </c>
    </row>
    <row r="4" spans="1:95" s="25" customFormat="1">
      <c r="C4" s="26"/>
      <c r="D4" s="25">
        <v>1</v>
      </c>
      <c r="E4" s="25">
        <v>2</v>
      </c>
      <c r="F4" s="25">
        <v>3</v>
      </c>
      <c r="G4" s="25">
        <v>4</v>
      </c>
      <c r="H4" s="25">
        <v>5</v>
      </c>
      <c r="I4" s="25">
        <v>6</v>
      </c>
      <c r="J4" s="25">
        <v>7</v>
      </c>
      <c r="K4" s="25">
        <v>8</v>
      </c>
      <c r="L4" s="25">
        <v>9</v>
      </c>
      <c r="M4" s="25">
        <v>10</v>
      </c>
      <c r="N4" s="25">
        <v>11</v>
      </c>
      <c r="O4" s="25">
        <v>12</v>
      </c>
      <c r="P4" s="25">
        <v>13</v>
      </c>
      <c r="Q4" s="25">
        <v>14</v>
      </c>
      <c r="R4" s="25">
        <v>15</v>
      </c>
      <c r="S4" s="25">
        <v>16</v>
      </c>
      <c r="T4" s="25">
        <v>17</v>
      </c>
      <c r="U4" s="25">
        <v>18</v>
      </c>
      <c r="V4" s="25">
        <v>19</v>
      </c>
      <c r="W4" s="25">
        <v>20</v>
      </c>
      <c r="X4" s="25">
        <v>21</v>
      </c>
      <c r="Y4" s="25">
        <v>22</v>
      </c>
      <c r="Z4" s="25">
        <v>23</v>
      </c>
      <c r="AA4" s="25">
        <v>24</v>
      </c>
      <c r="AB4" s="25">
        <v>25</v>
      </c>
      <c r="AC4" s="25">
        <v>26</v>
      </c>
      <c r="AD4" s="25">
        <v>27</v>
      </c>
      <c r="AE4" s="25">
        <v>28</v>
      </c>
      <c r="AF4" s="25">
        <v>29</v>
      </c>
      <c r="AG4" s="25">
        <v>30</v>
      </c>
      <c r="AH4" s="25">
        <v>31</v>
      </c>
      <c r="AI4" s="25">
        <v>32</v>
      </c>
      <c r="AJ4" s="25">
        <v>33</v>
      </c>
      <c r="AK4" s="25">
        <v>34</v>
      </c>
      <c r="AL4" s="25">
        <v>35</v>
      </c>
      <c r="AM4" s="25">
        <v>36</v>
      </c>
      <c r="AN4" s="25">
        <v>37</v>
      </c>
      <c r="AO4" s="25">
        <v>38</v>
      </c>
      <c r="AP4" s="25">
        <v>39</v>
      </c>
      <c r="AQ4" s="25">
        <v>40</v>
      </c>
      <c r="AR4" s="25">
        <v>41</v>
      </c>
      <c r="AS4" s="25">
        <v>42</v>
      </c>
      <c r="AT4" s="25">
        <v>43</v>
      </c>
      <c r="AU4" s="25">
        <v>44</v>
      </c>
      <c r="AV4" s="25">
        <v>45</v>
      </c>
      <c r="AW4" s="25">
        <v>46</v>
      </c>
      <c r="AX4" s="25">
        <v>47</v>
      </c>
      <c r="AY4" s="25">
        <v>48</v>
      </c>
      <c r="AZ4" s="25">
        <v>49</v>
      </c>
      <c r="BA4" s="25">
        <v>50</v>
      </c>
      <c r="BB4" s="25">
        <v>51</v>
      </c>
      <c r="BC4" s="25">
        <v>52</v>
      </c>
      <c r="BD4" s="25">
        <v>53</v>
      </c>
      <c r="BE4" s="25">
        <v>54</v>
      </c>
      <c r="BF4" s="25">
        <v>55</v>
      </c>
      <c r="BG4" s="25">
        <v>56</v>
      </c>
      <c r="BH4" s="25">
        <v>57</v>
      </c>
      <c r="BI4" s="25">
        <v>58</v>
      </c>
      <c r="BJ4" s="25">
        <v>59</v>
      </c>
      <c r="BK4" s="25">
        <v>60</v>
      </c>
      <c r="BL4" s="25">
        <v>61</v>
      </c>
      <c r="BM4" s="25">
        <v>62</v>
      </c>
      <c r="BN4" s="25">
        <v>63</v>
      </c>
      <c r="BO4" s="25">
        <v>64</v>
      </c>
      <c r="BP4" s="25">
        <v>65</v>
      </c>
      <c r="BQ4" s="25">
        <v>66</v>
      </c>
      <c r="BR4" s="25">
        <v>67</v>
      </c>
      <c r="BS4" s="25">
        <v>68</v>
      </c>
      <c r="BT4" s="25">
        <v>69</v>
      </c>
      <c r="BU4" s="25">
        <v>70</v>
      </c>
      <c r="BV4" s="25">
        <v>71</v>
      </c>
      <c r="BW4" s="25">
        <v>72</v>
      </c>
      <c r="BX4" s="25">
        <v>73</v>
      </c>
      <c r="BY4" s="25">
        <v>74</v>
      </c>
      <c r="BZ4" s="25">
        <v>75</v>
      </c>
      <c r="CA4" s="25">
        <v>76</v>
      </c>
      <c r="CB4" s="25">
        <v>77</v>
      </c>
      <c r="CC4" s="25">
        <v>78</v>
      </c>
      <c r="CD4" s="25">
        <v>79</v>
      </c>
      <c r="CE4" s="25">
        <v>80</v>
      </c>
      <c r="CF4" s="25">
        <v>81</v>
      </c>
      <c r="CG4" s="25">
        <v>82</v>
      </c>
      <c r="CH4" s="25">
        <v>83</v>
      </c>
      <c r="CI4" s="25">
        <v>84</v>
      </c>
      <c r="CJ4" s="25">
        <v>85</v>
      </c>
      <c r="CK4" s="25">
        <v>86</v>
      </c>
      <c r="CL4" s="25">
        <v>87</v>
      </c>
      <c r="CM4" s="25">
        <v>88</v>
      </c>
      <c r="CN4" s="25">
        <v>89</v>
      </c>
      <c r="CO4" s="25">
        <v>90</v>
      </c>
      <c r="CP4" s="25">
        <v>91</v>
      </c>
      <c r="CQ4" s="25">
        <v>92</v>
      </c>
    </row>
    <row r="5" spans="1:9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</row>
    <row r="6" spans="1:95" s="27" customFormat="1">
      <c r="B6" s="28">
        <f>SUM(D6:MI6)</f>
        <v>-11024.719999999996</v>
      </c>
      <c r="C6" s="29" t="s">
        <v>2</v>
      </c>
      <c r="D6" s="30">
        <v>47.13</v>
      </c>
      <c r="E6" s="31">
        <v>340.97</v>
      </c>
      <c r="F6" s="30">
        <v>-32.82</v>
      </c>
      <c r="G6" s="31">
        <v>3671.71</v>
      </c>
      <c r="H6" s="30">
        <v>-266.42</v>
      </c>
      <c r="I6" s="30">
        <v>1139.07</v>
      </c>
      <c r="J6" s="30">
        <v>439.94</v>
      </c>
      <c r="K6" s="30">
        <v>-31.17</v>
      </c>
      <c r="L6" s="30">
        <v>250.11</v>
      </c>
      <c r="M6" s="30">
        <v>335.93</v>
      </c>
      <c r="N6" s="30">
        <v>425.25</v>
      </c>
      <c r="O6" s="30">
        <v>12.67</v>
      </c>
      <c r="P6" s="30">
        <v>-296.93</v>
      </c>
      <c r="Q6" s="30">
        <v>1739.8</v>
      </c>
      <c r="R6" s="30">
        <v>-385.21</v>
      </c>
      <c r="S6" s="30">
        <v>-127.51</v>
      </c>
      <c r="T6" s="30">
        <v>947.72</v>
      </c>
      <c r="U6" s="30">
        <v>3993.52</v>
      </c>
      <c r="V6" s="30">
        <v>1838.97</v>
      </c>
      <c r="W6" s="30">
        <v>2180.6999999999998</v>
      </c>
      <c r="X6" s="30">
        <v>-471.36</v>
      </c>
      <c r="Y6" s="30">
        <v>-2683.81</v>
      </c>
      <c r="Z6" s="30">
        <v>2819.44</v>
      </c>
      <c r="AA6" s="30">
        <v>1940.13</v>
      </c>
      <c r="AB6" s="30">
        <v>-2384.66</v>
      </c>
      <c r="AC6" s="30">
        <v>-1337.55</v>
      </c>
      <c r="AD6" s="30">
        <v>-524.55999999999995</v>
      </c>
      <c r="AE6" s="30">
        <v>97.41</v>
      </c>
      <c r="AF6" s="30">
        <v>-375.18</v>
      </c>
      <c r="AG6" s="30">
        <v>-451.39</v>
      </c>
      <c r="AH6" s="30">
        <v>-1557.15</v>
      </c>
      <c r="AI6" s="30">
        <v>-3207.46</v>
      </c>
      <c r="AJ6" s="30">
        <v>142.94</v>
      </c>
      <c r="AK6" s="30">
        <v>991.62</v>
      </c>
      <c r="AL6" s="30">
        <v>-1432.14</v>
      </c>
      <c r="AM6" s="30">
        <v>-649.80999999999995</v>
      </c>
      <c r="AN6" s="30">
        <v>-420.92</v>
      </c>
      <c r="AO6" s="30">
        <v>678.13</v>
      </c>
      <c r="AP6" s="30">
        <v>-1086.79</v>
      </c>
      <c r="AQ6" s="30">
        <v>63.24</v>
      </c>
      <c r="AR6" s="30">
        <v>60.03</v>
      </c>
      <c r="AS6" s="30">
        <v>-1799.65</v>
      </c>
      <c r="AT6" s="30">
        <v>-121.55</v>
      </c>
      <c r="AU6" s="30">
        <v>-1358.01</v>
      </c>
      <c r="AV6" s="30">
        <v>-253.03</v>
      </c>
      <c r="AW6" s="30">
        <v>527.94000000000005</v>
      </c>
      <c r="AX6" s="30">
        <v>137.03</v>
      </c>
      <c r="AY6" s="30">
        <v>-443.66</v>
      </c>
      <c r="AZ6" s="30">
        <v>37.83</v>
      </c>
      <c r="BA6" s="30">
        <v>45.98</v>
      </c>
      <c r="BB6" s="30">
        <v>-131.34</v>
      </c>
      <c r="BC6" s="30">
        <v>-818.06</v>
      </c>
      <c r="BD6" s="30">
        <v>-751.93</v>
      </c>
      <c r="BE6" s="30">
        <v>-247.14</v>
      </c>
      <c r="BF6" s="30">
        <v>-2344.75</v>
      </c>
      <c r="BG6" s="30">
        <v>-602.89</v>
      </c>
      <c r="BH6" s="30">
        <v>17.37</v>
      </c>
      <c r="BI6" s="30">
        <v>-615.13</v>
      </c>
      <c r="BJ6" s="30">
        <v>-613.44000000000005</v>
      </c>
      <c r="BK6" s="30">
        <v>-367.65</v>
      </c>
      <c r="BL6" s="30">
        <v>-421.93</v>
      </c>
      <c r="BM6" s="30">
        <v>-681.39</v>
      </c>
      <c r="BN6" s="30">
        <v>-2268.6999999999998</v>
      </c>
      <c r="BO6" s="30">
        <v>-581.14</v>
      </c>
      <c r="BP6" s="30">
        <v>-977.07</v>
      </c>
      <c r="BQ6" s="30">
        <v>-1219.26</v>
      </c>
      <c r="BR6" s="30">
        <v>-431.65</v>
      </c>
      <c r="BS6" s="30">
        <v>-200.88</v>
      </c>
      <c r="BT6" s="30">
        <v>176.69</v>
      </c>
      <c r="BU6" s="30">
        <v>144.76</v>
      </c>
      <c r="BV6" s="30">
        <v>-272.23</v>
      </c>
      <c r="BW6" s="30">
        <v>-18.23</v>
      </c>
      <c r="BX6" s="30">
        <v>612.86</v>
      </c>
      <c r="BY6" s="30">
        <v>-405.31</v>
      </c>
      <c r="BZ6" s="30">
        <v>-134.12</v>
      </c>
      <c r="CA6" s="30">
        <v>6.88</v>
      </c>
      <c r="CB6" s="30">
        <v>-246</v>
      </c>
      <c r="CC6" s="30">
        <v>-560.13</v>
      </c>
      <c r="CD6" s="30">
        <v>65.650000000000006</v>
      </c>
      <c r="CE6" s="30">
        <v>-70.099999999999994</v>
      </c>
      <c r="CF6" s="30">
        <v>39.39</v>
      </c>
      <c r="CG6" s="30">
        <v>1151.67</v>
      </c>
      <c r="CH6" s="30">
        <v>-230.8</v>
      </c>
      <c r="CI6" s="30">
        <v>-123.17</v>
      </c>
      <c r="CJ6" s="30">
        <v>-224.26</v>
      </c>
      <c r="CK6" s="30">
        <v>-455.6</v>
      </c>
      <c r="CL6" s="30">
        <v>-173.52</v>
      </c>
      <c r="CM6" s="30">
        <v>-32.93</v>
      </c>
      <c r="CN6" s="30">
        <v>-5.82</v>
      </c>
      <c r="CO6" s="30">
        <v>-17.72</v>
      </c>
      <c r="CP6" s="30">
        <v>249.99</v>
      </c>
      <c r="CQ6" s="30">
        <v>-452.16</v>
      </c>
    </row>
    <row r="7" spans="1:95" s="27" customFormat="1">
      <c r="C7" s="29" t="s">
        <v>3</v>
      </c>
      <c r="D7" s="32">
        <v>16.45</v>
      </c>
      <c r="E7" s="33">
        <v>16.61</v>
      </c>
      <c r="F7" s="33">
        <v>16.690000000000001</v>
      </c>
      <c r="G7" s="33">
        <v>18.36</v>
      </c>
      <c r="H7" s="33">
        <v>18.41</v>
      </c>
      <c r="I7" s="33">
        <v>18.57</v>
      </c>
      <c r="J7" s="33">
        <v>18.5</v>
      </c>
      <c r="K7" s="33">
        <v>18.149999999999999</v>
      </c>
      <c r="L7" s="33">
        <v>17.829999999999998</v>
      </c>
      <c r="M7" s="33">
        <v>17.899999999999999</v>
      </c>
      <c r="N7" s="33">
        <v>18.149999999999999</v>
      </c>
      <c r="O7" s="33">
        <v>18.18</v>
      </c>
      <c r="P7" s="33">
        <v>17.829999999999998</v>
      </c>
      <c r="Q7" s="33">
        <v>18.36</v>
      </c>
      <c r="R7" s="33">
        <v>18.16</v>
      </c>
      <c r="S7" s="33">
        <v>18.23</v>
      </c>
      <c r="T7" s="33">
        <v>18.59</v>
      </c>
      <c r="U7" s="33">
        <v>19.55</v>
      </c>
      <c r="V7" s="33">
        <v>19.98</v>
      </c>
      <c r="W7" s="33">
        <v>21.13</v>
      </c>
      <c r="X7" s="33">
        <v>21.32</v>
      </c>
      <c r="Y7" s="33">
        <v>21.18</v>
      </c>
      <c r="Z7" s="33">
        <v>21.3</v>
      </c>
      <c r="AA7" s="33">
        <v>22.25</v>
      </c>
      <c r="AB7" s="33">
        <v>21.56</v>
      </c>
      <c r="AC7" s="33">
        <v>21.32</v>
      </c>
      <c r="AD7" s="33">
        <v>21.4</v>
      </c>
      <c r="AE7" s="33">
        <v>21.28</v>
      </c>
      <c r="AF7" s="33">
        <v>21.04</v>
      </c>
      <c r="AG7" s="33">
        <v>20.72</v>
      </c>
      <c r="AH7" s="33">
        <v>20.36</v>
      </c>
      <c r="AI7" s="33">
        <v>18.32</v>
      </c>
      <c r="AJ7" s="33">
        <v>17.510000000000002</v>
      </c>
      <c r="AK7" s="33">
        <v>17.399999999999999</v>
      </c>
      <c r="AL7" s="33">
        <v>16.5</v>
      </c>
      <c r="AM7" s="33">
        <v>16.55</v>
      </c>
      <c r="AN7" s="33">
        <v>16.86</v>
      </c>
      <c r="AO7" s="33">
        <v>17.55</v>
      </c>
      <c r="AP7" s="33">
        <v>17.25</v>
      </c>
      <c r="AQ7" s="33">
        <v>17.3</v>
      </c>
      <c r="AR7" s="33">
        <v>17.41</v>
      </c>
      <c r="AS7" s="33">
        <v>16.68</v>
      </c>
      <c r="AT7" s="33">
        <v>16.8</v>
      </c>
      <c r="AU7" s="33">
        <v>16.010000000000002</v>
      </c>
      <c r="AV7" s="33">
        <v>16.100000000000001</v>
      </c>
      <c r="AW7" s="33">
        <v>16.53</v>
      </c>
      <c r="AX7" s="33">
        <v>16.559999999999999</v>
      </c>
      <c r="AY7" s="33">
        <v>16.350000000000001</v>
      </c>
      <c r="AZ7" s="33">
        <v>16.649999999999999</v>
      </c>
      <c r="BA7" s="33">
        <v>16.66</v>
      </c>
      <c r="BB7" s="33">
        <v>16.46</v>
      </c>
      <c r="BC7" s="33">
        <v>15.65</v>
      </c>
      <c r="BD7" s="33">
        <v>15.68</v>
      </c>
      <c r="BE7" s="33">
        <v>15.65</v>
      </c>
      <c r="BF7" s="33">
        <v>14.89</v>
      </c>
      <c r="BG7" s="33">
        <v>14.73</v>
      </c>
      <c r="BH7" s="33">
        <v>15.14</v>
      </c>
      <c r="BI7" s="33">
        <v>15</v>
      </c>
      <c r="BJ7" s="33">
        <v>15.01</v>
      </c>
      <c r="BK7" s="33">
        <v>15.1</v>
      </c>
      <c r="BL7" s="33">
        <v>14.9</v>
      </c>
      <c r="BM7" s="33">
        <v>14.67</v>
      </c>
      <c r="BN7" s="33">
        <v>13.93</v>
      </c>
      <c r="BO7" s="33">
        <v>13.89</v>
      </c>
      <c r="BP7" s="33">
        <v>13.31</v>
      </c>
      <c r="BQ7" s="33">
        <v>12.28</v>
      </c>
      <c r="BR7" s="33">
        <v>12.56</v>
      </c>
      <c r="BS7" s="33">
        <v>12.63</v>
      </c>
      <c r="BT7" s="33">
        <v>12.85</v>
      </c>
      <c r="BU7" s="33">
        <v>12.43</v>
      </c>
      <c r="BV7" s="33">
        <v>12.58</v>
      </c>
      <c r="BW7" s="33">
        <v>12.45</v>
      </c>
      <c r="BX7" s="33">
        <v>13.08</v>
      </c>
      <c r="BY7" s="33">
        <v>12.9</v>
      </c>
      <c r="BZ7" s="33">
        <v>12.71</v>
      </c>
      <c r="CA7" s="33">
        <v>12.87</v>
      </c>
      <c r="CB7" s="33">
        <v>12.46</v>
      </c>
      <c r="CC7" s="33">
        <v>12.03</v>
      </c>
      <c r="CD7" s="33">
        <v>12.67</v>
      </c>
      <c r="CE7" s="33">
        <v>13.07</v>
      </c>
      <c r="CF7" s="33">
        <v>13.12</v>
      </c>
      <c r="CG7" s="33">
        <v>14.02</v>
      </c>
      <c r="CH7" s="33">
        <v>13.68</v>
      </c>
      <c r="CI7" s="33">
        <v>13.7</v>
      </c>
      <c r="CJ7" s="33">
        <v>13.68</v>
      </c>
      <c r="CK7" s="33">
        <v>13.34</v>
      </c>
      <c r="CL7" s="33">
        <v>13.26</v>
      </c>
      <c r="CM7" s="33">
        <v>13.37</v>
      </c>
      <c r="CN7" s="33">
        <v>13.43</v>
      </c>
      <c r="CO7" s="33">
        <v>13.66</v>
      </c>
      <c r="CP7" s="33">
        <v>13.74</v>
      </c>
      <c r="CQ7" s="33">
        <v>13.27</v>
      </c>
    </row>
    <row r="8" spans="1:95">
      <c r="A8" s="8">
        <f>B8/F2</f>
        <v>-2.1724727033495025E-2</v>
      </c>
      <c r="B8" s="7">
        <f>SUM(D8:MI8)</f>
        <v>-879.8514448565486</v>
      </c>
      <c r="C8" s="1" t="s">
        <v>4</v>
      </c>
      <c r="D8">
        <f>D6/D7</f>
        <v>2.8650455927051675</v>
      </c>
      <c r="E8">
        <f t="shared" ref="E8:H8" si="0">E6/E7</f>
        <v>20.527995183624324</v>
      </c>
      <c r="F8">
        <f t="shared" si="0"/>
        <v>-1.9664469742360693</v>
      </c>
      <c r="G8">
        <f t="shared" si="0"/>
        <v>199.98420479302834</v>
      </c>
      <c r="H8">
        <f t="shared" si="0"/>
        <v>-14.47148288973384</v>
      </c>
      <c r="I8">
        <f t="shared" ref="I8:J8" si="1">I6/I7</f>
        <v>61.339256865912759</v>
      </c>
      <c r="J8">
        <f t="shared" si="1"/>
        <v>23.780540540540539</v>
      </c>
      <c r="K8">
        <f t="shared" ref="K8:L8" si="2">K6/K7</f>
        <v>-1.7173553719008268</v>
      </c>
      <c r="L8">
        <f t="shared" si="2"/>
        <v>14.027481772293889</v>
      </c>
      <c r="M8">
        <f t="shared" ref="M8:O8" si="3">M6/M7</f>
        <v>18.767039106145255</v>
      </c>
      <c r="N8">
        <f t="shared" si="3"/>
        <v>23.429752066115704</v>
      </c>
      <c r="O8">
        <f t="shared" si="3"/>
        <v>0.6969196919691969</v>
      </c>
      <c r="P8">
        <f t="shared" ref="P8:Q8" si="4">P6/P7</f>
        <v>-16.653393157599552</v>
      </c>
      <c r="Q8">
        <f t="shared" si="4"/>
        <v>94.760348583877999</v>
      </c>
      <c r="R8">
        <f t="shared" ref="R8:S8" si="5">R6/R7</f>
        <v>-21.212004405286343</v>
      </c>
      <c r="S8">
        <f t="shared" si="5"/>
        <v>-6.9945145364783325</v>
      </c>
      <c r="T8">
        <f t="shared" ref="T8:U8" si="6">T6/T7</f>
        <v>50.980096826250673</v>
      </c>
      <c r="U8">
        <f t="shared" si="6"/>
        <v>204.27212276214834</v>
      </c>
      <c r="V8">
        <f t="shared" ref="V8:W8" si="7">V6/V7</f>
        <v>92.040540540540533</v>
      </c>
      <c r="W8">
        <f t="shared" si="7"/>
        <v>103.20397539044014</v>
      </c>
      <c r="X8">
        <f t="shared" ref="X8:Y8" si="8">X6/X7</f>
        <v>-22.108818011257036</v>
      </c>
      <c r="Y8">
        <f t="shared" si="8"/>
        <v>-126.71435316336166</v>
      </c>
      <c r="Z8">
        <f t="shared" ref="Z8:AA8" si="9">Z6/Z7</f>
        <v>132.36807511737089</v>
      </c>
      <c r="AA8">
        <f t="shared" si="9"/>
        <v>87.196853932584276</v>
      </c>
      <c r="AB8">
        <f t="shared" ref="AB8:AC8" si="10">AB6/AB7</f>
        <v>-110.60575139146567</v>
      </c>
      <c r="AC8">
        <f t="shared" si="10"/>
        <v>-62.736866791744838</v>
      </c>
      <c r="AD8">
        <f t="shared" ref="AD8:AE8" si="11">AD6/AD7</f>
        <v>-24.512149532710279</v>
      </c>
      <c r="AE8">
        <f t="shared" si="11"/>
        <v>4.5775375939849621</v>
      </c>
      <c r="AF8">
        <f t="shared" ref="AF8:AG8" si="12">AF6/AF7</f>
        <v>-17.831749049429657</v>
      </c>
      <c r="AG8">
        <f t="shared" si="12"/>
        <v>-21.785231660231659</v>
      </c>
      <c r="AH8">
        <f t="shared" ref="AH8:AI8" si="13">AH6/AH7</f>
        <v>-76.480844793713175</v>
      </c>
      <c r="AI8">
        <f t="shared" si="13"/>
        <v>-175.07969432314411</v>
      </c>
      <c r="AJ8">
        <f t="shared" ref="AJ8:AK8" si="14">AJ6/AJ7</f>
        <v>8.1633352370074235</v>
      </c>
      <c r="AK8">
        <f t="shared" si="14"/>
        <v>56.989655172413798</v>
      </c>
      <c r="AL8">
        <f t="shared" ref="AL8:AM8" si="15">AL6/AL7</f>
        <v>-86.796363636363637</v>
      </c>
      <c r="AM8">
        <f t="shared" si="15"/>
        <v>-39.263444108761327</v>
      </c>
      <c r="AN8">
        <f t="shared" ref="AN8:AO8" si="16">AN6/AN7</f>
        <v>-24.965599051008304</v>
      </c>
      <c r="AO8">
        <f t="shared" si="16"/>
        <v>38.639886039886036</v>
      </c>
      <c r="AP8">
        <f t="shared" ref="AP8:AQ8" si="17">AP6/AP7</f>
        <v>-63.002318840579711</v>
      </c>
      <c r="AQ8">
        <f t="shared" si="17"/>
        <v>3.6554913294797688</v>
      </c>
      <c r="AR8">
        <f t="shared" ref="AR8:AS8" si="18">AR6/AR7</f>
        <v>3.4480183802412405</v>
      </c>
      <c r="AS8">
        <f t="shared" si="18"/>
        <v>-107.89268585131896</v>
      </c>
      <c r="AT8">
        <f t="shared" ref="AT8:AU8" si="19">AT6/AT7</f>
        <v>-7.2351190476190474</v>
      </c>
      <c r="AU8">
        <f t="shared" si="19"/>
        <v>-84.822610868207363</v>
      </c>
      <c r="AV8">
        <f t="shared" ref="AV8:AW8" si="20">AV6/AV7</f>
        <v>-15.716149068322981</v>
      </c>
      <c r="AW8">
        <f t="shared" si="20"/>
        <v>31.938294010889294</v>
      </c>
      <c r="AX8">
        <f t="shared" ref="AX8:AY8" si="21">AX6/AX7</f>
        <v>8.2747584541062817</v>
      </c>
      <c r="AY8">
        <f t="shared" si="21"/>
        <v>-27.135168195718652</v>
      </c>
      <c r="AZ8">
        <f t="shared" ref="AZ8:BA8" si="22">AZ6/AZ7</f>
        <v>2.272072072072072</v>
      </c>
      <c r="BA8">
        <f t="shared" si="22"/>
        <v>2.7599039615846337</v>
      </c>
      <c r="BB8">
        <f t="shared" ref="BB8:BC8" si="23">BB6/BB7</f>
        <v>-7.9793438639125149</v>
      </c>
      <c r="BC8">
        <f t="shared" si="23"/>
        <v>-52.272204472843448</v>
      </c>
      <c r="BD8">
        <f t="shared" ref="BD8:BE8" si="24">BD6/BD7</f>
        <v>-47.954719387755098</v>
      </c>
      <c r="BE8">
        <f t="shared" si="24"/>
        <v>-15.791693290734823</v>
      </c>
      <c r="BF8">
        <f t="shared" ref="BF8:BG8" si="25">BF6/BF7</f>
        <v>-157.4714573539288</v>
      </c>
      <c r="BG8">
        <f t="shared" si="25"/>
        <v>-40.929395790902916</v>
      </c>
      <c r="BH8">
        <f t="shared" ref="BH8:BI8" si="26">BH6/BH7</f>
        <v>1.1472919418758256</v>
      </c>
      <c r="BI8">
        <f t="shared" si="26"/>
        <v>-41.008666666666663</v>
      </c>
      <c r="BJ8">
        <f t="shared" ref="BJ8:BK8" si="27">BJ6/BJ7</f>
        <v>-40.868754163890742</v>
      </c>
      <c r="BK8">
        <f t="shared" si="27"/>
        <v>-24.347682119205299</v>
      </c>
      <c r="BL8">
        <f t="shared" ref="BL8:BM8" si="28">BL6/BL7</f>
        <v>-28.317449664429532</v>
      </c>
      <c r="BM8">
        <f t="shared" si="28"/>
        <v>-46.447852760736197</v>
      </c>
      <c r="BN8">
        <f t="shared" ref="BN8:BO8" si="29">BN6/BN7</f>
        <v>-162.8643216080402</v>
      </c>
      <c r="BO8">
        <f t="shared" si="29"/>
        <v>-41.838732901367891</v>
      </c>
      <c r="BP8">
        <f t="shared" ref="BP8:BQ8" si="30">BP6/BP7</f>
        <v>-73.408715251690452</v>
      </c>
      <c r="BQ8">
        <f t="shared" si="30"/>
        <v>-99.288273615635177</v>
      </c>
      <c r="BR8">
        <f t="shared" ref="BR8:BS8" si="31">BR6/BR7</f>
        <v>-34.367038216560509</v>
      </c>
      <c r="BS8">
        <f t="shared" si="31"/>
        <v>-15.904988123515437</v>
      </c>
      <c r="BT8">
        <f t="shared" ref="BT8:BU8" si="32">BT6/BT7</f>
        <v>13.750194552529184</v>
      </c>
      <c r="BU8">
        <f t="shared" si="32"/>
        <v>11.646017699115044</v>
      </c>
      <c r="BV8">
        <f t="shared" ref="BV8:BW8" si="33">BV6/BV7</f>
        <v>-21.639904610492849</v>
      </c>
      <c r="BW8">
        <f t="shared" si="33"/>
        <v>-1.4642570281124498</v>
      </c>
      <c r="BX8">
        <f t="shared" ref="BX8:BY8" si="34">BX6/BX7</f>
        <v>46.854740061162083</v>
      </c>
      <c r="BY8">
        <f t="shared" si="34"/>
        <v>-31.419379844961238</v>
      </c>
      <c r="BZ8">
        <f t="shared" ref="BZ8:CA8" si="35">BZ6/BZ7</f>
        <v>-10.552321007081039</v>
      </c>
      <c r="CA8">
        <f t="shared" si="35"/>
        <v>0.53457653457653465</v>
      </c>
      <c r="CB8">
        <f t="shared" ref="CB8:CC8" si="36">CB6/CB7</f>
        <v>-19.743178170144461</v>
      </c>
      <c r="CC8">
        <f t="shared" si="36"/>
        <v>-46.561097256857856</v>
      </c>
      <c r="CD8">
        <f t="shared" ref="CD8:CE8" si="37">CD6/CD7</f>
        <v>5.181531176006315</v>
      </c>
      <c r="CE8">
        <f t="shared" si="37"/>
        <v>-5.3634276970160668</v>
      </c>
      <c r="CF8">
        <f t="shared" ref="CF8:CK8" si="38">CF6/CF7</f>
        <v>3.0022865853658538</v>
      </c>
      <c r="CG8">
        <f t="shared" si="38"/>
        <v>82.144793152639096</v>
      </c>
      <c r="CH8">
        <f t="shared" si="38"/>
        <v>-16.871345029239766</v>
      </c>
      <c r="CI8">
        <f t="shared" si="38"/>
        <v>-8.9905109489051096</v>
      </c>
      <c r="CJ8">
        <f t="shared" si="38"/>
        <v>-16.39327485380117</v>
      </c>
      <c r="CK8">
        <f t="shared" si="38"/>
        <v>-34.152923538230887</v>
      </c>
      <c r="CL8">
        <f t="shared" ref="CL8:CM8" si="39">CL6/CL7</f>
        <v>-13.085972850678735</v>
      </c>
      <c r="CM8">
        <f t="shared" si="39"/>
        <v>-2.4629768137621544</v>
      </c>
      <c r="CN8">
        <f t="shared" ref="CN8:CO8" si="40">CN6/CN7</f>
        <v>-0.43335815338793748</v>
      </c>
      <c r="CO8">
        <f t="shared" si="40"/>
        <v>-1.2972181551976574</v>
      </c>
      <c r="CP8">
        <f t="shared" ref="CP8:CQ8" si="41">CP6/CP7</f>
        <v>18.194323144104803</v>
      </c>
      <c r="CQ8">
        <f t="shared" si="41"/>
        <v>-34.073850791258479</v>
      </c>
    </row>
    <row r="9" spans="1:95">
      <c r="C9" s="1" t="s">
        <v>63</v>
      </c>
      <c r="D9" s="15">
        <f ca="1">SUM(INDIRECT(ADDRESS(6, 4)) : INDIRECT(ADDRESS(6, COLUMN())))</f>
        <v>47.13</v>
      </c>
      <c r="E9" s="15">
        <f ca="1">SUM(INDIRECT(ADDRESS(6, 4)) : INDIRECT(ADDRESS(6, COLUMN())))</f>
        <v>388.1</v>
      </c>
      <c r="F9" s="15">
        <f ca="1">SUM(INDIRECT(ADDRESS(6, 4)) : INDIRECT(ADDRESS(6, COLUMN())))</f>
        <v>355.28000000000003</v>
      </c>
      <c r="G9" s="15">
        <f ca="1">SUM(INDIRECT(ADDRESS(6, 4)) : INDIRECT(ADDRESS(6, COLUMN())))</f>
        <v>4026.9900000000002</v>
      </c>
      <c r="H9" s="15">
        <f ca="1">SUM(INDIRECT(ADDRESS(6, 4)) : INDIRECT(ADDRESS(6, COLUMN())))</f>
        <v>3760.57</v>
      </c>
      <c r="I9" s="15">
        <f ca="1">SUM(INDIRECT(ADDRESS(6, 4)) : INDIRECT(ADDRESS(6, COLUMN())))</f>
        <v>4899.6400000000003</v>
      </c>
      <c r="J9" s="15">
        <f ca="1">SUM(INDIRECT(ADDRESS(6, 4)) : INDIRECT(ADDRESS(6, COLUMN())))</f>
        <v>5339.58</v>
      </c>
      <c r="K9" s="15">
        <f ca="1">SUM(INDIRECT(ADDRESS(6, 4)) : INDIRECT(ADDRESS(6, COLUMN())))</f>
        <v>5308.41</v>
      </c>
      <c r="L9" s="15">
        <f ca="1">SUM(INDIRECT(ADDRESS(6, 4)) : INDIRECT(ADDRESS(6, COLUMN())))</f>
        <v>5558.5199999999995</v>
      </c>
      <c r="M9" s="15">
        <f ca="1">SUM(INDIRECT(ADDRESS(6, 4)) : INDIRECT(ADDRESS(6, COLUMN())))</f>
        <v>5894.45</v>
      </c>
      <c r="N9" s="15">
        <f ca="1">SUM(INDIRECT(ADDRESS(6, 4)) : INDIRECT(ADDRESS(6, COLUMN())))</f>
        <v>6319.7</v>
      </c>
      <c r="O9" s="15">
        <f ca="1">SUM(INDIRECT(ADDRESS(6, 4)) : INDIRECT(ADDRESS(6, COLUMN())))</f>
        <v>6332.37</v>
      </c>
      <c r="P9" s="15">
        <f ca="1">SUM(INDIRECT(ADDRESS(6, 4)) : INDIRECT(ADDRESS(6, COLUMN())))</f>
        <v>6035.44</v>
      </c>
      <c r="Q9" s="15">
        <f ca="1">SUM(INDIRECT(ADDRESS(6, 4)) : INDIRECT(ADDRESS(6, COLUMN())))</f>
        <v>7775.24</v>
      </c>
      <c r="R9" s="15">
        <f ca="1">SUM(INDIRECT(ADDRESS(6, 4)) : INDIRECT(ADDRESS(6, COLUMN())))</f>
        <v>7390.03</v>
      </c>
      <c r="S9" s="15">
        <f ca="1">SUM(INDIRECT(ADDRESS(6, 4)) : INDIRECT(ADDRESS(6, COLUMN())))</f>
        <v>7262.5199999999995</v>
      </c>
      <c r="T9" s="15">
        <f ca="1">SUM(INDIRECT(ADDRESS(6, 4)) : INDIRECT(ADDRESS(6, COLUMN())))</f>
        <v>8210.24</v>
      </c>
      <c r="U9" s="15">
        <f ca="1">SUM(INDIRECT(ADDRESS(6, 4)) : INDIRECT(ADDRESS(6, COLUMN())))</f>
        <v>12203.76</v>
      </c>
      <c r="V9" s="15">
        <f ca="1">SUM(INDIRECT(ADDRESS(6, 4)) : INDIRECT(ADDRESS(6, COLUMN())))</f>
        <v>14042.73</v>
      </c>
      <c r="W9" s="15">
        <f ca="1">SUM(INDIRECT(ADDRESS(6, 4)) : INDIRECT(ADDRESS(6, COLUMN())))</f>
        <v>16223.43</v>
      </c>
      <c r="X9" s="15">
        <f ca="1">SUM(INDIRECT(ADDRESS(6, 4)) : INDIRECT(ADDRESS(6, COLUMN())))</f>
        <v>15752.07</v>
      </c>
      <c r="Y9" s="15">
        <f ca="1">SUM(INDIRECT(ADDRESS(6, 4)) : INDIRECT(ADDRESS(6, COLUMN())))</f>
        <v>13068.26</v>
      </c>
      <c r="Z9" s="15">
        <f ca="1">SUM(INDIRECT(ADDRESS(6, 4)) : INDIRECT(ADDRESS(6, COLUMN())))</f>
        <v>15887.7</v>
      </c>
      <c r="AA9" s="15">
        <f ca="1">SUM(INDIRECT(ADDRESS(6, 4)) : INDIRECT(ADDRESS(6, COLUMN())))</f>
        <v>17827.830000000002</v>
      </c>
      <c r="AB9" s="15">
        <f ca="1">SUM(INDIRECT(ADDRESS(6, 4)) : INDIRECT(ADDRESS(6, COLUMN())))</f>
        <v>15443.170000000002</v>
      </c>
      <c r="AC9" s="15">
        <f ca="1">SUM(INDIRECT(ADDRESS(6, 4)) : INDIRECT(ADDRESS(6, COLUMN())))</f>
        <v>14105.620000000003</v>
      </c>
      <c r="AD9" s="15">
        <f ca="1">SUM(INDIRECT(ADDRESS(6, 4)) : INDIRECT(ADDRESS(6, COLUMN())))</f>
        <v>13581.060000000003</v>
      </c>
      <c r="AE9" s="15">
        <f ca="1">SUM(INDIRECT(ADDRESS(6, 4)) : INDIRECT(ADDRESS(6, COLUMN())))</f>
        <v>13678.470000000003</v>
      </c>
      <c r="AF9" s="15">
        <f ca="1">SUM(INDIRECT(ADDRESS(6, 4)) : INDIRECT(ADDRESS(6, COLUMN())))</f>
        <v>13303.290000000003</v>
      </c>
      <c r="AG9" s="15">
        <f ca="1">SUM(INDIRECT(ADDRESS(6, 4)) : INDIRECT(ADDRESS(6, COLUMN())))</f>
        <v>12851.900000000003</v>
      </c>
      <c r="AH9" s="15">
        <f ca="1">SUM(INDIRECT(ADDRESS(6, 4)) : INDIRECT(ADDRESS(6, COLUMN())))</f>
        <v>11294.750000000004</v>
      </c>
      <c r="AI9" s="15">
        <f ca="1">SUM(INDIRECT(ADDRESS(6, 4)) : INDIRECT(ADDRESS(6, COLUMN())))</f>
        <v>8087.2900000000036</v>
      </c>
      <c r="AJ9" s="15">
        <f ca="1">SUM(INDIRECT(ADDRESS(6, 4)) : INDIRECT(ADDRESS(6, COLUMN())))</f>
        <v>8230.2300000000032</v>
      </c>
      <c r="AK9" s="15">
        <f ca="1">SUM(INDIRECT(ADDRESS(6, 4)) : INDIRECT(ADDRESS(6, COLUMN())))</f>
        <v>9221.850000000004</v>
      </c>
      <c r="AL9" s="15">
        <f ca="1">SUM(INDIRECT(ADDRESS(6, 4)) : INDIRECT(ADDRESS(6, COLUMN())))</f>
        <v>7789.7100000000037</v>
      </c>
      <c r="AM9" s="15">
        <f ca="1">SUM(INDIRECT(ADDRESS(6, 4)) : INDIRECT(ADDRESS(6, COLUMN())))</f>
        <v>7139.9000000000033</v>
      </c>
      <c r="AN9" s="15">
        <f ca="1">SUM(INDIRECT(ADDRESS(6, 4)) : INDIRECT(ADDRESS(6, COLUMN())))</f>
        <v>6718.9800000000032</v>
      </c>
      <c r="AO9" s="15">
        <f ca="1">SUM(INDIRECT(ADDRESS(6, 4)) : INDIRECT(ADDRESS(6, COLUMN())))</f>
        <v>7397.1100000000033</v>
      </c>
      <c r="AP9" s="15">
        <f ca="1">SUM(INDIRECT(ADDRESS(6, 4)) : INDIRECT(ADDRESS(6, COLUMN())))</f>
        <v>6310.3200000000033</v>
      </c>
      <c r="AQ9" s="15">
        <f ca="1">SUM(INDIRECT(ADDRESS(6, 4)) : INDIRECT(ADDRESS(6, COLUMN())))</f>
        <v>6373.5600000000031</v>
      </c>
      <c r="AR9" s="15">
        <f ca="1">SUM(INDIRECT(ADDRESS(6, 4)) : INDIRECT(ADDRESS(6, COLUMN())))</f>
        <v>6433.5900000000029</v>
      </c>
      <c r="AS9" s="15">
        <f ca="1">SUM(INDIRECT(ADDRESS(6, 4)) : INDIRECT(ADDRESS(6, COLUMN())))</f>
        <v>4633.9400000000023</v>
      </c>
      <c r="AT9" s="15">
        <f ca="1">SUM(INDIRECT(ADDRESS(6, 4)) : INDIRECT(ADDRESS(6, COLUMN())))</f>
        <v>4512.3900000000021</v>
      </c>
      <c r="AU9" s="15">
        <f ca="1">SUM(INDIRECT(ADDRESS(6, 4)) : INDIRECT(ADDRESS(6, COLUMN())))</f>
        <v>3154.3800000000019</v>
      </c>
      <c r="AV9" s="15">
        <f ca="1">SUM(INDIRECT(ADDRESS(6, 4)) : INDIRECT(ADDRESS(6, COLUMN())))</f>
        <v>2901.3500000000017</v>
      </c>
      <c r="AW9" s="15">
        <f ca="1">SUM(INDIRECT(ADDRESS(6, 4)) : INDIRECT(ADDRESS(6, COLUMN())))</f>
        <v>3429.2900000000018</v>
      </c>
      <c r="AX9" s="15">
        <f ca="1">SUM(INDIRECT(ADDRESS(6, 4)) : INDIRECT(ADDRESS(6, COLUMN())))</f>
        <v>3566.320000000002</v>
      </c>
      <c r="AY9" s="15">
        <f ca="1">SUM(INDIRECT(ADDRESS(6, 4)) : INDIRECT(ADDRESS(6, COLUMN())))</f>
        <v>3122.6600000000021</v>
      </c>
      <c r="AZ9" s="15">
        <f ca="1">SUM(INDIRECT(ADDRESS(6, 4)) : INDIRECT(ADDRESS(6, COLUMN())))</f>
        <v>3160.4900000000021</v>
      </c>
      <c r="BA9" s="15">
        <f ca="1">SUM(INDIRECT(ADDRESS(6, 4)) : INDIRECT(ADDRESS(6, COLUMN())))</f>
        <v>3206.4700000000021</v>
      </c>
      <c r="BB9" s="15">
        <f ca="1">SUM(INDIRECT(ADDRESS(6, 4)) : INDIRECT(ADDRESS(6, COLUMN())))</f>
        <v>3075.1300000000019</v>
      </c>
      <c r="BC9" s="15">
        <f ca="1">SUM(INDIRECT(ADDRESS(6, 4)) : INDIRECT(ADDRESS(6, COLUMN())))</f>
        <v>2257.070000000002</v>
      </c>
      <c r="BD9" s="15">
        <f ca="1">SUM(INDIRECT(ADDRESS(6, 4)) : INDIRECT(ADDRESS(6, COLUMN())))</f>
        <v>1505.1400000000021</v>
      </c>
      <c r="BE9" s="15">
        <f ca="1">SUM(INDIRECT(ADDRESS(6, 4)) : INDIRECT(ADDRESS(6, COLUMN())))</f>
        <v>1258.0000000000023</v>
      </c>
      <c r="BF9" s="15">
        <f ca="1">SUM(INDIRECT(ADDRESS(6, 4)) : INDIRECT(ADDRESS(6, COLUMN())))</f>
        <v>-1086.7499999999977</v>
      </c>
      <c r="BG9" s="15">
        <f ca="1">SUM(INDIRECT(ADDRESS(6, 4)) : INDIRECT(ADDRESS(6, COLUMN())))</f>
        <v>-1689.6399999999976</v>
      </c>
      <c r="BH9" s="15">
        <f ca="1">SUM(INDIRECT(ADDRESS(6, 4)) : INDIRECT(ADDRESS(6, COLUMN())))</f>
        <v>-1672.2699999999977</v>
      </c>
      <c r="BI9" s="15">
        <f ca="1">SUM(INDIRECT(ADDRESS(6, 4)) : INDIRECT(ADDRESS(6, COLUMN())))</f>
        <v>-2287.3999999999978</v>
      </c>
      <c r="BJ9" s="15">
        <f ca="1">SUM(INDIRECT(ADDRESS(6, 4)) : INDIRECT(ADDRESS(6, COLUMN())))</f>
        <v>-2900.8399999999979</v>
      </c>
      <c r="BK9" s="15">
        <f ca="1">SUM(INDIRECT(ADDRESS(6, 4)) : INDIRECT(ADDRESS(6, COLUMN())))</f>
        <v>-3268.489999999998</v>
      </c>
      <c r="BL9" s="15">
        <f ca="1">SUM(INDIRECT(ADDRESS(6, 4)) : INDIRECT(ADDRESS(6, COLUMN())))</f>
        <v>-3690.4199999999978</v>
      </c>
      <c r="BM9" s="15">
        <f ca="1">SUM(INDIRECT(ADDRESS(6, 4)) : INDIRECT(ADDRESS(6, COLUMN())))</f>
        <v>-4371.8099999999977</v>
      </c>
      <c r="BN9" s="15">
        <f ca="1">SUM(INDIRECT(ADDRESS(6, 4)) : INDIRECT(ADDRESS(6, COLUMN())))</f>
        <v>-6640.5099999999975</v>
      </c>
      <c r="BO9" s="15">
        <f ca="1">SUM(INDIRECT(ADDRESS(6, 4)) : INDIRECT(ADDRESS(6, COLUMN())))</f>
        <v>-7221.6499999999978</v>
      </c>
      <c r="BP9" s="15">
        <f ca="1">SUM(INDIRECT(ADDRESS(6, 4)) : INDIRECT(ADDRESS(6, COLUMN())))</f>
        <v>-8198.7199999999975</v>
      </c>
      <c r="BQ9" s="15">
        <f ca="1">SUM(INDIRECT(ADDRESS(6, 4)) : INDIRECT(ADDRESS(6, COLUMN())))</f>
        <v>-9417.9799999999977</v>
      </c>
      <c r="BR9" s="15">
        <f ca="1">SUM(INDIRECT(ADDRESS(6, 4)) : INDIRECT(ADDRESS(6, COLUMN())))</f>
        <v>-9849.6299999999974</v>
      </c>
      <c r="BS9" s="15">
        <f ca="1">SUM(INDIRECT(ADDRESS(6, 4)) : INDIRECT(ADDRESS(6, COLUMN())))</f>
        <v>-10050.509999999997</v>
      </c>
      <c r="BT9" s="15">
        <f ca="1">SUM(INDIRECT(ADDRESS(6, 4)) : INDIRECT(ADDRESS(6, COLUMN())))</f>
        <v>-9873.8199999999961</v>
      </c>
      <c r="BU9" s="15">
        <f ca="1">SUM(INDIRECT(ADDRESS(6, 4)) : INDIRECT(ADDRESS(6, COLUMN())))</f>
        <v>-9729.0599999999959</v>
      </c>
      <c r="BV9" s="15">
        <f ca="1">SUM(INDIRECT(ADDRESS(6, 4)) : INDIRECT(ADDRESS(6, COLUMN())))</f>
        <v>-10001.289999999995</v>
      </c>
      <c r="BW9" s="15">
        <f ca="1">SUM(INDIRECT(ADDRESS(6, 4)) : INDIRECT(ADDRESS(6, COLUMN())))</f>
        <v>-10019.519999999995</v>
      </c>
      <c r="BX9" s="15">
        <f ca="1">SUM(INDIRECT(ADDRESS(6, 4)) : INDIRECT(ADDRESS(6, COLUMN())))</f>
        <v>-9406.6599999999944</v>
      </c>
      <c r="BY9" s="15">
        <f ca="1">SUM(INDIRECT(ADDRESS(6, 4)) : INDIRECT(ADDRESS(6, COLUMN())))</f>
        <v>-9811.9699999999939</v>
      </c>
      <c r="BZ9" s="15">
        <f ca="1">SUM(INDIRECT(ADDRESS(6, 4)) : INDIRECT(ADDRESS(6, COLUMN())))</f>
        <v>-9946.0899999999947</v>
      </c>
      <c r="CA9" s="15">
        <f ca="1">SUM(INDIRECT(ADDRESS(6, 4)) : INDIRECT(ADDRESS(6, COLUMN())))</f>
        <v>-9939.2099999999955</v>
      </c>
      <c r="CB9" s="15">
        <f ca="1">SUM(INDIRECT(ADDRESS(6, 4)) : INDIRECT(ADDRESS(6, COLUMN())))</f>
        <v>-10185.209999999995</v>
      </c>
      <c r="CC9" s="15">
        <f ca="1">SUM(INDIRECT(ADDRESS(6, 4)) : INDIRECT(ADDRESS(6, COLUMN())))</f>
        <v>-10745.339999999995</v>
      </c>
      <c r="CD9" s="15">
        <f ca="1">SUM(INDIRECT(ADDRESS(6, 4)) : INDIRECT(ADDRESS(6, COLUMN())))</f>
        <v>-10679.689999999995</v>
      </c>
      <c r="CE9" s="15">
        <f ca="1">SUM(INDIRECT(ADDRESS(6, 4)) : INDIRECT(ADDRESS(6, COLUMN())))</f>
        <v>-10749.789999999995</v>
      </c>
      <c r="CF9" s="15">
        <f ca="1">SUM(INDIRECT(ADDRESS(6, 4)) : INDIRECT(ADDRESS(6, COLUMN())))</f>
        <v>-10710.399999999996</v>
      </c>
      <c r="CG9" s="15">
        <f ca="1">SUM(INDIRECT(ADDRESS(6, 4)) : INDIRECT(ADDRESS(6, COLUMN())))</f>
        <v>-9558.7299999999959</v>
      </c>
      <c r="CH9" s="15">
        <f ca="1">SUM(INDIRECT(ADDRESS(6, 4)) : INDIRECT(ADDRESS(6, COLUMN())))</f>
        <v>-9789.5299999999952</v>
      </c>
      <c r="CI9" s="15">
        <f ca="1">SUM(INDIRECT(ADDRESS(6, 4)) : INDIRECT(ADDRESS(6, COLUMN())))</f>
        <v>-9912.6999999999953</v>
      </c>
      <c r="CJ9" s="15">
        <f ca="1">SUM(INDIRECT(ADDRESS(6, 4)) : INDIRECT(ADDRESS(6, COLUMN())))</f>
        <v>-10136.959999999995</v>
      </c>
      <c r="CK9" s="15">
        <f ca="1">SUM(INDIRECT(ADDRESS(6, 4)) : INDIRECT(ADDRESS(6, COLUMN())))</f>
        <v>-10592.559999999996</v>
      </c>
      <c r="CL9" s="15">
        <f ca="1">SUM(INDIRECT(ADDRESS(6, 4)) : INDIRECT(ADDRESS(6, COLUMN())))</f>
        <v>-10766.079999999996</v>
      </c>
      <c r="CM9" s="15">
        <f ca="1">SUM(INDIRECT(ADDRESS(6, 4)) : INDIRECT(ADDRESS(6, COLUMN())))</f>
        <v>-10799.009999999997</v>
      </c>
      <c r="CN9" s="15">
        <f ca="1">SUM(INDIRECT(ADDRESS(6, 4)) : INDIRECT(ADDRESS(6, COLUMN())))</f>
        <v>-10804.829999999996</v>
      </c>
      <c r="CO9" s="15">
        <f ca="1">SUM(INDIRECT(ADDRESS(6, 4)) : INDIRECT(ADDRESS(6, COLUMN())))</f>
        <v>-10822.549999999996</v>
      </c>
      <c r="CP9" s="15">
        <f ca="1">SUM(INDIRECT(ADDRESS(6, 4)) : INDIRECT(ADDRESS(6, COLUMN())))</f>
        <v>-10572.559999999996</v>
      </c>
      <c r="CQ9" s="15">
        <f ca="1">SUM(INDIRECT(ADDRESS(6, 4)) : INDIRECT(ADDRESS(6, COLUMN())))</f>
        <v>-11024.719999999996</v>
      </c>
    </row>
    <row r="10" spans="1:95">
      <c r="B10" s="10">
        <f>B6/B8</f>
        <v>12.530206166561983</v>
      </c>
    </row>
    <row r="12" spans="1:95">
      <c r="C12" s="17" t="s">
        <v>27</v>
      </c>
      <c r="D12" s="17" t="s">
        <v>28</v>
      </c>
    </row>
    <row r="13" spans="1:95">
      <c r="C13" s="10">
        <v>300</v>
      </c>
      <c r="D13" s="10">
        <v>27.286999999999999</v>
      </c>
    </row>
    <row r="14" spans="1:95">
      <c r="A14" s="1" t="s">
        <v>29</v>
      </c>
      <c r="B14" s="38">
        <v>11597</v>
      </c>
      <c r="C14">
        <v>300</v>
      </c>
      <c r="D14">
        <v>15.71</v>
      </c>
      <c r="E14">
        <v>-3434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民生银行</vt:lpstr>
      <vt:lpstr>美的集团</vt:lpstr>
      <vt:lpstr>达华智能</vt:lpstr>
      <vt:lpstr>沪电股份</vt:lpstr>
      <vt:lpstr>普邦股份</vt:lpstr>
      <vt:lpstr>中国石化</vt:lpstr>
      <vt:lpstr>宝钢股份</vt:lpstr>
      <vt:lpstr>浙江医药</vt:lpstr>
      <vt:lpstr>远大控股</vt:lpstr>
      <vt:lpstr>包钢股份</vt:lpstr>
      <vt:lpstr>景兴纸业</vt:lpstr>
      <vt:lpstr>中远海发</vt:lpstr>
      <vt:lpstr>st智慧</vt:lpstr>
      <vt:lpstr>中国中冶</vt:lpstr>
      <vt:lpstr>远望谷</vt:lpstr>
      <vt:lpstr>巨轮智能</vt:lpstr>
      <vt:lpstr>大金重工</vt:lpstr>
      <vt:lpstr>贵州茅台</vt:lpstr>
      <vt:lpstr>圆通</vt:lpstr>
      <vt:lpstr>天宝食品</vt:lpstr>
      <vt:lpstr>万方发展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2017-12-25T14:03:43Z</dcterms:modified>
</cp:coreProperties>
</file>