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0" yWindow="0" windowWidth="25600" windowHeight="16060" tabRatio="1000" activeTab="7"/>
  </bookViews>
  <sheets>
    <sheet name="美的集团" sheetId="21" r:id="rId1"/>
    <sheet name="贵州茅台" sheetId="24" r:id="rId2"/>
    <sheet name="东阿阿胶" sheetId="25" r:id="rId3"/>
    <sheet name="云南白药" sheetId="26" r:id="rId4"/>
    <sheet name="中国石化" sheetId="27" r:id="rId5"/>
    <sheet name="宝钢股份" sheetId="28" r:id="rId6"/>
    <sheet name="华大基因" sheetId="30" r:id="rId7"/>
    <sheet name="比亚迪" sheetId="31" r:id="rId8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10" i="31" l="1"/>
  <c r="AN11" i="31"/>
  <c r="AN12" i="31"/>
  <c r="AN13" i="31"/>
  <c r="AN10" i="30"/>
  <c r="AN11" i="30"/>
  <c r="AN12" i="30"/>
  <c r="AN13" i="30"/>
  <c r="AN10" i="28"/>
  <c r="AN11" i="28"/>
  <c r="AN12" i="28"/>
  <c r="AN13" i="28"/>
  <c r="AN10" i="27"/>
  <c r="AN11" i="27"/>
  <c r="AN12" i="27"/>
  <c r="AN13" i="27"/>
  <c r="BD10" i="26"/>
  <c r="BD11" i="26"/>
  <c r="BD12" i="26"/>
  <c r="BD13" i="26"/>
  <c r="BD10" i="25"/>
  <c r="BD11" i="25"/>
  <c r="BD12" i="25"/>
  <c r="BD13" i="25"/>
  <c r="BD10" i="24"/>
  <c r="BD11" i="24"/>
  <c r="BD12" i="24"/>
  <c r="BD13" i="24"/>
  <c r="BD10" i="21"/>
  <c r="BD11" i="21"/>
  <c r="BD12" i="21"/>
  <c r="BD13" i="21"/>
  <c r="AM10" i="31"/>
  <c r="AM11" i="31"/>
  <c r="AM12" i="31"/>
  <c r="AM13" i="31"/>
  <c r="AM10" i="30"/>
  <c r="AM11" i="30"/>
  <c r="AM12" i="30"/>
  <c r="AM13" i="30"/>
  <c r="AM10" i="28"/>
  <c r="AM11" i="28"/>
  <c r="AM12" i="28"/>
  <c r="AM13" i="28"/>
  <c r="AM10" i="27"/>
  <c r="AM11" i="27"/>
  <c r="AM12" i="27"/>
  <c r="AM13" i="27"/>
  <c r="BC10" i="26"/>
  <c r="BC11" i="26"/>
  <c r="BC12" i="26"/>
  <c r="BC13" i="26"/>
  <c r="BC10" i="25"/>
  <c r="BC11" i="25"/>
  <c r="BC12" i="25"/>
  <c r="BC13" i="25"/>
  <c r="BC10" i="24"/>
  <c r="BC11" i="24"/>
  <c r="BC12" i="24"/>
  <c r="BC13" i="24"/>
  <c r="BC10" i="21"/>
  <c r="BC11" i="21"/>
  <c r="BC12" i="21"/>
  <c r="BC13" i="21"/>
  <c r="AL10" i="31"/>
  <c r="AL11" i="31"/>
  <c r="AL12" i="31"/>
  <c r="AL13" i="31"/>
  <c r="AL10" i="30"/>
  <c r="AL11" i="30"/>
  <c r="AL12" i="30"/>
  <c r="AL13" i="30"/>
  <c r="AL10" i="28"/>
  <c r="AL11" i="28"/>
  <c r="AL12" i="28"/>
  <c r="AL13" i="28"/>
  <c r="AL10" i="27"/>
  <c r="AL11" i="27"/>
  <c r="AL12" i="27"/>
  <c r="AL13" i="27"/>
  <c r="BB10" i="26"/>
  <c r="BB11" i="26"/>
  <c r="BB12" i="26"/>
  <c r="BB13" i="26"/>
  <c r="BB10" i="25"/>
  <c r="BB11" i="25"/>
  <c r="BB12" i="25"/>
  <c r="BB13" i="25"/>
  <c r="BB10" i="24"/>
  <c r="BB11" i="24"/>
  <c r="BB12" i="24"/>
  <c r="BB13" i="24"/>
  <c r="BB10" i="21"/>
  <c r="BB11" i="21"/>
  <c r="BB12" i="21"/>
  <c r="BB13" i="21"/>
  <c r="AK10" i="31"/>
  <c r="AK11" i="31"/>
  <c r="AK12" i="31"/>
  <c r="AK13" i="31"/>
  <c r="AK10" i="30"/>
  <c r="AK11" i="30"/>
  <c r="AK12" i="30"/>
  <c r="AK13" i="30"/>
  <c r="AK10" i="28"/>
  <c r="AK11" i="28"/>
  <c r="AK12" i="28"/>
  <c r="AK13" i="28"/>
  <c r="AK10" i="27"/>
  <c r="AK11" i="27"/>
  <c r="AK12" i="27"/>
  <c r="AK13" i="27"/>
  <c r="BA10" i="26"/>
  <c r="BA11" i="26"/>
  <c r="BA12" i="26"/>
  <c r="BA13" i="26"/>
  <c r="BA10" i="25"/>
  <c r="BA11" i="25"/>
  <c r="BA12" i="25"/>
  <c r="BA13" i="25"/>
  <c r="BA10" i="24"/>
  <c r="BA11" i="24"/>
  <c r="BA12" i="24"/>
  <c r="BA13" i="24"/>
  <c r="BA10" i="21"/>
  <c r="BA11" i="21"/>
  <c r="BA12" i="21"/>
  <c r="BA13" i="21"/>
  <c r="AJ10" i="31"/>
  <c r="AJ11" i="31"/>
  <c r="AJ12" i="31"/>
  <c r="AJ13" i="31"/>
  <c r="AJ10" i="30"/>
  <c r="AJ11" i="30"/>
  <c r="AJ12" i="30"/>
  <c r="AJ13" i="30"/>
  <c r="AJ10" i="28"/>
  <c r="AJ11" i="28"/>
  <c r="AJ12" i="28"/>
  <c r="AJ13" i="28"/>
  <c r="AJ10" i="27"/>
  <c r="AJ11" i="27"/>
  <c r="AJ12" i="27"/>
  <c r="AJ13" i="27"/>
  <c r="AZ10" i="26"/>
  <c r="AZ11" i="26"/>
  <c r="AZ12" i="26"/>
  <c r="AZ13" i="26"/>
  <c r="AZ10" i="25"/>
  <c r="AZ11" i="25"/>
  <c r="AZ12" i="25"/>
  <c r="AZ13" i="25"/>
  <c r="AZ10" i="24"/>
  <c r="AZ11" i="24"/>
  <c r="AZ12" i="24"/>
  <c r="AZ13" i="24"/>
  <c r="AZ10" i="21"/>
  <c r="AZ11" i="21"/>
  <c r="AZ12" i="21"/>
  <c r="AZ13" i="21"/>
  <c r="AI10" i="31"/>
  <c r="AI11" i="31"/>
  <c r="AI12" i="31"/>
  <c r="AI13" i="31"/>
  <c r="AI10" i="30"/>
  <c r="AI11" i="30"/>
  <c r="AI12" i="30"/>
  <c r="AI13" i="30"/>
  <c r="AI10" i="28"/>
  <c r="AI11" i="28"/>
  <c r="AI12" i="28"/>
  <c r="AI13" i="28"/>
  <c r="AI10" i="27"/>
  <c r="AI11" i="27"/>
  <c r="AI12" i="27"/>
  <c r="AI13" i="27"/>
  <c r="AY10" i="26"/>
  <c r="AY11" i="26"/>
  <c r="AY12" i="26"/>
  <c r="AY13" i="26"/>
  <c r="AY10" i="25"/>
  <c r="AY11" i="25"/>
  <c r="AY12" i="25"/>
  <c r="AY13" i="25"/>
  <c r="AY10" i="24"/>
  <c r="AY11" i="24"/>
  <c r="AY12" i="24"/>
  <c r="AY13" i="24"/>
  <c r="AY10" i="21"/>
  <c r="AY11" i="21"/>
  <c r="AY12" i="21"/>
  <c r="AY13" i="21"/>
  <c r="AH10" i="31"/>
  <c r="AH11" i="31"/>
  <c r="AH12" i="31"/>
  <c r="AH13" i="31"/>
  <c r="AH10" i="30"/>
  <c r="AH11" i="30"/>
  <c r="AH12" i="30"/>
  <c r="AH13" i="30"/>
  <c r="AH10" i="28"/>
  <c r="AH11" i="28"/>
  <c r="AH12" i="28"/>
  <c r="AH13" i="28"/>
  <c r="AH10" i="27"/>
  <c r="AH11" i="27"/>
  <c r="AH12" i="27"/>
  <c r="AH13" i="27"/>
  <c r="AX10" i="26"/>
  <c r="AX11" i="26"/>
  <c r="AX12" i="26"/>
  <c r="AX13" i="26"/>
  <c r="AX10" i="25"/>
  <c r="AX11" i="25"/>
  <c r="AX12" i="25"/>
  <c r="AX13" i="25"/>
  <c r="AX10" i="24"/>
  <c r="AX11" i="24"/>
  <c r="AX12" i="24"/>
  <c r="AX13" i="24"/>
  <c r="AX10" i="21"/>
  <c r="AX11" i="21"/>
  <c r="AX12" i="21"/>
  <c r="AX13" i="21"/>
  <c r="AG10" i="31"/>
  <c r="AG11" i="31"/>
  <c r="AG12" i="31"/>
  <c r="AG13" i="31"/>
  <c r="AG10" i="30"/>
  <c r="AG11" i="30"/>
  <c r="AG12" i="30"/>
  <c r="AG13" i="30"/>
  <c r="AG10" i="28"/>
  <c r="AG11" i="28"/>
  <c r="AG12" i="28"/>
  <c r="AG13" i="28"/>
  <c r="AG10" i="27"/>
  <c r="AG11" i="27"/>
  <c r="AG12" i="27"/>
  <c r="AG13" i="27"/>
  <c r="AW10" i="26"/>
  <c r="AW11" i="26"/>
  <c r="AW12" i="26"/>
  <c r="AW13" i="26"/>
  <c r="AW10" i="25"/>
  <c r="AW11" i="25"/>
  <c r="AW12" i="25"/>
  <c r="AW13" i="25"/>
  <c r="AW10" i="24"/>
  <c r="AW11" i="24"/>
  <c r="AW12" i="24"/>
  <c r="AW13" i="24"/>
  <c r="AW10" i="21"/>
  <c r="AW11" i="21"/>
  <c r="AW12" i="21"/>
  <c r="AW13" i="21"/>
  <c r="AF10" i="31"/>
  <c r="AF11" i="31"/>
  <c r="AF12" i="31"/>
  <c r="AF13" i="31"/>
  <c r="AF10" i="30"/>
  <c r="AF11" i="30"/>
  <c r="AF12" i="30"/>
  <c r="AF13" i="30"/>
  <c r="AF10" i="28"/>
  <c r="AF11" i="28"/>
  <c r="AF12" i="28"/>
  <c r="AF13" i="28"/>
  <c r="AF10" i="27"/>
  <c r="AF11" i="27"/>
  <c r="AF12" i="27"/>
  <c r="AF13" i="27"/>
  <c r="AV10" i="26"/>
  <c r="AV11" i="26"/>
  <c r="AV12" i="26"/>
  <c r="AV13" i="26"/>
  <c r="AV10" i="25"/>
  <c r="AV11" i="25"/>
  <c r="AV12" i="25"/>
  <c r="AV13" i="25"/>
  <c r="AV10" i="24"/>
  <c r="AV11" i="24"/>
  <c r="AV12" i="24"/>
  <c r="AV13" i="24"/>
  <c r="AV10" i="21"/>
  <c r="AV11" i="21"/>
  <c r="AV12" i="21"/>
  <c r="AV13" i="21"/>
  <c r="AE10" i="31"/>
  <c r="AE11" i="31"/>
  <c r="AE12" i="31"/>
  <c r="AE13" i="31"/>
  <c r="AE10" i="30"/>
  <c r="AE11" i="30"/>
  <c r="AE12" i="30"/>
  <c r="AE13" i="30"/>
  <c r="AE10" i="28"/>
  <c r="AE11" i="28"/>
  <c r="AE12" i="28"/>
  <c r="AE13" i="28"/>
  <c r="AE10" i="27"/>
  <c r="AE11" i="27"/>
  <c r="AE12" i="27"/>
  <c r="AE13" i="27"/>
  <c r="AU10" i="26"/>
  <c r="AU11" i="26"/>
  <c r="AU12" i="26"/>
  <c r="AU13" i="26"/>
  <c r="AU10" i="25"/>
  <c r="AU11" i="25"/>
  <c r="AU12" i="25"/>
  <c r="AU13" i="25"/>
  <c r="AU10" i="24"/>
  <c r="AU11" i="24"/>
  <c r="AU12" i="24"/>
  <c r="AU13" i="24"/>
  <c r="AU10" i="21"/>
  <c r="AU11" i="21"/>
  <c r="AU12" i="21"/>
  <c r="AU13" i="21"/>
  <c r="AD10" i="31"/>
  <c r="AD11" i="31"/>
  <c r="AD12" i="31"/>
  <c r="AD13" i="31"/>
  <c r="AD10" i="30"/>
  <c r="AD11" i="30"/>
  <c r="AD12" i="30"/>
  <c r="AD13" i="30"/>
  <c r="AD10" i="28"/>
  <c r="AD11" i="28"/>
  <c r="AD12" i="28"/>
  <c r="AD13" i="28"/>
  <c r="AD10" i="27"/>
  <c r="AD11" i="27"/>
  <c r="AD12" i="27"/>
  <c r="AD13" i="27"/>
  <c r="AT10" i="26"/>
  <c r="AT11" i="26"/>
  <c r="AT12" i="26"/>
  <c r="AT13" i="26"/>
  <c r="AT10" i="25"/>
  <c r="AT11" i="25"/>
  <c r="AT12" i="25"/>
  <c r="AT13" i="25"/>
  <c r="AT10" i="24"/>
  <c r="AT11" i="24"/>
  <c r="AT12" i="24"/>
  <c r="AT13" i="24"/>
  <c r="AT10" i="21"/>
  <c r="AT11" i="21"/>
  <c r="AT12" i="21"/>
  <c r="AT13" i="21"/>
  <c r="AC10" i="31"/>
  <c r="AC11" i="31"/>
  <c r="AC12" i="31"/>
  <c r="AC13" i="31"/>
  <c r="AC10" i="30"/>
  <c r="AC11" i="30"/>
  <c r="AC12" i="30"/>
  <c r="AC13" i="30"/>
  <c r="AC10" i="28"/>
  <c r="AC11" i="28"/>
  <c r="AC12" i="28"/>
  <c r="AC13" i="28"/>
  <c r="AC10" i="27"/>
  <c r="AC11" i="27"/>
  <c r="AC12" i="27"/>
  <c r="AC13" i="27"/>
  <c r="AS10" i="26"/>
  <c r="AS11" i="26"/>
  <c r="AS12" i="26"/>
  <c r="AS13" i="26"/>
  <c r="AS10" i="25"/>
  <c r="AS11" i="25"/>
  <c r="AS12" i="25"/>
  <c r="AS13" i="25"/>
  <c r="AS10" i="24"/>
  <c r="AS11" i="24"/>
  <c r="AS12" i="24"/>
  <c r="AS13" i="24"/>
  <c r="AS10" i="21"/>
  <c r="AS11" i="21"/>
  <c r="AS12" i="21"/>
  <c r="AS13" i="21"/>
  <c r="AB10" i="31"/>
  <c r="AB11" i="31"/>
  <c r="AB12" i="31"/>
  <c r="AB13" i="31"/>
  <c r="AB10" i="30"/>
  <c r="AB11" i="30"/>
  <c r="AB12" i="30"/>
  <c r="AB13" i="30"/>
  <c r="AB10" i="28"/>
  <c r="AB11" i="28"/>
  <c r="AB12" i="28"/>
  <c r="AB13" i="28"/>
  <c r="AB10" i="27"/>
  <c r="AB11" i="27"/>
  <c r="AB12" i="27"/>
  <c r="AB13" i="27"/>
  <c r="AR10" i="26"/>
  <c r="AR11" i="26"/>
  <c r="AR12" i="26"/>
  <c r="AR13" i="26"/>
  <c r="AR10" i="25"/>
  <c r="AR11" i="25"/>
  <c r="AR12" i="25"/>
  <c r="AR13" i="25"/>
  <c r="AR10" i="24"/>
  <c r="AR11" i="24"/>
  <c r="AR12" i="24"/>
  <c r="AR13" i="24"/>
  <c r="AR10" i="21"/>
  <c r="AR11" i="21"/>
  <c r="AR12" i="21"/>
  <c r="AR13" i="21"/>
  <c r="AA10" i="31"/>
  <c r="AA11" i="31"/>
  <c r="AA12" i="31"/>
  <c r="AA13" i="31"/>
  <c r="AA10" i="30"/>
  <c r="AA11" i="30"/>
  <c r="AA12" i="30"/>
  <c r="AA13" i="30"/>
  <c r="AA10" i="28"/>
  <c r="AA11" i="28"/>
  <c r="AA12" i="28"/>
  <c r="AA13" i="28"/>
  <c r="AA10" i="27"/>
  <c r="AA11" i="27"/>
  <c r="AA12" i="27"/>
  <c r="AA13" i="27"/>
  <c r="AQ10" i="26"/>
  <c r="AQ11" i="26"/>
  <c r="AQ12" i="26"/>
  <c r="AQ13" i="26"/>
  <c r="AQ10" i="25"/>
  <c r="AQ11" i="25"/>
  <c r="AQ12" i="25"/>
  <c r="AQ13" i="25"/>
  <c r="AQ10" i="24"/>
  <c r="AQ11" i="24"/>
  <c r="AQ12" i="24"/>
  <c r="AQ13" i="24"/>
  <c r="AQ10" i="21"/>
  <c r="AQ11" i="21"/>
  <c r="AQ12" i="21"/>
  <c r="AQ13" i="21"/>
  <c r="Z10" i="31"/>
  <c r="Z11" i="31"/>
  <c r="Z12" i="31"/>
  <c r="Z13" i="31"/>
  <c r="Z10" i="30"/>
  <c r="Z11" i="30"/>
  <c r="Z12" i="30"/>
  <c r="Z13" i="30"/>
  <c r="Z10" i="28"/>
  <c r="Z11" i="28"/>
  <c r="Z12" i="28"/>
  <c r="Z13" i="28"/>
  <c r="Z10" i="27"/>
  <c r="Z11" i="27"/>
  <c r="Z12" i="27"/>
  <c r="Z13" i="27"/>
  <c r="AP10" i="26"/>
  <c r="AP11" i="26"/>
  <c r="AP12" i="26"/>
  <c r="AP13" i="26"/>
  <c r="AP10" i="25"/>
  <c r="AP11" i="25"/>
  <c r="AP12" i="25"/>
  <c r="AP13" i="25"/>
  <c r="AP10" i="24"/>
  <c r="AP11" i="24"/>
  <c r="AP12" i="24"/>
  <c r="AP13" i="24"/>
  <c r="AP10" i="21"/>
  <c r="AP11" i="21"/>
  <c r="AP12" i="21"/>
  <c r="AP13" i="21"/>
  <c r="Y10" i="31"/>
  <c r="Y11" i="31"/>
  <c r="Y12" i="31"/>
  <c r="Y13" i="31"/>
  <c r="Y10" i="30"/>
  <c r="Y11" i="30"/>
  <c r="Y12" i="30"/>
  <c r="Y13" i="30"/>
  <c r="Y10" i="28"/>
  <c r="Y11" i="28"/>
  <c r="Y12" i="28"/>
  <c r="Y13" i="28"/>
  <c r="Y10" i="27"/>
  <c r="Y11" i="27"/>
  <c r="Y12" i="27"/>
  <c r="Y13" i="27"/>
  <c r="AO10" i="26"/>
  <c r="AO11" i="26"/>
  <c r="AO12" i="26"/>
  <c r="AO13" i="26"/>
  <c r="AO10" i="25"/>
  <c r="AO11" i="25"/>
  <c r="AO12" i="25"/>
  <c r="AO13" i="25"/>
  <c r="AO10" i="24"/>
  <c r="AO11" i="24"/>
  <c r="AO12" i="24"/>
  <c r="AO13" i="24"/>
  <c r="AO10" i="21"/>
  <c r="AO11" i="21"/>
  <c r="AO12" i="21"/>
  <c r="AO13" i="21"/>
  <c r="X10" i="31"/>
  <c r="X11" i="31"/>
  <c r="X12" i="31"/>
  <c r="X13" i="31"/>
  <c r="X10" i="30"/>
  <c r="X11" i="30"/>
  <c r="X12" i="30"/>
  <c r="X13" i="30"/>
  <c r="X10" i="28"/>
  <c r="X11" i="28"/>
  <c r="X12" i="28"/>
  <c r="X13" i="28"/>
  <c r="X10" i="27"/>
  <c r="X11" i="27"/>
  <c r="X12" i="27"/>
  <c r="X13" i="27"/>
  <c r="AN10" i="26"/>
  <c r="AN11" i="26"/>
  <c r="AN12" i="26"/>
  <c r="AN13" i="26"/>
  <c r="AN10" i="25"/>
  <c r="AN11" i="25"/>
  <c r="AN12" i="25"/>
  <c r="AN13" i="25"/>
  <c r="AN10" i="24"/>
  <c r="AN11" i="24"/>
  <c r="AN12" i="24"/>
  <c r="AN13" i="24"/>
  <c r="AN10" i="21"/>
  <c r="AN11" i="21"/>
  <c r="AN12" i="21"/>
  <c r="AN13" i="21"/>
  <c r="W10" i="31"/>
  <c r="W11" i="31"/>
  <c r="W12" i="31"/>
  <c r="W13" i="31"/>
  <c r="W10" i="30"/>
  <c r="W11" i="30"/>
  <c r="W12" i="30"/>
  <c r="W13" i="30"/>
  <c r="W10" i="28"/>
  <c r="W11" i="28"/>
  <c r="W12" i="28"/>
  <c r="W13" i="28"/>
  <c r="W10" i="27"/>
  <c r="W11" i="27"/>
  <c r="W12" i="27"/>
  <c r="W13" i="27"/>
  <c r="AM10" i="26"/>
  <c r="AM11" i="26"/>
  <c r="AM12" i="26"/>
  <c r="AM13" i="26"/>
  <c r="AM10" i="25"/>
  <c r="AM11" i="25"/>
  <c r="AM12" i="25"/>
  <c r="AM13" i="25"/>
  <c r="AM10" i="24"/>
  <c r="AM11" i="24"/>
  <c r="AM12" i="24"/>
  <c r="AM13" i="24"/>
  <c r="AM10" i="21"/>
  <c r="AM11" i="21"/>
  <c r="AM12" i="21"/>
  <c r="AM13" i="21"/>
  <c r="V10" i="31"/>
  <c r="V11" i="31"/>
  <c r="V12" i="31"/>
  <c r="V13" i="31"/>
  <c r="V10" i="30"/>
  <c r="V11" i="30"/>
  <c r="V12" i="30"/>
  <c r="V13" i="30"/>
  <c r="V10" i="28"/>
  <c r="V11" i="28"/>
  <c r="V12" i="28"/>
  <c r="V13" i="28"/>
  <c r="V10" i="27"/>
  <c r="V11" i="27"/>
  <c r="V12" i="27"/>
  <c r="V13" i="27"/>
  <c r="AL10" i="26"/>
  <c r="AL11" i="26"/>
  <c r="AL12" i="26"/>
  <c r="AL13" i="26"/>
  <c r="AL10" i="25"/>
  <c r="AL11" i="25"/>
  <c r="AL12" i="25"/>
  <c r="AL13" i="25"/>
  <c r="AL10" i="24"/>
  <c r="AL11" i="24"/>
  <c r="AL12" i="24"/>
  <c r="AL13" i="24"/>
  <c r="AL10" i="21"/>
  <c r="AL11" i="21"/>
  <c r="AL12" i="21"/>
  <c r="AL13" i="21"/>
  <c r="U10" i="31"/>
  <c r="U11" i="31"/>
  <c r="U12" i="31"/>
  <c r="U13" i="31"/>
  <c r="U10" i="30"/>
  <c r="U11" i="30"/>
  <c r="U12" i="30"/>
  <c r="U13" i="30"/>
  <c r="U10" i="28"/>
  <c r="U11" i="28"/>
  <c r="U12" i="28"/>
  <c r="U13" i="28"/>
  <c r="U10" i="27"/>
  <c r="U11" i="27"/>
  <c r="U12" i="27"/>
  <c r="U13" i="27"/>
  <c r="AK10" i="26"/>
  <c r="AK11" i="26"/>
  <c r="AK12" i="26"/>
  <c r="AK13" i="26"/>
  <c r="AK10" i="25"/>
  <c r="AK11" i="25"/>
  <c r="AK12" i="25"/>
  <c r="AK13" i="25"/>
  <c r="AK10" i="24"/>
  <c r="AK11" i="24"/>
  <c r="AK12" i="24"/>
  <c r="AK13" i="24"/>
  <c r="AK10" i="21"/>
  <c r="AK11" i="21"/>
  <c r="AK12" i="21"/>
  <c r="AK13" i="21"/>
  <c r="T10" i="31"/>
  <c r="T11" i="31"/>
  <c r="T12" i="31"/>
  <c r="T13" i="31"/>
  <c r="T10" i="30"/>
  <c r="T11" i="30"/>
  <c r="T12" i="30"/>
  <c r="T13" i="30"/>
  <c r="T10" i="28"/>
  <c r="T11" i="28"/>
  <c r="T12" i="28"/>
  <c r="T13" i="28"/>
  <c r="T10" i="27"/>
  <c r="T11" i="27"/>
  <c r="T12" i="27"/>
  <c r="T13" i="27"/>
  <c r="AJ10" i="26"/>
  <c r="AJ11" i="26"/>
  <c r="AJ12" i="26"/>
  <c r="AJ13" i="26"/>
  <c r="AJ10" i="25"/>
  <c r="AJ11" i="25"/>
  <c r="AJ12" i="25"/>
  <c r="AJ13" i="25"/>
  <c r="AJ10" i="24"/>
  <c r="AJ11" i="24"/>
  <c r="AJ12" i="24"/>
  <c r="AJ13" i="24"/>
  <c r="AJ10" i="21"/>
  <c r="AJ11" i="21"/>
  <c r="AJ12" i="21"/>
  <c r="AJ13" i="21"/>
  <c r="S10" i="31"/>
  <c r="S11" i="31"/>
  <c r="S12" i="31"/>
  <c r="S13" i="31"/>
  <c r="S10" i="30"/>
  <c r="S11" i="30"/>
  <c r="S12" i="30"/>
  <c r="S13" i="30"/>
  <c r="S10" i="28"/>
  <c r="S11" i="28"/>
  <c r="S12" i="28"/>
  <c r="S13" i="28"/>
  <c r="S10" i="27"/>
  <c r="S11" i="27"/>
  <c r="S12" i="27"/>
  <c r="S13" i="27"/>
  <c r="AI10" i="26"/>
  <c r="AI11" i="26"/>
  <c r="AI12" i="26"/>
  <c r="AI13" i="26"/>
  <c r="AI10" i="25"/>
  <c r="AI11" i="25"/>
  <c r="AI12" i="25"/>
  <c r="AI13" i="25"/>
  <c r="AI10" i="24"/>
  <c r="AI11" i="24"/>
  <c r="AI12" i="24"/>
  <c r="AI13" i="24"/>
  <c r="AI10" i="21"/>
  <c r="AI11" i="21"/>
  <c r="AI12" i="21"/>
  <c r="AI13" i="21"/>
  <c r="R10" i="31"/>
  <c r="R11" i="31"/>
  <c r="R12" i="31"/>
  <c r="R13" i="31"/>
  <c r="R10" i="30"/>
  <c r="R11" i="30"/>
  <c r="R12" i="30"/>
  <c r="R13" i="30"/>
  <c r="R10" i="28"/>
  <c r="R11" i="28"/>
  <c r="R12" i="28"/>
  <c r="R13" i="28"/>
  <c r="R10" i="27"/>
  <c r="R11" i="27"/>
  <c r="R12" i="27"/>
  <c r="R13" i="27"/>
  <c r="AH10" i="26"/>
  <c r="AH11" i="26"/>
  <c r="AH12" i="26"/>
  <c r="AH13" i="26"/>
  <c r="AH10" i="25"/>
  <c r="AH11" i="25"/>
  <c r="AH12" i="25"/>
  <c r="AH13" i="25"/>
  <c r="AH10" i="24"/>
  <c r="AH11" i="24"/>
  <c r="AH12" i="24"/>
  <c r="AH13" i="24"/>
  <c r="AH10" i="21"/>
  <c r="AH11" i="21"/>
  <c r="AH12" i="21"/>
  <c r="AH13" i="21"/>
  <c r="Q10" i="31"/>
  <c r="Q11" i="31"/>
  <c r="Q12" i="31"/>
  <c r="Q13" i="31"/>
  <c r="Q10" i="30"/>
  <c r="Q11" i="30"/>
  <c r="Q12" i="30"/>
  <c r="Q13" i="30"/>
  <c r="Q10" i="28"/>
  <c r="Q11" i="28"/>
  <c r="Q12" i="28"/>
  <c r="Q13" i="28"/>
  <c r="Q10" i="27"/>
  <c r="Q11" i="27"/>
  <c r="Q12" i="27"/>
  <c r="Q13" i="27"/>
  <c r="AG10" i="26"/>
  <c r="AG11" i="26"/>
  <c r="AG12" i="26"/>
  <c r="AG13" i="26"/>
  <c r="AG10" i="25"/>
  <c r="AG11" i="25"/>
  <c r="AG12" i="25"/>
  <c r="AG13" i="25"/>
  <c r="AG10" i="24"/>
  <c r="AG11" i="24"/>
  <c r="AG12" i="24"/>
  <c r="AG13" i="24"/>
  <c r="AG10" i="21"/>
  <c r="AG11" i="21"/>
  <c r="AG12" i="21"/>
  <c r="AG13" i="21"/>
  <c r="P10" i="31"/>
  <c r="P11" i="31"/>
  <c r="P12" i="31"/>
  <c r="P13" i="31"/>
  <c r="P10" i="30"/>
  <c r="P11" i="30"/>
  <c r="P12" i="30"/>
  <c r="P13" i="30"/>
  <c r="P10" i="28"/>
  <c r="P11" i="28"/>
  <c r="P12" i="28"/>
  <c r="P13" i="28"/>
  <c r="P10" i="27"/>
  <c r="P11" i="27"/>
  <c r="P12" i="27"/>
  <c r="P13" i="27"/>
  <c r="AF10" i="26"/>
  <c r="AF11" i="26"/>
  <c r="AF12" i="26"/>
  <c r="AF13" i="26"/>
  <c r="AF10" i="25"/>
  <c r="AF11" i="25"/>
  <c r="AF12" i="25"/>
  <c r="AF13" i="25"/>
  <c r="AF10" i="24"/>
  <c r="AF11" i="24"/>
  <c r="AF12" i="24"/>
  <c r="AF13" i="24"/>
  <c r="AF10" i="21"/>
  <c r="AF11" i="21"/>
  <c r="AF12" i="21"/>
  <c r="AF13" i="21"/>
  <c r="O10" i="31"/>
  <c r="O11" i="31"/>
  <c r="O12" i="31"/>
  <c r="O13" i="31"/>
  <c r="O10" i="30"/>
  <c r="O11" i="30"/>
  <c r="O12" i="30"/>
  <c r="O13" i="30"/>
  <c r="O10" i="28"/>
  <c r="O11" i="28"/>
  <c r="O12" i="28"/>
  <c r="O13" i="28"/>
  <c r="O10" i="27"/>
  <c r="O11" i="27"/>
  <c r="O12" i="27"/>
  <c r="O13" i="27"/>
  <c r="AE10" i="26"/>
  <c r="AE11" i="26"/>
  <c r="AE12" i="26"/>
  <c r="AE13" i="26"/>
  <c r="AE10" i="25"/>
  <c r="AE11" i="25"/>
  <c r="AE12" i="25"/>
  <c r="AE13" i="25"/>
  <c r="AE10" i="24"/>
  <c r="AE11" i="24"/>
  <c r="AE12" i="24"/>
  <c r="AE13" i="24"/>
  <c r="AE10" i="21"/>
  <c r="AE11" i="21"/>
  <c r="AE12" i="21"/>
  <c r="AE13" i="21"/>
  <c r="N10" i="31"/>
  <c r="N11" i="31"/>
  <c r="N12" i="31"/>
  <c r="N13" i="31"/>
  <c r="N10" i="30"/>
  <c r="N11" i="30"/>
  <c r="N12" i="30"/>
  <c r="N13" i="30"/>
  <c r="N10" i="28"/>
  <c r="N11" i="28"/>
  <c r="N12" i="28"/>
  <c r="N13" i="28"/>
  <c r="N10" i="27"/>
  <c r="N11" i="27"/>
  <c r="N12" i="27"/>
  <c r="N13" i="27"/>
  <c r="AD10" i="26"/>
  <c r="AD11" i="26"/>
  <c r="AD12" i="26"/>
  <c r="AD13" i="26"/>
  <c r="AD10" i="25"/>
  <c r="AD11" i="25"/>
  <c r="AD12" i="25"/>
  <c r="AD13" i="25"/>
  <c r="AD10" i="24"/>
  <c r="AD11" i="24"/>
  <c r="AD12" i="24"/>
  <c r="AD13" i="24"/>
  <c r="AD10" i="21"/>
  <c r="AD11" i="21"/>
  <c r="AD12" i="21"/>
  <c r="AD13" i="21"/>
  <c r="M10" i="31"/>
  <c r="M11" i="31"/>
  <c r="M12" i="31"/>
  <c r="M13" i="31"/>
  <c r="M10" i="30"/>
  <c r="M11" i="30"/>
  <c r="M12" i="30"/>
  <c r="M13" i="30"/>
  <c r="M10" i="28"/>
  <c r="M11" i="28"/>
  <c r="M12" i="28"/>
  <c r="M13" i="28"/>
  <c r="M10" i="27"/>
  <c r="M11" i="27"/>
  <c r="M12" i="27"/>
  <c r="M13" i="27"/>
  <c r="AC10" i="26"/>
  <c r="AC11" i="26"/>
  <c r="AC12" i="26"/>
  <c r="AC13" i="26"/>
  <c r="AC10" i="25"/>
  <c r="AC11" i="25"/>
  <c r="AC12" i="25"/>
  <c r="AC13" i="25"/>
  <c r="AC10" i="24"/>
  <c r="AC11" i="24"/>
  <c r="AC12" i="24"/>
  <c r="AC13" i="24"/>
  <c r="AC10" i="21"/>
  <c r="AC11" i="21"/>
  <c r="AC12" i="21"/>
  <c r="AC13" i="21"/>
  <c r="L10" i="31"/>
  <c r="L11" i="31"/>
  <c r="L12" i="31"/>
  <c r="L13" i="31"/>
  <c r="L10" i="30"/>
  <c r="L11" i="30"/>
  <c r="L12" i="30"/>
  <c r="L13" i="30"/>
  <c r="L10" i="28"/>
  <c r="L11" i="28"/>
  <c r="L12" i="28"/>
  <c r="L13" i="28"/>
  <c r="L10" i="27"/>
  <c r="L11" i="27"/>
  <c r="L12" i="27"/>
  <c r="L13" i="27"/>
  <c r="AB10" i="26"/>
  <c r="AB11" i="26"/>
  <c r="AB12" i="26"/>
  <c r="AB13" i="26"/>
  <c r="AB10" i="25"/>
  <c r="AB11" i="25"/>
  <c r="AB12" i="25"/>
  <c r="AB13" i="25"/>
  <c r="AB10" i="24"/>
  <c r="AB11" i="24"/>
  <c r="AB12" i="24"/>
  <c r="AB13" i="24"/>
  <c r="AB10" i="21"/>
  <c r="AB11" i="21"/>
  <c r="AB12" i="21"/>
  <c r="AB13" i="21"/>
  <c r="K10" i="31"/>
  <c r="K11" i="31"/>
  <c r="K12" i="31"/>
  <c r="K13" i="31"/>
  <c r="K10" i="30"/>
  <c r="K11" i="30"/>
  <c r="K12" i="30"/>
  <c r="K13" i="30"/>
  <c r="K10" i="28"/>
  <c r="K11" i="28"/>
  <c r="K12" i="28"/>
  <c r="K13" i="28"/>
  <c r="K10" i="27"/>
  <c r="K11" i="27"/>
  <c r="K12" i="27"/>
  <c r="K13" i="27"/>
  <c r="AA10" i="26"/>
  <c r="AA11" i="26"/>
  <c r="AA12" i="26"/>
  <c r="AA13" i="26"/>
  <c r="AA10" i="25"/>
  <c r="AA11" i="25"/>
  <c r="AA12" i="25"/>
  <c r="AA13" i="25"/>
  <c r="AA10" i="24"/>
  <c r="AA11" i="24"/>
  <c r="AA12" i="24"/>
  <c r="AA13" i="24"/>
  <c r="AA10" i="21"/>
  <c r="AA11" i="21"/>
  <c r="AA12" i="21"/>
  <c r="AA13" i="21"/>
  <c r="J10" i="31"/>
  <c r="J11" i="31"/>
  <c r="J12" i="31"/>
  <c r="J13" i="31"/>
  <c r="J10" i="30"/>
  <c r="J11" i="30"/>
  <c r="J12" i="30"/>
  <c r="J13" i="30"/>
  <c r="J10" i="28"/>
  <c r="J11" i="28"/>
  <c r="J12" i="28"/>
  <c r="J13" i="28"/>
  <c r="J10" i="27"/>
  <c r="J11" i="27"/>
  <c r="J12" i="27"/>
  <c r="J13" i="27"/>
  <c r="Z10" i="26"/>
  <c r="Z11" i="26"/>
  <c r="Z12" i="26"/>
  <c r="Z13" i="26"/>
  <c r="Z10" i="25"/>
  <c r="Z11" i="25"/>
  <c r="Z12" i="25"/>
  <c r="Z13" i="25"/>
  <c r="Z10" i="24"/>
  <c r="Z11" i="24"/>
  <c r="Z12" i="24"/>
  <c r="Z13" i="24"/>
  <c r="Z10" i="21"/>
  <c r="Z11" i="21"/>
  <c r="Z12" i="21"/>
  <c r="Z13" i="21"/>
  <c r="I10" i="31"/>
  <c r="I11" i="31"/>
  <c r="I12" i="31"/>
  <c r="I13" i="31"/>
  <c r="I10" i="30"/>
  <c r="I11" i="30"/>
  <c r="I12" i="30"/>
  <c r="I13" i="30"/>
  <c r="I10" i="28"/>
  <c r="I11" i="28"/>
  <c r="I12" i="28"/>
  <c r="I13" i="28"/>
  <c r="I10" i="27"/>
  <c r="I11" i="27"/>
  <c r="I12" i="27"/>
  <c r="I13" i="27"/>
  <c r="Y10" i="26"/>
  <c r="Y11" i="26"/>
  <c r="Y12" i="26"/>
  <c r="Y13" i="26"/>
  <c r="Y10" i="25"/>
  <c r="Y11" i="25"/>
  <c r="Y12" i="25"/>
  <c r="Y13" i="25"/>
  <c r="Y10" i="24"/>
  <c r="Y11" i="24"/>
  <c r="Y12" i="24"/>
  <c r="Y13" i="24"/>
  <c r="Y10" i="21"/>
  <c r="Y11" i="21"/>
  <c r="Y12" i="21"/>
  <c r="Y13" i="21"/>
  <c r="H10" i="31"/>
  <c r="H11" i="31"/>
  <c r="H12" i="31"/>
  <c r="H13" i="31"/>
  <c r="H10" i="30"/>
  <c r="H11" i="30"/>
  <c r="H12" i="30"/>
  <c r="H13" i="30"/>
  <c r="H10" i="28"/>
  <c r="H11" i="28"/>
  <c r="H12" i="28"/>
  <c r="H13" i="28"/>
  <c r="H10" i="27"/>
  <c r="H11" i="27"/>
  <c r="H12" i="27"/>
  <c r="H13" i="27"/>
  <c r="X10" i="26"/>
  <c r="X11" i="26"/>
  <c r="X12" i="26"/>
  <c r="X13" i="26"/>
  <c r="X10" i="25"/>
  <c r="X11" i="25"/>
  <c r="X12" i="25"/>
  <c r="X13" i="25"/>
  <c r="X10" i="24"/>
  <c r="X11" i="24"/>
  <c r="X12" i="24"/>
  <c r="X13" i="24"/>
  <c r="X10" i="21"/>
  <c r="X11" i="21"/>
  <c r="X12" i="21"/>
  <c r="X13" i="21"/>
  <c r="G10" i="31"/>
  <c r="G11" i="31"/>
  <c r="G12" i="31"/>
  <c r="G13" i="31"/>
  <c r="G10" i="30"/>
  <c r="G11" i="30"/>
  <c r="G12" i="30"/>
  <c r="G13" i="30"/>
  <c r="G10" i="28"/>
  <c r="G11" i="28"/>
  <c r="G12" i="28"/>
  <c r="G13" i="28"/>
  <c r="G10" i="27"/>
  <c r="G11" i="27"/>
  <c r="G12" i="27"/>
  <c r="G13" i="27"/>
  <c r="W10" i="26"/>
  <c r="W11" i="26"/>
  <c r="W12" i="26"/>
  <c r="W13" i="26"/>
  <c r="W10" i="25"/>
  <c r="W11" i="25"/>
  <c r="W12" i="25"/>
  <c r="W13" i="25"/>
  <c r="W10" i="24"/>
  <c r="W11" i="24"/>
  <c r="W12" i="24"/>
  <c r="W13" i="24"/>
  <c r="W10" i="21"/>
  <c r="W11" i="21"/>
  <c r="W12" i="21"/>
  <c r="W13" i="21"/>
  <c r="F10" i="31"/>
  <c r="F11" i="31"/>
  <c r="F12" i="31"/>
  <c r="F13" i="31"/>
  <c r="F10" i="30"/>
  <c r="F11" i="30"/>
  <c r="F12" i="30"/>
  <c r="F13" i="30"/>
  <c r="F10" i="28"/>
  <c r="F11" i="28"/>
  <c r="F12" i="28"/>
  <c r="F13" i="28"/>
  <c r="F10" i="27"/>
  <c r="F11" i="27"/>
  <c r="F12" i="27"/>
  <c r="F13" i="27"/>
  <c r="V10" i="26"/>
  <c r="V11" i="26"/>
  <c r="V12" i="26"/>
  <c r="V13" i="26"/>
  <c r="V10" i="25"/>
  <c r="V11" i="25"/>
  <c r="V12" i="25"/>
  <c r="V13" i="25"/>
  <c r="V10" i="24"/>
  <c r="V11" i="24"/>
  <c r="V12" i="24"/>
  <c r="V13" i="24"/>
  <c r="V10" i="21"/>
  <c r="V11" i="21"/>
  <c r="V12" i="21"/>
  <c r="V13" i="21"/>
  <c r="E10" i="31"/>
  <c r="E11" i="31"/>
  <c r="E12" i="31"/>
  <c r="E13" i="31"/>
  <c r="E10" i="30"/>
  <c r="E11" i="30"/>
  <c r="E12" i="30"/>
  <c r="E13" i="30"/>
  <c r="E10" i="28"/>
  <c r="E11" i="28"/>
  <c r="E12" i="28"/>
  <c r="E13" i="28"/>
  <c r="E10" i="27"/>
  <c r="E11" i="27"/>
  <c r="E12" i="27"/>
  <c r="E13" i="27"/>
  <c r="U10" i="26"/>
  <c r="U11" i="26"/>
  <c r="U12" i="26"/>
  <c r="U13" i="26"/>
  <c r="U10" i="25"/>
  <c r="U11" i="25"/>
  <c r="U12" i="25"/>
  <c r="U13" i="25"/>
  <c r="U10" i="24"/>
  <c r="U11" i="24"/>
  <c r="U12" i="24"/>
  <c r="U13" i="24"/>
  <c r="U10" i="21"/>
  <c r="U11" i="21"/>
  <c r="U12" i="21"/>
  <c r="U13" i="21"/>
  <c r="B6" i="31"/>
  <c r="D10" i="31"/>
  <c r="B10" i="31"/>
  <c r="B14" i="31"/>
  <c r="D13" i="31"/>
  <c r="D12" i="31"/>
  <c r="D11" i="31"/>
  <c r="F2" i="31"/>
  <c r="A10" i="31"/>
  <c r="B6" i="30"/>
  <c r="D10" i="30"/>
  <c r="B10" i="30"/>
  <c r="B14" i="30"/>
  <c r="D13" i="30"/>
  <c r="D12" i="30"/>
  <c r="D11" i="30"/>
  <c r="F2" i="30"/>
  <c r="A10" i="30"/>
  <c r="B6" i="28"/>
  <c r="D10" i="28"/>
  <c r="B10" i="28"/>
  <c r="B14" i="28"/>
  <c r="D13" i="28"/>
  <c r="D12" i="28"/>
  <c r="D11" i="28"/>
  <c r="F2" i="28"/>
  <c r="A10" i="28"/>
  <c r="B6" i="27"/>
  <c r="D10" i="27"/>
  <c r="B10" i="27"/>
  <c r="B14" i="27"/>
  <c r="D13" i="27"/>
  <c r="D12" i="27"/>
  <c r="D11" i="27"/>
  <c r="F2" i="27"/>
  <c r="A10" i="27"/>
  <c r="T10" i="21"/>
  <c r="T11" i="21"/>
  <c r="T12" i="21"/>
  <c r="T13" i="21"/>
  <c r="T10" i="24"/>
  <c r="T11" i="24"/>
  <c r="T12" i="24"/>
  <c r="T13" i="24"/>
  <c r="T10" i="25"/>
  <c r="T11" i="25"/>
  <c r="T12" i="25"/>
  <c r="T13" i="25"/>
  <c r="T10" i="26"/>
  <c r="T11" i="26"/>
  <c r="T12" i="26"/>
  <c r="T13" i="26"/>
  <c r="S10" i="21"/>
  <c r="S11" i="21"/>
  <c r="S12" i="21"/>
  <c r="S13" i="21"/>
  <c r="S10" i="26"/>
  <c r="S11" i="26"/>
  <c r="S12" i="26"/>
  <c r="S13" i="26"/>
  <c r="S10" i="25"/>
  <c r="S11" i="25"/>
  <c r="S12" i="25"/>
  <c r="S13" i="25"/>
  <c r="S10" i="24"/>
  <c r="S11" i="24"/>
  <c r="S12" i="24"/>
  <c r="S13" i="24"/>
  <c r="R10" i="21"/>
  <c r="R11" i="21"/>
  <c r="R12" i="21"/>
  <c r="R13" i="21"/>
  <c r="R10" i="24"/>
  <c r="R11" i="24"/>
  <c r="R12" i="24"/>
  <c r="R13" i="24"/>
  <c r="R10" i="25"/>
  <c r="R11" i="25"/>
  <c r="R12" i="25"/>
  <c r="R13" i="25"/>
  <c r="R10" i="26"/>
  <c r="R11" i="26"/>
  <c r="R12" i="26"/>
  <c r="R13" i="26"/>
  <c r="Q10" i="21"/>
  <c r="Q11" i="21"/>
  <c r="Q12" i="21"/>
  <c r="Q13" i="21"/>
  <c r="Q10" i="24"/>
  <c r="Q11" i="24"/>
  <c r="Q12" i="24"/>
  <c r="Q13" i="24"/>
  <c r="Q10" i="25"/>
  <c r="Q11" i="25"/>
  <c r="Q12" i="25"/>
  <c r="Q13" i="25"/>
  <c r="Q10" i="26"/>
  <c r="Q11" i="26"/>
  <c r="Q12" i="26"/>
  <c r="Q13" i="26"/>
  <c r="P10" i="21"/>
  <c r="P11" i="21"/>
  <c r="P12" i="21"/>
  <c r="P13" i="21"/>
  <c r="P10" i="24"/>
  <c r="P11" i="24"/>
  <c r="P12" i="24"/>
  <c r="P13" i="24"/>
  <c r="P10" i="25"/>
  <c r="P11" i="25"/>
  <c r="P12" i="25"/>
  <c r="P13" i="25"/>
  <c r="P10" i="26"/>
  <c r="P11" i="26"/>
  <c r="P12" i="26"/>
  <c r="P13" i="26"/>
  <c r="O10" i="21"/>
  <c r="O11" i="21"/>
  <c r="O12" i="21"/>
  <c r="O13" i="21"/>
  <c r="O10" i="24"/>
  <c r="O11" i="24"/>
  <c r="O12" i="24"/>
  <c r="O13" i="24"/>
  <c r="O10" i="25"/>
  <c r="O11" i="25"/>
  <c r="O12" i="25"/>
  <c r="O13" i="25"/>
  <c r="O10" i="26"/>
  <c r="O11" i="26"/>
  <c r="O12" i="26"/>
  <c r="O13" i="26"/>
  <c r="N10" i="21"/>
  <c r="N11" i="21"/>
  <c r="N12" i="21"/>
  <c r="N13" i="21"/>
  <c r="N10" i="24"/>
  <c r="N11" i="24"/>
  <c r="N12" i="24"/>
  <c r="N13" i="24"/>
  <c r="N10" i="25"/>
  <c r="N11" i="25"/>
  <c r="N12" i="25"/>
  <c r="N13" i="25"/>
  <c r="N10" i="26"/>
  <c r="N11" i="26"/>
  <c r="N12" i="26"/>
  <c r="N13" i="26"/>
  <c r="M10" i="26"/>
  <c r="M11" i="26"/>
  <c r="M12" i="26"/>
  <c r="M13" i="26"/>
  <c r="M10" i="25"/>
  <c r="M11" i="25"/>
  <c r="M12" i="25"/>
  <c r="M13" i="25"/>
  <c r="M10" i="24"/>
  <c r="M11" i="24"/>
  <c r="M12" i="24"/>
  <c r="M13" i="24"/>
  <c r="M10" i="21"/>
  <c r="M11" i="21"/>
  <c r="M12" i="21"/>
  <c r="M13" i="21"/>
  <c r="L10" i="21"/>
  <c r="L11" i="21"/>
  <c r="L12" i="21"/>
  <c r="L13" i="21"/>
  <c r="L10" i="24"/>
  <c r="L11" i="24"/>
  <c r="L12" i="24"/>
  <c r="L13" i="24"/>
  <c r="L10" i="25"/>
  <c r="L11" i="25"/>
  <c r="L12" i="25"/>
  <c r="L13" i="25"/>
  <c r="L10" i="26"/>
  <c r="L11" i="26"/>
  <c r="L12" i="26"/>
  <c r="L13" i="26"/>
  <c r="K10" i="26"/>
  <c r="K11" i="26"/>
  <c r="K12" i="26"/>
  <c r="K13" i="26"/>
  <c r="K10" i="25"/>
  <c r="K11" i="25"/>
  <c r="K12" i="25"/>
  <c r="K13" i="25"/>
  <c r="K10" i="24"/>
  <c r="K11" i="24"/>
  <c r="K12" i="24"/>
  <c r="K13" i="24"/>
  <c r="K10" i="21"/>
  <c r="K11" i="21"/>
  <c r="K12" i="21"/>
  <c r="K13" i="21"/>
  <c r="J10" i="26"/>
  <c r="J11" i="26"/>
  <c r="J12" i="26"/>
  <c r="J13" i="26"/>
  <c r="J10" i="25"/>
  <c r="J11" i="25"/>
  <c r="J12" i="25"/>
  <c r="J13" i="25"/>
  <c r="J10" i="24"/>
  <c r="J11" i="24"/>
  <c r="J12" i="24"/>
  <c r="J13" i="24"/>
  <c r="J10" i="21"/>
  <c r="J11" i="21"/>
  <c r="J12" i="21"/>
  <c r="J13" i="21"/>
  <c r="I10" i="26"/>
  <c r="I11" i="26"/>
  <c r="I12" i="26"/>
  <c r="I13" i="26"/>
  <c r="I10" i="25"/>
  <c r="I11" i="25"/>
  <c r="I12" i="25"/>
  <c r="I13" i="25"/>
  <c r="I10" i="24"/>
  <c r="I11" i="24"/>
  <c r="I12" i="24"/>
  <c r="I13" i="24"/>
  <c r="I10" i="21"/>
  <c r="I11" i="21"/>
  <c r="I12" i="21"/>
  <c r="I13" i="21"/>
  <c r="H10" i="26"/>
  <c r="H11" i="26"/>
  <c r="H12" i="26"/>
  <c r="H13" i="26"/>
  <c r="H10" i="25"/>
  <c r="H11" i="25"/>
  <c r="H12" i="25"/>
  <c r="H13" i="25"/>
  <c r="H10" i="24"/>
  <c r="H11" i="24"/>
  <c r="H12" i="24"/>
  <c r="H13" i="24"/>
  <c r="H10" i="21"/>
  <c r="H11" i="21"/>
  <c r="H12" i="21"/>
  <c r="H13" i="21"/>
  <c r="G10" i="26"/>
  <c r="G11" i="26"/>
  <c r="G12" i="26"/>
  <c r="G13" i="26"/>
  <c r="G10" i="25"/>
  <c r="G11" i="25"/>
  <c r="G12" i="25"/>
  <c r="G13" i="25"/>
  <c r="G10" i="24"/>
  <c r="G11" i="24"/>
  <c r="G12" i="24"/>
  <c r="G13" i="24"/>
  <c r="G10" i="21"/>
  <c r="G11" i="21"/>
  <c r="G12" i="21"/>
  <c r="G13" i="21"/>
  <c r="F10" i="26"/>
  <c r="F11" i="26"/>
  <c r="F12" i="26"/>
  <c r="F13" i="26"/>
  <c r="F10" i="25"/>
  <c r="F11" i="25"/>
  <c r="F12" i="25"/>
  <c r="F13" i="25"/>
  <c r="F10" i="24"/>
  <c r="F11" i="24"/>
  <c r="F12" i="24"/>
  <c r="F13" i="24"/>
  <c r="F10" i="21"/>
  <c r="F11" i="21"/>
  <c r="F12" i="21"/>
  <c r="F13" i="21"/>
  <c r="E10" i="26"/>
  <c r="E11" i="26"/>
  <c r="E12" i="26"/>
  <c r="E13" i="26"/>
  <c r="E10" i="25"/>
  <c r="E11" i="25"/>
  <c r="E12" i="25"/>
  <c r="E13" i="25"/>
  <c r="E10" i="24"/>
  <c r="E11" i="24"/>
  <c r="E12" i="24"/>
  <c r="E13" i="24"/>
  <c r="E10" i="21"/>
  <c r="E11" i="21"/>
  <c r="E12" i="21"/>
  <c r="E13" i="21"/>
  <c r="F2" i="26"/>
  <c r="B6" i="26"/>
  <c r="D10" i="26"/>
  <c r="B10" i="26"/>
  <c r="B14" i="26"/>
  <c r="D13" i="26"/>
  <c r="D12" i="26"/>
  <c r="D11" i="26"/>
  <c r="A10" i="26"/>
  <c r="D10" i="24"/>
  <c r="B10" i="24"/>
  <c r="A10" i="24"/>
  <c r="F2" i="25"/>
  <c r="B6" i="25"/>
  <c r="D10" i="25"/>
  <c r="B10" i="25"/>
  <c r="B14" i="25"/>
  <c r="D13" i="25"/>
  <c r="D12" i="25"/>
  <c r="D11" i="25"/>
  <c r="A10" i="25"/>
  <c r="F2" i="24"/>
  <c r="B6" i="24"/>
  <c r="B14" i="24"/>
  <c r="D13" i="24"/>
  <c r="D12" i="24"/>
  <c r="D11" i="24"/>
  <c r="B6" i="21"/>
  <c r="D13" i="21"/>
  <c r="D12" i="21"/>
  <c r="D10" i="21"/>
  <c r="B10" i="21"/>
  <c r="B14" i="21"/>
  <c r="F2" i="21"/>
  <c r="A10" i="21"/>
  <c r="D11" i="21"/>
</calcChain>
</file>

<file path=xl/sharedStrings.xml><?xml version="1.0" encoding="utf-8"?>
<sst xmlns="http://schemas.openxmlformats.org/spreadsheetml/2006/main" count="96" uniqueCount="19">
  <si>
    <t>万元</t>
  </si>
  <si>
    <t>净流入（万元）</t>
  </si>
  <si>
    <t>收盘价（元）</t>
  </si>
  <si>
    <t>持股净增(万股）</t>
  </si>
  <si>
    <t>日期</t>
  </si>
  <si>
    <t>流通股本（亿）</t>
  </si>
  <si>
    <t>贵州茅台</t>
  </si>
  <si>
    <t>当日累计</t>
  </si>
  <si>
    <t>美的集团</t>
  </si>
  <si>
    <t>东阿阿胶</t>
  </si>
  <si>
    <t>云南白药</t>
  </si>
  <si>
    <t>大户</t>
  </si>
  <si>
    <t>超大户</t>
  </si>
  <si>
    <t>超大户累计</t>
  </si>
  <si>
    <t>大户累计</t>
  </si>
  <si>
    <t>中国石化</t>
  </si>
  <si>
    <t>宝钢股份</t>
  </si>
  <si>
    <t>华大基因</t>
  </si>
  <si>
    <t>比亚迪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</si>
</sst>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0000"/>
      <name val="Calibri"/>
      <family val="2"/>
      <scheme val="minor"/>
    </font>
    <font>
      <sz val="12"/>
      <color rgb="FF000000"/>
      <name val="宋体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4" fillId="0" borderId="0" xfId="0" applyFont="1"/>
    <xf numFmtId="165" fontId="1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5" fillId="0" borderId="0" xfId="0" applyNumberFormat="1" applyFont="1"/>
    <xf numFmtId="0" fontId="5" fillId="0" borderId="0" xfId="0" applyFont="1"/>
    <xf numFmtId="16" fontId="5" fillId="0" borderId="0" xfId="0" applyNumberFormat="1" applyFont="1"/>
    <xf numFmtId="0" fontId="6" fillId="0" borderId="0" xfId="0" applyFont="1"/>
    <xf numFmtId="0" fontId="0" fillId="2" borderId="0" xfId="0" applyFill="1"/>
    <xf numFmtId="0" fontId="0" fillId="0" borderId="0" xfId="0" applyFill="1"/>
    <xf numFmtId="0" fontId="4" fillId="0" borderId="0" xfId="0" applyFont="1" applyFill="1"/>
    <xf numFmtId="165" fontId="5" fillId="0" borderId="0" xfId="0" applyNumberFormat="1" applyFont="1"/>
    <xf numFmtId="164" fontId="5" fillId="0" borderId="0" xfId="0" applyNumberFormat="1" applyFont="1"/>
    <xf numFmtId="0" fontId="5" fillId="0" borderId="0" xfId="0" applyFont="1" applyFill="1"/>
    <xf numFmtId="0" fontId="5" fillId="0" borderId="0" xfId="0" applyFont="1" applyFill="1" applyAlignment="1"/>
    <xf numFmtId="17" fontId="5" fillId="0" borderId="0" xfId="0" applyNumberFormat="1" applyFont="1"/>
    <xf numFmtId="0" fontId="6" fillId="0" borderId="0" xfId="0" applyFont="1" applyFill="1" applyAlignment="1"/>
    <xf numFmtId="0" fontId="5" fillId="0" borderId="0" xfId="0" applyFont="1" applyFill="1"/>
    <xf numFmtId="167" fontId="1" fillId="0" borderId="0" xfId="0" applyNumberFormat="1" applyFont="1" applyFill="1"/>
    <xf numFmtId="166" fontId="1" fillId="0" borderId="0" xfId="0" applyNumberFormat="1" applyFont="1" applyFill="1"/>
    <xf numFmtId="0" fontId="6" fillId="0" borderId="0" xfId="0" applyFont="1" applyFill="1"/>
  </cellXfs>
  <cellStyles count="20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美的集团!$D$9:$CF$9</c:f>
              <c:numCache>
                <c:formatCode>#,##0.00;[Red]#,##0.00</c:formatCode>
                <c:ptCount val="81"/>
                <c:pt idx="0">
                  <c:v>58.14</c:v>
                </c:pt>
                <c:pt idx="1">
                  <c:v>57.55</c:v>
                </c:pt>
                <c:pt idx="2">
                  <c:v>57.7</c:v>
                </c:pt>
                <c:pt idx="3">
                  <c:v>54.6</c:v>
                </c:pt>
                <c:pt idx="4">
                  <c:v>54.95</c:v>
                </c:pt>
                <c:pt idx="5">
                  <c:v>55.6</c:v>
                </c:pt>
                <c:pt idx="6">
                  <c:v>56.22</c:v>
                </c:pt>
                <c:pt idx="7">
                  <c:v>56.02</c:v>
                </c:pt>
                <c:pt idx="8">
                  <c:v>56.2</c:v>
                </c:pt>
                <c:pt idx="9">
                  <c:v>56.26</c:v>
                </c:pt>
                <c:pt idx="10">
                  <c:v>59.17</c:v>
                </c:pt>
                <c:pt idx="11">
                  <c:v>59.91</c:v>
                </c:pt>
                <c:pt idx="12">
                  <c:v>60.73</c:v>
                </c:pt>
                <c:pt idx="13">
                  <c:v>61.06</c:v>
                </c:pt>
                <c:pt idx="14">
                  <c:v>60.4</c:v>
                </c:pt>
                <c:pt idx="15">
                  <c:v>61.41</c:v>
                </c:pt>
                <c:pt idx="16">
                  <c:v>59.69</c:v>
                </c:pt>
                <c:pt idx="17">
                  <c:v>59.57</c:v>
                </c:pt>
                <c:pt idx="18">
                  <c:v>59.34</c:v>
                </c:pt>
                <c:pt idx="19">
                  <c:v>58.28</c:v>
                </c:pt>
                <c:pt idx="20">
                  <c:v>56.9</c:v>
                </c:pt>
                <c:pt idx="21">
                  <c:v>56.24</c:v>
                </c:pt>
                <c:pt idx="22">
                  <c:v>55.27</c:v>
                </c:pt>
                <c:pt idx="23">
                  <c:v>54.61</c:v>
                </c:pt>
                <c:pt idx="24">
                  <c:v>53.12</c:v>
                </c:pt>
                <c:pt idx="25">
                  <c:v>55.3</c:v>
                </c:pt>
                <c:pt idx="26">
                  <c:v>54.53</c:v>
                </c:pt>
                <c:pt idx="27">
                  <c:v>52.84</c:v>
                </c:pt>
                <c:pt idx="28">
                  <c:v>52.52</c:v>
                </c:pt>
                <c:pt idx="29">
                  <c:v>53.01</c:v>
                </c:pt>
                <c:pt idx="30">
                  <c:v>51.3</c:v>
                </c:pt>
                <c:pt idx="31">
                  <c:v>52.77</c:v>
                </c:pt>
                <c:pt idx="32">
                  <c:v>52.98</c:v>
                </c:pt>
                <c:pt idx="33">
                  <c:v>51.87</c:v>
                </c:pt>
                <c:pt idx="34">
                  <c:v>51.32</c:v>
                </c:pt>
                <c:pt idx="35">
                  <c:v>49.79</c:v>
                </c:pt>
                <c:pt idx="36">
                  <c:v>49.89</c:v>
                </c:pt>
                <c:pt idx="37">
                  <c:v>48.73</c:v>
                </c:pt>
                <c:pt idx="38">
                  <c:v>51.57</c:v>
                </c:pt>
                <c:pt idx="39">
                  <c:v>51.4</c:v>
                </c:pt>
                <c:pt idx="40">
                  <c:v>52.05</c:v>
                </c:pt>
                <c:pt idx="41">
                  <c:v>53.55</c:v>
                </c:pt>
                <c:pt idx="42">
                  <c:v>52.62</c:v>
                </c:pt>
                <c:pt idx="43">
                  <c:v>51.4</c:v>
                </c:pt>
                <c:pt idx="44">
                  <c:v>51.68</c:v>
                </c:pt>
                <c:pt idx="45">
                  <c:v>51.35</c:v>
                </c:pt>
                <c:pt idx="46">
                  <c:v>53.2</c:v>
                </c:pt>
                <c:pt idx="47">
                  <c:v>51.1</c:v>
                </c:pt>
                <c:pt idx="48">
                  <c:v>52.4</c:v>
                </c:pt>
                <c:pt idx="49">
                  <c:v>53.9</c:v>
                </c:pt>
                <c:pt idx="50">
                  <c:v>53.95</c:v>
                </c:pt>
                <c:pt idx="51">
                  <c:v>54.38</c:v>
                </c:pt>
                <c:pt idx="52">
                  <c:v>53.75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13592"/>
        <c:axId val="2046876312"/>
      </c:lineChart>
      <c:catAx>
        <c:axId val="204691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876312"/>
        <c:crosses val="autoZero"/>
        <c:auto val="1"/>
        <c:lblAlgn val="ctr"/>
        <c:lblOffset val="100"/>
        <c:noMultiLvlLbl val="0"/>
      </c:catAx>
      <c:valAx>
        <c:axId val="204687631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91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中国石化!$D$11:$AP$11</c:f>
              <c:numCache>
                <c:formatCode>[Red]0.00;[Green]\-0.00</c:formatCode>
                <c:ptCount val="39"/>
                <c:pt idx="0">
                  <c:v>-973.91</c:v>
                </c:pt>
                <c:pt idx="1">
                  <c:v>2561.88</c:v>
                </c:pt>
                <c:pt idx="2">
                  <c:v>16416.76</c:v>
                </c:pt>
                <c:pt idx="3">
                  <c:v>20761.8</c:v>
                </c:pt>
                <c:pt idx="4">
                  <c:v>27639.66</c:v>
                </c:pt>
                <c:pt idx="5">
                  <c:v>32080.41</c:v>
                </c:pt>
                <c:pt idx="6">
                  <c:v>23581.87</c:v>
                </c:pt>
                <c:pt idx="7">
                  <c:v>21316.85</c:v>
                </c:pt>
                <c:pt idx="8">
                  <c:v>10652.12</c:v>
                </c:pt>
                <c:pt idx="9">
                  <c:v>26856.23</c:v>
                </c:pt>
                <c:pt idx="10">
                  <c:v>16077.96</c:v>
                </c:pt>
                <c:pt idx="11">
                  <c:v>13404.93</c:v>
                </c:pt>
                <c:pt idx="12">
                  <c:v>10872.69</c:v>
                </c:pt>
                <c:pt idx="13">
                  <c:v>12845.1</c:v>
                </c:pt>
                <c:pt idx="14">
                  <c:v>22624.18</c:v>
                </c:pt>
                <c:pt idx="15">
                  <c:v>32992.86</c:v>
                </c:pt>
                <c:pt idx="16">
                  <c:v>48938.82</c:v>
                </c:pt>
                <c:pt idx="17">
                  <c:v>48723.03</c:v>
                </c:pt>
                <c:pt idx="18">
                  <c:v>47580.05</c:v>
                </c:pt>
                <c:pt idx="19">
                  <c:v>33080.56</c:v>
                </c:pt>
                <c:pt idx="20">
                  <c:v>25609.32</c:v>
                </c:pt>
                <c:pt idx="21">
                  <c:v>36506.9</c:v>
                </c:pt>
                <c:pt idx="22">
                  <c:v>38447.11</c:v>
                </c:pt>
                <c:pt idx="23">
                  <c:v>42519.23</c:v>
                </c:pt>
                <c:pt idx="24">
                  <c:v>49199.96000000001</c:v>
                </c:pt>
                <c:pt idx="25">
                  <c:v>58551.72000000001</c:v>
                </c:pt>
                <c:pt idx="26">
                  <c:v>44824.61000000001</c:v>
                </c:pt>
                <c:pt idx="27">
                  <c:v>40890.20000000001</c:v>
                </c:pt>
                <c:pt idx="28">
                  <c:v>45623.53000000001</c:v>
                </c:pt>
                <c:pt idx="29">
                  <c:v>44641.31000000001</c:v>
                </c:pt>
                <c:pt idx="30">
                  <c:v>53554.62000000001</c:v>
                </c:pt>
                <c:pt idx="31">
                  <c:v>57821.93000000001</c:v>
                </c:pt>
                <c:pt idx="32">
                  <c:v>69335.14000000001</c:v>
                </c:pt>
                <c:pt idx="33">
                  <c:v>60871.86000000002</c:v>
                </c:pt>
                <c:pt idx="34">
                  <c:v>53734.06000000001</c:v>
                </c:pt>
                <c:pt idx="35">
                  <c:v>53099.75000000001</c:v>
                </c:pt>
                <c:pt idx="36">
                  <c:v>52897.79000000002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中国石化!$D$12:$AP$12</c:f>
              <c:numCache>
                <c:formatCode>[Red]0.00;[Green]\-0.00</c:formatCode>
                <c:ptCount val="39"/>
                <c:pt idx="0">
                  <c:v>4267.23</c:v>
                </c:pt>
                <c:pt idx="1">
                  <c:v>17309.57</c:v>
                </c:pt>
                <c:pt idx="2">
                  <c:v>42499.79</c:v>
                </c:pt>
                <c:pt idx="3">
                  <c:v>43336.7</c:v>
                </c:pt>
                <c:pt idx="4">
                  <c:v>44240.34</c:v>
                </c:pt>
                <c:pt idx="5">
                  <c:v>59758.87</c:v>
                </c:pt>
                <c:pt idx="6">
                  <c:v>47314.63</c:v>
                </c:pt>
                <c:pt idx="7">
                  <c:v>32552.58000000001</c:v>
                </c:pt>
                <c:pt idx="8">
                  <c:v>16579.34</c:v>
                </c:pt>
                <c:pt idx="9">
                  <c:v>32158.98</c:v>
                </c:pt>
                <c:pt idx="10">
                  <c:v>23761.4</c:v>
                </c:pt>
                <c:pt idx="11">
                  <c:v>27527.36</c:v>
                </c:pt>
                <c:pt idx="12">
                  <c:v>20149.28</c:v>
                </c:pt>
                <c:pt idx="13">
                  <c:v>24887.83</c:v>
                </c:pt>
                <c:pt idx="14">
                  <c:v>40278.85</c:v>
                </c:pt>
                <c:pt idx="15">
                  <c:v>53930.51</c:v>
                </c:pt>
                <c:pt idx="16">
                  <c:v>89321.01999999999</c:v>
                </c:pt>
                <c:pt idx="17">
                  <c:v>82657.96</c:v>
                </c:pt>
                <c:pt idx="18">
                  <c:v>78261.15</c:v>
                </c:pt>
                <c:pt idx="19">
                  <c:v>72831.65999999998</c:v>
                </c:pt>
                <c:pt idx="20">
                  <c:v>66827.63</c:v>
                </c:pt>
                <c:pt idx="21">
                  <c:v>85910.65</c:v>
                </c:pt>
                <c:pt idx="22">
                  <c:v>96069.12</c:v>
                </c:pt>
                <c:pt idx="23">
                  <c:v>104453.8</c:v>
                </c:pt>
                <c:pt idx="24">
                  <c:v>116916.04</c:v>
                </c:pt>
                <c:pt idx="25">
                  <c:v>133966.88</c:v>
                </c:pt>
                <c:pt idx="26">
                  <c:v>118594.72</c:v>
                </c:pt>
                <c:pt idx="27">
                  <c:v>116670.92</c:v>
                </c:pt>
                <c:pt idx="28">
                  <c:v>124617.57</c:v>
                </c:pt>
                <c:pt idx="29">
                  <c:v>124682.7</c:v>
                </c:pt>
                <c:pt idx="30">
                  <c:v>142007.31</c:v>
                </c:pt>
                <c:pt idx="31">
                  <c:v>148504.18</c:v>
                </c:pt>
                <c:pt idx="32">
                  <c:v>159712.12</c:v>
                </c:pt>
                <c:pt idx="33">
                  <c:v>137332.78</c:v>
                </c:pt>
                <c:pt idx="34">
                  <c:v>136635.03</c:v>
                </c:pt>
                <c:pt idx="35">
                  <c:v>141812.05</c:v>
                </c:pt>
                <c:pt idx="36">
                  <c:v>135774.46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中国石化!$D$13:$AP$13</c:f>
              <c:numCache>
                <c:formatCode>[Red]0.00;[Green]\-0.00</c:formatCode>
                <c:ptCount val="39"/>
                <c:pt idx="0">
                  <c:v>-5241.14</c:v>
                </c:pt>
                <c:pt idx="1">
                  <c:v>-14747.72</c:v>
                </c:pt>
                <c:pt idx="2">
                  <c:v>-26083.09</c:v>
                </c:pt>
                <c:pt idx="3">
                  <c:v>-22574.98</c:v>
                </c:pt>
                <c:pt idx="4">
                  <c:v>-16600.75</c:v>
                </c:pt>
                <c:pt idx="5">
                  <c:v>-27678.56</c:v>
                </c:pt>
                <c:pt idx="6">
                  <c:v>-23732.85000000001</c:v>
                </c:pt>
                <c:pt idx="7">
                  <c:v>-11235.84000000001</c:v>
                </c:pt>
                <c:pt idx="8">
                  <c:v>-6002.410000000005</c:v>
                </c:pt>
                <c:pt idx="9">
                  <c:v>-5377.930000000006</c:v>
                </c:pt>
                <c:pt idx="10">
                  <c:v>-7758.620000000006</c:v>
                </c:pt>
                <c:pt idx="11">
                  <c:v>-14197.61000000001</c:v>
                </c:pt>
                <c:pt idx="12">
                  <c:v>-9351.760000000005</c:v>
                </c:pt>
                <c:pt idx="13">
                  <c:v>-12117.88</c:v>
                </c:pt>
                <c:pt idx="14">
                  <c:v>-17729.82</c:v>
                </c:pt>
                <c:pt idx="15">
                  <c:v>-21012.81</c:v>
                </c:pt>
                <c:pt idx="16">
                  <c:v>-40457.29000000001</c:v>
                </c:pt>
                <c:pt idx="17">
                  <c:v>-34010.04000000001</c:v>
                </c:pt>
                <c:pt idx="18">
                  <c:v>-30756.21000000001</c:v>
                </c:pt>
                <c:pt idx="19">
                  <c:v>-39826.23000000001</c:v>
                </c:pt>
                <c:pt idx="20">
                  <c:v>-41293.40000000001</c:v>
                </c:pt>
                <c:pt idx="21">
                  <c:v>-49478.83000000001</c:v>
                </c:pt>
                <c:pt idx="22">
                  <c:v>-57697.09000000001</c:v>
                </c:pt>
                <c:pt idx="23">
                  <c:v>-62009.65000000001</c:v>
                </c:pt>
                <c:pt idx="24">
                  <c:v>-67791.16</c:v>
                </c:pt>
                <c:pt idx="25">
                  <c:v>-75490.23000000001</c:v>
                </c:pt>
                <c:pt idx="26">
                  <c:v>-73845.16</c:v>
                </c:pt>
                <c:pt idx="27">
                  <c:v>-75855.76000000001</c:v>
                </c:pt>
                <c:pt idx="28">
                  <c:v>-79068.08000000001</c:v>
                </c:pt>
                <c:pt idx="29">
                  <c:v>-80115.42000000001</c:v>
                </c:pt>
                <c:pt idx="30">
                  <c:v>-88526.73000000001</c:v>
                </c:pt>
                <c:pt idx="31">
                  <c:v>-90756.30000000001</c:v>
                </c:pt>
                <c:pt idx="32">
                  <c:v>-90451.04000000002</c:v>
                </c:pt>
                <c:pt idx="33">
                  <c:v>-76534.97000000003</c:v>
                </c:pt>
                <c:pt idx="34">
                  <c:v>-82974.99000000003</c:v>
                </c:pt>
                <c:pt idx="35">
                  <c:v>-88786.31000000003</c:v>
                </c:pt>
                <c:pt idx="36">
                  <c:v>-82950.68000000002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133176"/>
        <c:axId val="2054203160"/>
      </c:lineChart>
      <c:catAx>
        <c:axId val="20911331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03160"/>
        <c:crosses val="autoZero"/>
        <c:auto val="1"/>
        <c:lblAlgn val="ctr"/>
        <c:lblOffset val="100"/>
        <c:noMultiLvlLbl val="0"/>
      </c:catAx>
      <c:valAx>
        <c:axId val="205420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133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宝钢股份!$D$9:$AN$9</c:f>
              <c:numCache>
                <c:formatCode>#,##0.00;[Red]#,##0.00</c:formatCode>
                <c:ptCount val="37"/>
                <c:pt idx="0">
                  <c:v>9.41</c:v>
                </c:pt>
                <c:pt idx="1">
                  <c:v>9.12</c:v>
                </c:pt>
                <c:pt idx="2">
                  <c:v>9.17</c:v>
                </c:pt>
                <c:pt idx="3">
                  <c:v>9.16</c:v>
                </c:pt>
                <c:pt idx="4">
                  <c:v>9.05</c:v>
                </c:pt>
                <c:pt idx="5">
                  <c:v>8.68</c:v>
                </c:pt>
                <c:pt idx="6">
                  <c:v>8.33</c:v>
                </c:pt>
                <c:pt idx="7">
                  <c:v>8.4</c:v>
                </c:pt>
                <c:pt idx="8">
                  <c:v>8.35</c:v>
                </c:pt>
                <c:pt idx="9">
                  <c:v>8.64</c:v>
                </c:pt>
                <c:pt idx="10">
                  <c:v>8.52</c:v>
                </c:pt>
                <c:pt idx="11">
                  <c:v>8.56</c:v>
                </c:pt>
                <c:pt idx="12">
                  <c:v>8.37</c:v>
                </c:pt>
                <c:pt idx="13">
                  <c:v>8.23</c:v>
                </c:pt>
                <c:pt idx="14">
                  <c:v>8.56</c:v>
                </c:pt>
                <c:pt idx="15">
                  <c:v>8.88</c:v>
                </c:pt>
                <c:pt idx="16">
                  <c:v>8.78</c:v>
                </c:pt>
                <c:pt idx="17">
                  <c:v>8.720000000000001</c:v>
                </c:pt>
                <c:pt idx="18">
                  <c:v>8.75</c:v>
                </c:pt>
                <c:pt idx="19">
                  <c:v>8.5</c:v>
                </c:pt>
                <c:pt idx="20">
                  <c:v>8.45</c:v>
                </c:pt>
                <c:pt idx="21">
                  <c:v>8.74</c:v>
                </c:pt>
                <c:pt idx="22">
                  <c:v>9.12</c:v>
                </c:pt>
                <c:pt idx="23">
                  <c:v>9.09</c:v>
                </c:pt>
                <c:pt idx="24">
                  <c:v>9.130000000000001</c:v>
                </c:pt>
                <c:pt idx="25">
                  <c:v>9.25</c:v>
                </c:pt>
                <c:pt idx="26">
                  <c:v>9.210000000000001</c:v>
                </c:pt>
                <c:pt idx="27">
                  <c:v>9.19</c:v>
                </c:pt>
                <c:pt idx="28">
                  <c:v>9.24</c:v>
                </c:pt>
                <c:pt idx="29">
                  <c:v>8.79</c:v>
                </c:pt>
                <c:pt idx="30">
                  <c:v>8.94</c:v>
                </c:pt>
                <c:pt idx="31">
                  <c:v>9.0</c:v>
                </c:pt>
                <c:pt idx="32">
                  <c:v>9.05</c:v>
                </c:pt>
                <c:pt idx="33">
                  <c:v>9.07</c:v>
                </c:pt>
                <c:pt idx="34">
                  <c:v>8.9</c:v>
                </c:pt>
                <c:pt idx="35">
                  <c:v>8.93</c:v>
                </c:pt>
                <c:pt idx="36">
                  <c:v>9.01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16312"/>
        <c:axId val="2090974408"/>
      </c:lineChart>
      <c:catAx>
        <c:axId val="20851163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74408"/>
        <c:crosses val="autoZero"/>
        <c:auto val="1"/>
        <c:lblAlgn val="ctr"/>
        <c:lblOffset val="100"/>
        <c:noMultiLvlLbl val="0"/>
      </c:catAx>
      <c:valAx>
        <c:axId val="209097440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1163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宝钢股份!$D$11:$AP$11</c:f>
              <c:numCache>
                <c:formatCode>[Red]0.00;[Green]\-0.00</c:formatCode>
                <c:ptCount val="39"/>
                <c:pt idx="0">
                  <c:v>-2801.16</c:v>
                </c:pt>
                <c:pt idx="1">
                  <c:v>-4911.48</c:v>
                </c:pt>
                <c:pt idx="2">
                  <c:v>-5906.04</c:v>
                </c:pt>
                <c:pt idx="3">
                  <c:v>-6192.25</c:v>
                </c:pt>
                <c:pt idx="4">
                  <c:v>-1584.369999999999</c:v>
                </c:pt>
                <c:pt idx="5">
                  <c:v>3967.660000000001</c:v>
                </c:pt>
                <c:pt idx="6">
                  <c:v>-3131.009999999999</c:v>
                </c:pt>
                <c:pt idx="7">
                  <c:v>-8030.23</c:v>
                </c:pt>
                <c:pt idx="8">
                  <c:v>-8927.66</c:v>
                </c:pt>
                <c:pt idx="9">
                  <c:v>-4099.44</c:v>
                </c:pt>
                <c:pt idx="10">
                  <c:v>-10363.82</c:v>
                </c:pt>
                <c:pt idx="11">
                  <c:v>-8602.6</c:v>
                </c:pt>
                <c:pt idx="12">
                  <c:v>-13137.57</c:v>
                </c:pt>
                <c:pt idx="13">
                  <c:v>-16911.8</c:v>
                </c:pt>
                <c:pt idx="14">
                  <c:v>-17248.57</c:v>
                </c:pt>
                <c:pt idx="15">
                  <c:v>-16694.83</c:v>
                </c:pt>
                <c:pt idx="16">
                  <c:v>-21272.5</c:v>
                </c:pt>
                <c:pt idx="17">
                  <c:v>-26092.72</c:v>
                </c:pt>
                <c:pt idx="18">
                  <c:v>-25436.16</c:v>
                </c:pt>
                <c:pt idx="19">
                  <c:v>-29206.78</c:v>
                </c:pt>
                <c:pt idx="20">
                  <c:v>-26578.44</c:v>
                </c:pt>
                <c:pt idx="21">
                  <c:v>-23047.18</c:v>
                </c:pt>
                <c:pt idx="22">
                  <c:v>-16232.08</c:v>
                </c:pt>
                <c:pt idx="23">
                  <c:v>-11040.7</c:v>
                </c:pt>
                <c:pt idx="24">
                  <c:v>-6649.19</c:v>
                </c:pt>
                <c:pt idx="25">
                  <c:v>-2078.18</c:v>
                </c:pt>
                <c:pt idx="26">
                  <c:v>-7950.030000000001</c:v>
                </c:pt>
                <c:pt idx="27">
                  <c:v>-10697.2</c:v>
                </c:pt>
                <c:pt idx="28">
                  <c:v>-11281.49</c:v>
                </c:pt>
                <c:pt idx="29">
                  <c:v>-20916.25</c:v>
                </c:pt>
                <c:pt idx="30">
                  <c:v>-18938.5</c:v>
                </c:pt>
                <c:pt idx="31">
                  <c:v>-20693.46</c:v>
                </c:pt>
                <c:pt idx="32">
                  <c:v>-21120.88</c:v>
                </c:pt>
                <c:pt idx="33">
                  <c:v>-24868.45</c:v>
                </c:pt>
                <c:pt idx="34">
                  <c:v>-37658.64</c:v>
                </c:pt>
                <c:pt idx="35">
                  <c:v>-40292.38</c:v>
                </c:pt>
                <c:pt idx="36">
                  <c:v>-39908.67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宝钢股份!$D$12:$AP$12</c:f>
              <c:numCache>
                <c:formatCode>[Red]0.00;[Green]\-0.00</c:formatCode>
                <c:ptCount val="39"/>
                <c:pt idx="0">
                  <c:v>178.46</c:v>
                </c:pt>
                <c:pt idx="1">
                  <c:v>3849.63</c:v>
                </c:pt>
                <c:pt idx="2">
                  <c:v>5305.58</c:v>
                </c:pt>
                <c:pt idx="3">
                  <c:v>6866.59</c:v>
                </c:pt>
                <c:pt idx="4">
                  <c:v>11135.81</c:v>
                </c:pt>
                <c:pt idx="5">
                  <c:v>30345.22</c:v>
                </c:pt>
                <c:pt idx="6">
                  <c:v>33391.23</c:v>
                </c:pt>
                <c:pt idx="7">
                  <c:v>32782.05</c:v>
                </c:pt>
                <c:pt idx="8">
                  <c:v>37246.81</c:v>
                </c:pt>
                <c:pt idx="9">
                  <c:v>47220.74000000001</c:v>
                </c:pt>
                <c:pt idx="10">
                  <c:v>35692.78000000001</c:v>
                </c:pt>
                <c:pt idx="11">
                  <c:v>37567.8</c:v>
                </c:pt>
                <c:pt idx="12">
                  <c:v>34207.38</c:v>
                </c:pt>
                <c:pt idx="13">
                  <c:v>31611.17000000001</c:v>
                </c:pt>
                <c:pt idx="14">
                  <c:v>29409.42000000001</c:v>
                </c:pt>
                <c:pt idx="15">
                  <c:v>26479.30000000001</c:v>
                </c:pt>
                <c:pt idx="16">
                  <c:v>21101.21000000001</c:v>
                </c:pt>
                <c:pt idx="17">
                  <c:v>19176.25000000001</c:v>
                </c:pt>
                <c:pt idx="18">
                  <c:v>22820.87000000001</c:v>
                </c:pt>
                <c:pt idx="19">
                  <c:v>20313.03000000001</c:v>
                </c:pt>
                <c:pt idx="20">
                  <c:v>22916.89000000001</c:v>
                </c:pt>
                <c:pt idx="21">
                  <c:v>24859.70000000001</c:v>
                </c:pt>
                <c:pt idx="22">
                  <c:v>29957.92000000001</c:v>
                </c:pt>
                <c:pt idx="23">
                  <c:v>34083.13000000001</c:v>
                </c:pt>
                <c:pt idx="24">
                  <c:v>40642.09000000001</c:v>
                </c:pt>
                <c:pt idx="25">
                  <c:v>50643.73000000001</c:v>
                </c:pt>
                <c:pt idx="26">
                  <c:v>41950.97000000001</c:v>
                </c:pt>
                <c:pt idx="27">
                  <c:v>42766.92000000001</c:v>
                </c:pt>
                <c:pt idx="28">
                  <c:v>43492.79000000001</c:v>
                </c:pt>
                <c:pt idx="29">
                  <c:v>29209.46000000001</c:v>
                </c:pt>
                <c:pt idx="30">
                  <c:v>31708.41000000001</c:v>
                </c:pt>
                <c:pt idx="31">
                  <c:v>25004.36000000001</c:v>
                </c:pt>
                <c:pt idx="32">
                  <c:v>20640.17000000001</c:v>
                </c:pt>
                <c:pt idx="33">
                  <c:v>15055.96000000001</c:v>
                </c:pt>
                <c:pt idx="34">
                  <c:v>4934.06000000001</c:v>
                </c:pt>
                <c:pt idx="35">
                  <c:v>4553.61000000001</c:v>
                </c:pt>
                <c:pt idx="36">
                  <c:v>8564.37000000001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宝钢股份!$D$13:$AP$13</c:f>
              <c:numCache>
                <c:formatCode>[Red]0.00;[Green]\-0.00</c:formatCode>
                <c:ptCount val="39"/>
                <c:pt idx="0">
                  <c:v>-2979.62</c:v>
                </c:pt>
                <c:pt idx="1">
                  <c:v>-8761.11</c:v>
                </c:pt>
                <c:pt idx="2">
                  <c:v>-11211.61</c:v>
                </c:pt>
                <c:pt idx="3">
                  <c:v>-13058.83</c:v>
                </c:pt>
                <c:pt idx="4">
                  <c:v>-12720.17</c:v>
                </c:pt>
                <c:pt idx="5">
                  <c:v>-26377.58</c:v>
                </c:pt>
                <c:pt idx="6">
                  <c:v>-36522.26</c:v>
                </c:pt>
                <c:pt idx="7">
                  <c:v>-40812.29</c:v>
                </c:pt>
                <c:pt idx="8">
                  <c:v>-46174.48</c:v>
                </c:pt>
                <c:pt idx="9">
                  <c:v>-51320.19</c:v>
                </c:pt>
                <c:pt idx="10">
                  <c:v>-46056.62</c:v>
                </c:pt>
                <c:pt idx="11">
                  <c:v>-46170.43</c:v>
                </c:pt>
                <c:pt idx="12">
                  <c:v>-47344.97</c:v>
                </c:pt>
                <c:pt idx="13">
                  <c:v>-48522.99</c:v>
                </c:pt>
                <c:pt idx="14">
                  <c:v>-46658.03</c:v>
                </c:pt>
                <c:pt idx="15">
                  <c:v>-44281.64</c:v>
                </c:pt>
                <c:pt idx="16">
                  <c:v>-43481.22</c:v>
                </c:pt>
                <c:pt idx="17">
                  <c:v>-46376.48</c:v>
                </c:pt>
                <c:pt idx="18">
                  <c:v>-49364.55</c:v>
                </c:pt>
                <c:pt idx="19">
                  <c:v>-50627.31</c:v>
                </c:pt>
                <c:pt idx="20">
                  <c:v>-50602.83</c:v>
                </c:pt>
                <c:pt idx="21">
                  <c:v>-49014.35</c:v>
                </c:pt>
                <c:pt idx="22">
                  <c:v>-47297.45</c:v>
                </c:pt>
                <c:pt idx="23">
                  <c:v>-46231.29</c:v>
                </c:pt>
                <c:pt idx="24">
                  <c:v>-48398.74</c:v>
                </c:pt>
                <c:pt idx="25">
                  <c:v>-53829.38</c:v>
                </c:pt>
                <c:pt idx="26">
                  <c:v>-51008.46999999998</c:v>
                </c:pt>
                <c:pt idx="27">
                  <c:v>-54571.57999999998</c:v>
                </c:pt>
                <c:pt idx="28">
                  <c:v>-55881.74</c:v>
                </c:pt>
                <c:pt idx="29">
                  <c:v>-51233.19999999999</c:v>
                </c:pt>
                <c:pt idx="30">
                  <c:v>-51754.36999999998</c:v>
                </c:pt>
                <c:pt idx="31">
                  <c:v>-46805.26999999999</c:v>
                </c:pt>
                <c:pt idx="32">
                  <c:v>-42868.5</c:v>
                </c:pt>
                <c:pt idx="33">
                  <c:v>-41031.86</c:v>
                </c:pt>
                <c:pt idx="34">
                  <c:v>-43700.15</c:v>
                </c:pt>
                <c:pt idx="35">
                  <c:v>-45953.44</c:v>
                </c:pt>
                <c:pt idx="36">
                  <c:v>-49580.48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2934040"/>
        <c:axId val="2082472728"/>
      </c:lineChart>
      <c:catAx>
        <c:axId val="20829340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472728"/>
        <c:crosses val="autoZero"/>
        <c:auto val="1"/>
        <c:lblAlgn val="ctr"/>
        <c:lblOffset val="100"/>
        <c:noMultiLvlLbl val="0"/>
      </c:catAx>
      <c:valAx>
        <c:axId val="208247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2934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华大基因!$D$9:$AN$9</c:f>
              <c:numCache>
                <c:formatCode>#,##0.00;[Red]#,##0.00</c:formatCode>
                <c:ptCount val="37"/>
                <c:pt idx="0">
                  <c:v>166.22</c:v>
                </c:pt>
                <c:pt idx="1">
                  <c:v>165.44</c:v>
                </c:pt>
                <c:pt idx="2">
                  <c:v>175.42</c:v>
                </c:pt>
                <c:pt idx="3">
                  <c:v>166.9</c:v>
                </c:pt>
                <c:pt idx="4">
                  <c:v>166.0</c:v>
                </c:pt>
                <c:pt idx="5">
                  <c:v>153.6</c:v>
                </c:pt>
                <c:pt idx="6">
                  <c:v>158.53</c:v>
                </c:pt>
                <c:pt idx="7">
                  <c:v>163.3</c:v>
                </c:pt>
                <c:pt idx="8">
                  <c:v>166.29</c:v>
                </c:pt>
                <c:pt idx="9">
                  <c:v>164.25</c:v>
                </c:pt>
                <c:pt idx="10">
                  <c:v>167.88</c:v>
                </c:pt>
                <c:pt idx="11">
                  <c:v>171.81</c:v>
                </c:pt>
                <c:pt idx="12">
                  <c:v>171.99</c:v>
                </c:pt>
                <c:pt idx="13">
                  <c:v>169.3</c:v>
                </c:pt>
                <c:pt idx="14">
                  <c:v>164.8</c:v>
                </c:pt>
                <c:pt idx="15">
                  <c:v>166.2</c:v>
                </c:pt>
                <c:pt idx="16">
                  <c:v>162.4</c:v>
                </c:pt>
                <c:pt idx="17">
                  <c:v>161.2</c:v>
                </c:pt>
                <c:pt idx="18">
                  <c:v>161.42</c:v>
                </c:pt>
                <c:pt idx="19">
                  <c:v>159.16</c:v>
                </c:pt>
                <c:pt idx="20">
                  <c:v>156.62</c:v>
                </c:pt>
                <c:pt idx="21">
                  <c:v>157.11</c:v>
                </c:pt>
                <c:pt idx="22">
                  <c:v>163.06</c:v>
                </c:pt>
                <c:pt idx="23">
                  <c:v>156.07</c:v>
                </c:pt>
                <c:pt idx="24">
                  <c:v>153.9</c:v>
                </c:pt>
                <c:pt idx="25">
                  <c:v>157.16</c:v>
                </c:pt>
                <c:pt idx="26">
                  <c:v>158.92</c:v>
                </c:pt>
                <c:pt idx="27">
                  <c:v>151.1</c:v>
                </c:pt>
                <c:pt idx="28">
                  <c:v>150.0</c:v>
                </c:pt>
                <c:pt idx="29">
                  <c:v>149.98</c:v>
                </c:pt>
                <c:pt idx="30">
                  <c:v>147.01</c:v>
                </c:pt>
                <c:pt idx="31">
                  <c:v>147.31</c:v>
                </c:pt>
                <c:pt idx="32">
                  <c:v>149.9</c:v>
                </c:pt>
                <c:pt idx="33">
                  <c:v>150.88</c:v>
                </c:pt>
                <c:pt idx="34">
                  <c:v>151.0</c:v>
                </c:pt>
                <c:pt idx="35">
                  <c:v>151.93</c:v>
                </c:pt>
                <c:pt idx="36">
                  <c:v>148.78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55688"/>
        <c:axId val="2082816856"/>
      </c:lineChart>
      <c:catAx>
        <c:axId val="2086255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816856"/>
        <c:crosses val="autoZero"/>
        <c:auto val="1"/>
        <c:lblAlgn val="ctr"/>
        <c:lblOffset val="100"/>
        <c:noMultiLvlLbl val="0"/>
      </c:catAx>
      <c:valAx>
        <c:axId val="20828168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6255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华大基因!$D$11:$AP$11</c:f>
              <c:numCache>
                <c:formatCode>[Red]0.00;[Green]\-0.00</c:formatCode>
                <c:ptCount val="39"/>
                <c:pt idx="0">
                  <c:v>-760.11</c:v>
                </c:pt>
                <c:pt idx="1">
                  <c:v>-2113.41</c:v>
                </c:pt>
                <c:pt idx="2">
                  <c:v>1932.61</c:v>
                </c:pt>
                <c:pt idx="3">
                  <c:v>-4240.6</c:v>
                </c:pt>
                <c:pt idx="4">
                  <c:v>-6602.36</c:v>
                </c:pt>
                <c:pt idx="5">
                  <c:v>-12062.57</c:v>
                </c:pt>
                <c:pt idx="6">
                  <c:v>-11113.97</c:v>
                </c:pt>
                <c:pt idx="7">
                  <c:v>-9841.9</c:v>
                </c:pt>
                <c:pt idx="8">
                  <c:v>-9334.24</c:v>
                </c:pt>
                <c:pt idx="9">
                  <c:v>-13125.27</c:v>
                </c:pt>
                <c:pt idx="10">
                  <c:v>-10943.2</c:v>
                </c:pt>
                <c:pt idx="11">
                  <c:v>-10722.91</c:v>
                </c:pt>
                <c:pt idx="12">
                  <c:v>-12124.66</c:v>
                </c:pt>
                <c:pt idx="13">
                  <c:v>-13309.23</c:v>
                </c:pt>
                <c:pt idx="14">
                  <c:v>-16647.21</c:v>
                </c:pt>
                <c:pt idx="15">
                  <c:v>-17226.59</c:v>
                </c:pt>
                <c:pt idx="16">
                  <c:v>-22789.51</c:v>
                </c:pt>
                <c:pt idx="17">
                  <c:v>-24773.59</c:v>
                </c:pt>
                <c:pt idx="18">
                  <c:v>-25182.53</c:v>
                </c:pt>
                <c:pt idx="19">
                  <c:v>-27149.57</c:v>
                </c:pt>
                <c:pt idx="20">
                  <c:v>-27999.06</c:v>
                </c:pt>
                <c:pt idx="21">
                  <c:v>-30142.82000000001</c:v>
                </c:pt>
                <c:pt idx="22">
                  <c:v>-27071.91000000001</c:v>
                </c:pt>
                <c:pt idx="23">
                  <c:v>-30325.67000000001</c:v>
                </c:pt>
                <c:pt idx="24">
                  <c:v>-32255.72</c:v>
                </c:pt>
                <c:pt idx="25">
                  <c:v>-31639.67000000001</c:v>
                </c:pt>
                <c:pt idx="26">
                  <c:v>-31039.29</c:v>
                </c:pt>
                <c:pt idx="27">
                  <c:v>-36627.26</c:v>
                </c:pt>
                <c:pt idx="28">
                  <c:v>-38907.52</c:v>
                </c:pt>
                <c:pt idx="29">
                  <c:v>-40042.84</c:v>
                </c:pt>
                <c:pt idx="30">
                  <c:v>-42061.82000000001</c:v>
                </c:pt>
                <c:pt idx="31">
                  <c:v>-41917.29000000001</c:v>
                </c:pt>
                <c:pt idx="32">
                  <c:v>-41562.85</c:v>
                </c:pt>
                <c:pt idx="33">
                  <c:v>-41907.48</c:v>
                </c:pt>
                <c:pt idx="34">
                  <c:v>-42513.68</c:v>
                </c:pt>
                <c:pt idx="35">
                  <c:v>-42838.61</c:v>
                </c:pt>
                <c:pt idx="36">
                  <c:v>-44791.17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华大基因!$D$12:$AP$12</c:f>
              <c:numCache>
                <c:formatCode>[Red]0.00;[Green]\-0.00</c:formatCode>
                <c:ptCount val="39"/>
                <c:pt idx="0">
                  <c:v>-1391.2</c:v>
                </c:pt>
                <c:pt idx="1">
                  <c:v>-1796.46</c:v>
                </c:pt>
                <c:pt idx="2">
                  <c:v>1580.88</c:v>
                </c:pt>
                <c:pt idx="3">
                  <c:v>-3836.26</c:v>
                </c:pt>
                <c:pt idx="4">
                  <c:v>-4968.79</c:v>
                </c:pt>
                <c:pt idx="5">
                  <c:v>-7499.51</c:v>
                </c:pt>
                <c:pt idx="6">
                  <c:v>-7013.6</c:v>
                </c:pt>
                <c:pt idx="7">
                  <c:v>-6681.47</c:v>
                </c:pt>
                <c:pt idx="8">
                  <c:v>-6175.8</c:v>
                </c:pt>
                <c:pt idx="9">
                  <c:v>-9399.810000000001</c:v>
                </c:pt>
                <c:pt idx="10">
                  <c:v>-8272.470000000001</c:v>
                </c:pt>
                <c:pt idx="11">
                  <c:v>-7171.520000000001</c:v>
                </c:pt>
                <c:pt idx="12">
                  <c:v>-8490.78</c:v>
                </c:pt>
                <c:pt idx="13">
                  <c:v>-8281.25</c:v>
                </c:pt>
                <c:pt idx="14">
                  <c:v>-10221.93</c:v>
                </c:pt>
                <c:pt idx="15">
                  <c:v>-10048.51</c:v>
                </c:pt>
                <c:pt idx="16">
                  <c:v>-13105.79</c:v>
                </c:pt>
                <c:pt idx="17">
                  <c:v>-14618.58</c:v>
                </c:pt>
                <c:pt idx="18">
                  <c:v>-14599.19</c:v>
                </c:pt>
                <c:pt idx="19">
                  <c:v>-16218.34</c:v>
                </c:pt>
                <c:pt idx="20">
                  <c:v>-15594.07</c:v>
                </c:pt>
                <c:pt idx="21">
                  <c:v>-17678.61</c:v>
                </c:pt>
                <c:pt idx="22">
                  <c:v>-14158.17</c:v>
                </c:pt>
                <c:pt idx="23">
                  <c:v>-16668.14</c:v>
                </c:pt>
                <c:pt idx="24">
                  <c:v>-17926.97</c:v>
                </c:pt>
                <c:pt idx="25">
                  <c:v>-17819.93</c:v>
                </c:pt>
                <c:pt idx="26">
                  <c:v>-17257.97</c:v>
                </c:pt>
                <c:pt idx="27">
                  <c:v>-21997.08</c:v>
                </c:pt>
                <c:pt idx="28">
                  <c:v>-24106.74</c:v>
                </c:pt>
                <c:pt idx="29">
                  <c:v>-24680.18</c:v>
                </c:pt>
                <c:pt idx="30">
                  <c:v>-24813.68</c:v>
                </c:pt>
                <c:pt idx="31">
                  <c:v>-24483.89</c:v>
                </c:pt>
                <c:pt idx="32">
                  <c:v>-24032.44</c:v>
                </c:pt>
                <c:pt idx="33">
                  <c:v>-24256.95</c:v>
                </c:pt>
                <c:pt idx="34">
                  <c:v>-24379.79</c:v>
                </c:pt>
                <c:pt idx="35">
                  <c:v>-24540.48</c:v>
                </c:pt>
                <c:pt idx="36">
                  <c:v>-25728.79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华大基因!$D$13:$AP$13</c:f>
              <c:numCache>
                <c:formatCode>[Red]0.00;[Green]\-0.00</c:formatCode>
                <c:ptCount val="39"/>
                <c:pt idx="0">
                  <c:v>631.09</c:v>
                </c:pt>
                <c:pt idx="1">
                  <c:v>-316.9399999999999</c:v>
                </c:pt>
                <c:pt idx="2">
                  <c:v>351.74</c:v>
                </c:pt>
                <c:pt idx="3">
                  <c:v>-404.34</c:v>
                </c:pt>
                <c:pt idx="4">
                  <c:v>-1633.55</c:v>
                </c:pt>
                <c:pt idx="5">
                  <c:v>-4563.05</c:v>
                </c:pt>
                <c:pt idx="6">
                  <c:v>-4100.34</c:v>
                </c:pt>
                <c:pt idx="7">
                  <c:v>-3160.4</c:v>
                </c:pt>
                <c:pt idx="8">
                  <c:v>-3158.42</c:v>
                </c:pt>
                <c:pt idx="9">
                  <c:v>-3725.44</c:v>
                </c:pt>
                <c:pt idx="10">
                  <c:v>-2670.72</c:v>
                </c:pt>
                <c:pt idx="11">
                  <c:v>-3551.39</c:v>
                </c:pt>
                <c:pt idx="12">
                  <c:v>-3633.87</c:v>
                </c:pt>
                <c:pt idx="13">
                  <c:v>-5027.97</c:v>
                </c:pt>
                <c:pt idx="14">
                  <c:v>-6425.25</c:v>
                </c:pt>
                <c:pt idx="15">
                  <c:v>-7178.05</c:v>
                </c:pt>
                <c:pt idx="16">
                  <c:v>-9683.69</c:v>
                </c:pt>
                <c:pt idx="17">
                  <c:v>-10154.98</c:v>
                </c:pt>
                <c:pt idx="18">
                  <c:v>-10583.31</c:v>
                </c:pt>
                <c:pt idx="19">
                  <c:v>-10931.2</c:v>
                </c:pt>
                <c:pt idx="20">
                  <c:v>-12404.97</c:v>
                </c:pt>
                <c:pt idx="21">
                  <c:v>-12464.2</c:v>
                </c:pt>
                <c:pt idx="22">
                  <c:v>-12913.73</c:v>
                </c:pt>
                <c:pt idx="23">
                  <c:v>-13657.52</c:v>
                </c:pt>
                <c:pt idx="24">
                  <c:v>-14328.74</c:v>
                </c:pt>
                <c:pt idx="25">
                  <c:v>-13819.73</c:v>
                </c:pt>
                <c:pt idx="26">
                  <c:v>-13781.31</c:v>
                </c:pt>
                <c:pt idx="27">
                  <c:v>-14630.17</c:v>
                </c:pt>
                <c:pt idx="28">
                  <c:v>-14800.76</c:v>
                </c:pt>
                <c:pt idx="29">
                  <c:v>-15362.64</c:v>
                </c:pt>
                <c:pt idx="30">
                  <c:v>-16018.11</c:v>
                </c:pt>
                <c:pt idx="31">
                  <c:v>-16203.36</c:v>
                </c:pt>
                <c:pt idx="32">
                  <c:v>-16300.37</c:v>
                </c:pt>
                <c:pt idx="33">
                  <c:v>-16420.49</c:v>
                </c:pt>
                <c:pt idx="34">
                  <c:v>-16903.85</c:v>
                </c:pt>
                <c:pt idx="35">
                  <c:v>-17068.08</c:v>
                </c:pt>
                <c:pt idx="36">
                  <c:v>-17832.34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6209368"/>
        <c:axId val="2083398648"/>
      </c:lineChart>
      <c:catAx>
        <c:axId val="2086209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8648"/>
        <c:crosses val="autoZero"/>
        <c:auto val="1"/>
        <c:lblAlgn val="ctr"/>
        <c:lblOffset val="100"/>
        <c:noMultiLvlLbl val="0"/>
      </c:catAx>
      <c:valAx>
        <c:axId val="2083398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6209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比亚迪!$D$9:$AN$9</c:f>
              <c:numCache>
                <c:formatCode>#,##0.00;[Red]#,##0.00</c:formatCode>
                <c:ptCount val="37"/>
                <c:pt idx="0">
                  <c:v>64.23</c:v>
                </c:pt>
                <c:pt idx="1">
                  <c:v>64.25</c:v>
                </c:pt>
                <c:pt idx="2">
                  <c:v>62.8</c:v>
                </c:pt>
                <c:pt idx="3">
                  <c:v>62.6</c:v>
                </c:pt>
                <c:pt idx="4">
                  <c:v>62.59</c:v>
                </c:pt>
                <c:pt idx="5">
                  <c:v>59.48</c:v>
                </c:pt>
                <c:pt idx="6">
                  <c:v>60.4</c:v>
                </c:pt>
                <c:pt idx="7">
                  <c:v>61.3</c:v>
                </c:pt>
                <c:pt idx="8">
                  <c:v>56.19</c:v>
                </c:pt>
                <c:pt idx="9">
                  <c:v>55.99</c:v>
                </c:pt>
                <c:pt idx="10">
                  <c:v>56.3</c:v>
                </c:pt>
                <c:pt idx="11">
                  <c:v>55.67</c:v>
                </c:pt>
                <c:pt idx="12">
                  <c:v>54.27</c:v>
                </c:pt>
                <c:pt idx="13">
                  <c:v>54.82</c:v>
                </c:pt>
                <c:pt idx="14">
                  <c:v>56.34</c:v>
                </c:pt>
                <c:pt idx="15">
                  <c:v>56.66</c:v>
                </c:pt>
                <c:pt idx="16">
                  <c:v>56.13</c:v>
                </c:pt>
                <c:pt idx="17">
                  <c:v>55.9</c:v>
                </c:pt>
                <c:pt idx="18">
                  <c:v>55.6</c:v>
                </c:pt>
                <c:pt idx="19">
                  <c:v>54.92</c:v>
                </c:pt>
                <c:pt idx="20">
                  <c:v>53.59</c:v>
                </c:pt>
                <c:pt idx="21">
                  <c:v>53.45</c:v>
                </c:pt>
                <c:pt idx="22">
                  <c:v>53.87</c:v>
                </c:pt>
                <c:pt idx="23">
                  <c:v>52.26</c:v>
                </c:pt>
                <c:pt idx="24">
                  <c:v>52.95</c:v>
                </c:pt>
                <c:pt idx="25">
                  <c:v>54.08</c:v>
                </c:pt>
                <c:pt idx="26">
                  <c:v>53.84</c:v>
                </c:pt>
                <c:pt idx="27">
                  <c:v>52.53</c:v>
                </c:pt>
                <c:pt idx="28">
                  <c:v>52.96</c:v>
                </c:pt>
                <c:pt idx="29">
                  <c:v>49.25</c:v>
                </c:pt>
                <c:pt idx="30">
                  <c:v>49.61</c:v>
                </c:pt>
                <c:pt idx="31">
                  <c:v>49.25</c:v>
                </c:pt>
                <c:pt idx="32">
                  <c:v>50.36</c:v>
                </c:pt>
                <c:pt idx="33">
                  <c:v>51.88</c:v>
                </c:pt>
                <c:pt idx="34">
                  <c:v>51.5</c:v>
                </c:pt>
                <c:pt idx="35">
                  <c:v>51.84</c:v>
                </c:pt>
                <c:pt idx="36">
                  <c:v>52.95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58392"/>
        <c:axId val="2083470152"/>
      </c:lineChart>
      <c:catAx>
        <c:axId val="20834583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70152"/>
        <c:crosses val="autoZero"/>
        <c:auto val="1"/>
        <c:lblAlgn val="ctr"/>
        <c:lblOffset val="100"/>
        <c:noMultiLvlLbl val="0"/>
      </c:catAx>
      <c:valAx>
        <c:axId val="2083470152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458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比亚迪!$D$11:$AP$11</c:f>
              <c:numCache>
                <c:formatCode>[Red]0.00;[Green]\-0.00</c:formatCode>
                <c:ptCount val="39"/>
                <c:pt idx="0">
                  <c:v>-1264.26</c:v>
                </c:pt>
                <c:pt idx="1">
                  <c:v>-2603.5</c:v>
                </c:pt>
                <c:pt idx="2">
                  <c:v>-12281.21</c:v>
                </c:pt>
                <c:pt idx="3">
                  <c:v>-12109.98</c:v>
                </c:pt>
                <c:pt idx="4">
                  <c:v>-16478.76</c:v>
                </c:pt>
                <c:pt idx="5">
                  <c:v>-25181.27</c:v>
                </c:pt>
                <c:pt idx="6">
                  <c:v>-26811.42</c:v>
                </c:pt>
                <c:pt idx="7">
                  <c:v>-27421.57</c:v>
                </c:pt>
                <c:pt idx="8">
                  <c:v>-61636.7</c:v>
                </c:pt>
                <c:pt idx="9">
                  <c:v>-66022.09</c:v>
                </c:pt>
                <c:pt idx="10">
                  <c:v>-67706.68</c:v>
                </c:pt>
                <c:pt idx="11">
                  <c:v>-71223.04999999999</c:v>
                </c:pt>
                <c:pt idx="12">
                  <c:v>-78172.43</c:v>
                </c:pt>
                <c:pt idx="13">
                  <c:v>-79215.48</c:v>
                </c:pt>
                <c:pt idx="14">
                  <c:v>-79336.62</c:v>
                </c:pt>
                <c:pt idx="15">
                  <c:v>-81988.67</c:v>
                </c:pt>
                <c:pt idx="16">
                  <c:v>-85168.27</c:v>
                </c:pt>
                <c:pt idx="17">
                  <c:v>-86151.78</c:v>
                </c:pt>
                <c:pt idx="18">
                  <c:v>-87289.69</c:v>
                </c:pt>
                <c:pt idx="19">
                  <c:v>-89533.24000000001</c:v>
                </c:pt>
                <c:pt idx="20">
                  <c:v>-94078.62</c:v>
                </c:pt>
                <c:pt idx="21">
                  <c:v>-96788.17</c:v>
                </c:pt>
                <c:pt idx="22">
                  <c:v>-98471.37</c:v>
                </c:pt>
                <c:pt idx="23">
                  <c:v>-102809.39</c:v>
                </c:pt>
                <c:pt idx="24">
                  <c:v>-104225.28</c:v>
                </c:pt>
                <c:pt idx="25">
                  <c:v>-103392.07</c:v>
                </c:pt>
                <c:pt idx="26">
                  <c:v>-103223.04</c:v>
                </c:pt>
                <c:pt idx="27">
                  <c:v>-104686.57</c:v>
                </c:pt>
                <c:pt idx="28">
                  <c:v>-104881.9</c:v>
                </c:pt>
                <c:pt idx="29">
                  <c:v>-114491.05</c:v>
                </c:pt>
                <c:pt idx="30">
                  <c:v>-116276.82</c:v>
                </c:pt>
                <c:pt idx="31">
                  <c:v>-118664.18</c:v>
                </c:pt>
                <c:pt idx="32">
                  <c:v>-117131.22</c:v>
                </c:pt>
                <c:pt idx="33">
                  <c:v>-117207.1</c:v>
                </c:pt>
                <c:pt idx="34">
                  <c:v>-117880.51</c:v>
                </c:pt>
                <c:pt idx="35">
                  <c:v>-118555.17</c:v>
                </c:pt>
                <c:pt idx="36">
                  <c:v>-117773.85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比亚迪!$D$12:$AP$12</c:f>
              <c:numCache>
                <c:formatCode>[Red]0.00;[Green]\-0.00</c:formatCode>
                <c:ptCount val="39"/>
                <c:pt idx="0">
                  <c:v>-842.29</c:v>
                </c:pt>
                <c:pt idx="1">
                  <c:v>-2931.5</c:v>
                </c:pt>
                <c:pt idx="2">
                  <c:v>-14957.43</c:v>
                </c:pt>
                <c:pt idx="3">
                  <c:v>-14565.82</c:v>
                </c:pt>
                <c:pt idx="4">
                  <c:v>-18010.16</c:v>
                </c:pt>
                <c:pt idx="5">
                  <c:v>-26603.22</c:v>
                </c:pt>
                <c:pt idx="6">
                  <c:v>-29341.62</c:v>
                </c:pt>
                <c:pt idx="7">
                  <c:v>-29947.05</c:v>
                </c:pt>
                <c:pt idx="8">
                  <c:v>-84077.96000000001</c:v>
                </c:pt>
                <c:pt idx="9">
                  <c:v>-88711.64000000001</c:v>
                </c:pt>
                <c:pt idx="10">
                  <c:v>-87927.54000000001</c:v>
                </c:pt>
                <c:pt idx="11">
                  <c:v>-90797.27</c:v>
                </c:pt>
                <c:pt idx="12">
                  <c:v>-100813.15</c:v>
                </c:pt>
                <c:pt idx="13">
                  <c:v>-102107.16</c:v>
                </c:pt>
                <c:pt idx="14">
                  <c:v>-101865.57</c:v>
                </c:pt>
                <c:pt idx="15">
                  <c:v>-106140.65</c:v>
                </c:pt>
                <c:pt idx="16">
                  <c:v>-110688.72</c:v>
                </c:pt>
                <c:pt idx="17">
                  <c:v>-111431.19</c:v>
                </c:pt>
                <c:pt idx="18">
                  <c:v>-112209.89</c:v>
                </c:pt>
                <c:pt idx="19">
                  <c:v>-114161.24</c:v>
                </c:pt>
                <c:pt idx="20">
                  <c:v>-118268.98</c:v>
                </c:pt>
                <c:pt idx="21">
                  <c:v>-123355.41</c:v>
                </c:pt>
                <c:pt idx="22">
                  <c:v>-124955.99</c:v>
                </c:pt>
                <c:pt idx="23">
                  <c:v>-129014.89</c:v>
                </c:pt>
                <c:pt idx="24">
                  <c:v>-130322.93</c:v>
                </c:pt>
                <c:pt idx="25">
                  <c:v>-129987.62</c:v>
                </c:pt>
                <c:pt idx="26">
                  <c:v>-129909.33</c:v>
                </c:pt>
                <c:pt idx="27">
                  <c:v>-131676.93</c:v>
                </c:pt>
                <c:pt idx="28">
                  <c:v>-132120.43</c:v>
                </c:pt>
                <c:pt idx="29">
                  <c:v>-139138.4</c:v>
                </c:pt>
                <c:pt idx="30">
                  <c:v>-140784.52</c:v>
                </c:pt>
                <c:pt idx="31">
                  <c:v>-142549.53</c:v>
                </c:pt>
                <c:pt idx="32">
                  <c:v>-139875.73</c:v>
                </c:pt>
                <c:pt idx="33">
                  <c:v>-139790.7</c:v>
                </c:pt>
                <c:pt idx="34">
                  <c:v>-141010.09</c:v>
                </c:pt>
                <c:pt idx="35">
                  <c:v>-141656.81</c:v>
                </c:pt>
                <c:pt idx="36">
                  <c:v>-140928.82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比亚迪!$D$13:$AP$13</c:f>
              <c:numCache>
                <c:formatCode>[Red]0.00;[Green]\-0.00</c:formatCode>
                <c:ptCount val="39"/>
                <c:pt idx="0">
                  <c:v>-421.96</c:v>
                </c:pt>
                <c:pt idx="1">
                  <c:v>328.0000000000001</c:v>
                </c:pt>
                <c:pt idx="2">
                  <c:v>2676.2</c:v>
                </c:pt>
                <c:pt idx="3">
                  <c:v>2455.81</c:v>
                </c:pt>
                <c:pt idx="4">
                  <c:v>1531.38</c:v>
                </c:pt>
                <c:pt idx="5">
                  <c:v>1421.94</c:v>
                </c:pt>
                <c:pt idx="6">
                  <c:v>2530.17</c:v>
                </c:pt>
                <c:pt idx="7">
                  <c:v>2525.44</c:v>
                </c:pt>
                <c:pt idx="8">
                  <c:v>22440.8</c:v>
                </c:pt>
                <c:pt idx="9">
                  <c:v>22689.08</c:v>
                </c:pt>
                <c:pt idx="10">
                  <c:v>20220.4</c:v>
                </c:pt>
                <c:pt idx="11">
                  <c:v>19573.78</c:v>
                </c:pt>
                <c:pt idx="12">
                  <c:v>22640.28</c:v>
                </c:pt>
                <c:pt idx="13">
                  <c:v>22891.23</c:v>
                </c:pt>
                <c:pt idx="14">
                  <c:v>22528.5</c:v>
                </c:pt>
                <c:pt idx="15">
                  <c:v>24151.51</c:v>
                </c:pt>
                <c:pt idx="16">
                  <c:v>25519.97</c:v>
                </c:pt>
                <c:pt idx="17">
                  <c:v>25278.93</c:v>
                </c:pt>
                <c:pt idx="18">
                  <c:v>24919.72</c:v>
                </c:pt>
                <c:pt idx="19">
                  <c:v>24627.52</c:v>
                </c:pt>
                <c:pt idx="20">
                  <c:v>24189.89</c:v>
                </c:pt>
                <c:pt idx="21">
                  <c:v>26566.77</c:v>
                </c:pt>
                <c:pt idx="22">
                  <c:v>26484.15</c:v>
                </c:pt>
                <c:pt idx="23">
                  <c:v>26205.02</c:v>
                </c:pt>
                <c:pt idx="24">
                  <c:v>26097.37</c:v>
                </c:pt>
                <c:pt idx="25">
                  <c:v>26595.28999999999</c:v>
                </c:pt>
                <c:pt idx="26">
                  <c:v>26686.01999999999</c:v>
                </c:pt>
                <c:pt idx="27">
                  <c:v>26990.08999999999</c:v>
                </c:pt>
                <c:pt idx="28">
                  <c:v>27238.25999999999</c:v>
                </c:pt>
                <c:pt idx="29">
                  <c:v>24647.06999999999</c:v>
                </c:pt>
                <c:pt idx="30">
                  <c:v>24507.41999999999</c:v>
                </c:pt>
                <c:pt idx="31">
                  <c:v>23885.06999999999</c:v>
                </c:pt>
                <c:pt idx="32">
                  <c:v>22744.22999999999</c:v>
                </c:pt>
                <c:pt idx="33">
                  <c:v>22583.31999999999</c:v>
                </c:pt>
                <c:pt idx="34">
                  <c:v>23129.29999999999</c:v>
                </c:pt>
                <c:pt idx="35">
                  <c:v>23101.35999999999</c:v>
                </c:pt>
                <c:pt idx="36">
                  <c:v>23154.70999999999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25592"/>
        <c:axId val="2082557400"/>
      </c:lineChart>
      <c:catAx>
        <c:axId val="2090025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57400"/>
        <c:crosses val="autoZero"/>
        <c:auto val="1"/>
        <c:lblAlgn val="ctr"/>
        <c:lblOffset val="100"/>
        <c:noMultiLvlLbl val="0"/>
      </c:catAx>
      <c:valAx>
        <c:axId val="2082557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25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美的集团!$D$11:$CD$11</c:f>
              <c:numCache>
                <c:formatCode>[Red]0.00;[Green]\-0.00</c:formatCode>
                <c:ptCount val="79"/>
                <c:pt idx="0">
                  <c:v>4399.61</c:v>
                </c:pt>
                <c:pt idx="1">
                  <c:v>-3502.700000000001</c:v>
                </c:pt>
                <c:pt idx="2">
                  <c:v>-3328.280000000001</c:v>
                </c:pt>
                <c:pt idx="3">
                  <c:v>-25796.81</c:v>
                </c:pt>
                <c:pt idx="4">
                  <c:v>-31115.95</c:v>
                </c:pt>
                <c:pt idx="5">
                  <c:v>-24450.5</c:v>
                </c:pt>
                <c:pt idx="6">
                  <c:v>-12077.68</c:v>
                </c:pt>
                <c:pt idx="7">
                  <c:v>-13103.25</c:v>
                </c:pt>
                <c:pt idx="8">
                  <c:v>-12956.4</c:v>
                </c:pt>
                <c:pt idx="9">
                  <c:v>-7895.259999999996</c:v>
                </c:pt>
                <c:pt idx="10">
                  <c:v>9457.570000000007</c:v>
                </c:pt>
                <c:pt idx="11">
                  <c:v>14607.02000000001</c:v>
                </c:pt>
                <c:pt idx="12">
                  <c:v>26574.97000000001</c:v>
                </c:pt>
                <c:pt idx="13">
                  <c:v>31171.77000000001</c:v>
                </c:pt>
                <c:pt idx="14">
                  <c:v>27466.84000000001</c:v>
                </c:pt>
                <c:pt idx="15">
                  <c:v>30533.91000000001</c:v>
                </c:pt>
                <c:pt idx="16">
                  <c:v>19037.18000000001</c:v>
                </c:pt>
                <c:pt idx="17">
                  <c:v>15647.72000000001</c:v>
                </c:pt>
                <c:pt idx="18">
                  <c:v>7283.560000000008</c:v>
                </c:pt>
                <c:pt idx="19">
                  <c:v>-3300.869999999992</c:v>
                </c:pt>
                <c:pt idx="20">
                  <c:v>-12809.91999999999</c:v>
                </c:pt>
                <c:pt idx="21">
                  <c:v>-20398.44999999999</c:v>
                </c:pt>
                <c:pt idx="22">
                  <c:v>-24043.59999999999</c:v>
                </c:pt>
                <c:pt idx="23">
                  <c:v>-35894.01</c:v>
                </c:pt>
                <c:pt idx="24">
                  <c:v>-42053.81</c:v>
                </c:pt>
                <c:pt idx="25">
                  <c:v>-32481.59</c:v>
                </c:pt>
                <c:pt idx="26">
                  <c:v>-34166.72</c:v>
                </c:pt>
                <c:pt idx="27">
                  <c:v>-48449.55</c:v>
                </c:pt>
                <c:pt idx="28">
                  <c:v>-47273.31</c:v>
                </c:pt>
                <c:pt idx="29">
                  <c:v>-39947.72</c:v>
                </c:pt>
                <c:pt idx="30">
                  <c:v>-66411.56</c:v>
                </c:pt>
                <c:pt idx="31">
                  <c:v>-54073.37</c:v>
                </c:pt>
                <c:pt idx="32">
                  <c:v>-54507.23</c:v>
                </c:pt>
                <c:pt idx="33">
                  <c:v>-58366.19</c:v>
                </c:pt>
                <c:pt idx="34">
                  <c:v>-68530.26</c:v>
                </c:pt>
                <c:pt idx="35">
                  <c:v>-83445.54</c:v>
                </c:pt>
                <c:pt idx="36">
                  <c:v>-84113.6</c:v>
                </c:pt>
                <c:pt idx="37">
                  <c:v>-104591.41</c:v>
                </c:pt>
                <c:pt idx="38">
                  <c:v>-82912.24</c:v>
                </c:pt>
                <c:pt idx="39">
                  <c:v>-84671.13999999998</c:v>
                </c:pt>
                <c:pt idx="40">
                  <c:v>-86776.32999999998</c:v>
                </c:pt>
                <c:pt idx="41">
                  <c:v>-82011.74</c:v>
                </c:pt>
                <c:pt idx="42">
                  <c:v>-98635.82999999998</c:v>
                </c:pt>
                <c:pt idx="43">
                  <c:v>-106161.46</c:v>
                </c:pt>
                <c:pt idx="44">
                  <c:v>-106892.7</c:v>
                </c:pt>
                <c:pt idx="45">
                  <c:v>-109472.02</c:v>
                </c:pt>
                <c:pt idx="46">
                  <c:v>-103299.79</c:v>
                </c:pt>
                <c:pt idx="47">
                  <c:v>-113794.31</c:v>
                </c:pt>
                <c:pt idx="48">
                  <c:v>-99397.29000000001</c:v>
                </c:pt>
                <c:pt idx="49">
                  <c:v>-87978.5</c:v>
                </c:pt>
                <c:pt idx="50">
                  <c:v>-91853.01</c:v>
                </c:pt>
                <c:pt idx="51">
                  <c:v>-89580.0</c:v>
                </c:pt>
                <c:pt idx="52">
                  <c:v>-89519.03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美的集团!$D$12:$CD$12</c:f>
              <c:numCache>
                <c:formatCode>[Red]0.00;[Green]\-0.00</c:formatCode>
                <c:ptCount val="79"/>
                <c:pt idx="0">
                  <c:v>9844.74</c:v>
                </c:pt>
                <c:pt idx="1">
                  <c:v>3552.83</c:v>
                </c:pt>
                <c:pt idx="2">
                  <c:v>9017.57</c:v>
                </c:pt>
                <c:pt idx="3">
                  <c:v>-14591.16</c:v>
                </c:pt>
                <c:pt idx="4">
                  <c:v>-22670.09</c:v>
                </c:pt>
                <c:pt idx="5">
                  <c:v>-16175.85</c:v>
                </c:pt>
                <c:pt idx="6">
                  <c:v>6337.99</c:v>
                </c:pt>
                <c:pt idx="7">
                  <c:v>9180.629999999999</c:v>
                </c:pt>
                <c:pt idx="8">
                  <c:v>5299</c:v>
                </c:pt>
                <c:pt idx="9">
                  <c:v>7587.57</c:v>
                </c:pt>
                <c:pt idx="10">
                  <c:v>33219.58</c:v>
                </c:pt>
                <c:pt idx="11">
                  <c:v>42905.8</c:v>
                </c:pt>
                <c:pt idx="12">
                  <c:v>68687.09</c:v>
                </c:pt>
                <c:pt idx="13">
                  <c:v>79564.21</c:v>
                </c:pt>
                <c:pt idx="14">
                  <c:v>81952.15</c:v>
                </c:pt>
                <c:pt idx="15">
                  <c:v>90988.74</c:v>
                </c:pt>
                <c:pt idx="16">
                  <c:v>78601.41999999998</c:v>
                </c:pt>
                <c:pt idx="17">
                  <c:v>71877.74999999999</c:v>
                </c:pt>
                <c:pt idx="18">
                  <c:v>62231.28999999998</c:v>
                </c:pt>
                <c:pt idx="19">
                  <c:v>56339.56999999998</c:v>
                </c:pt>
                <c:pt idx="20">
                  <c:v>60642.10999999998</c:v>
                </c:pt>
                <c:pt idx="21">
                  <c:v>53409.45999999998</c:v>
                </c:pt>
                <c:pt idx="22">
                  <c:v>48539.42999999998</c:v>
                </c:pt>
                <c:pt idx="23">
                  <c:v>37675.60999999998</c:v>
                </c:pt>
                <c:pt idx="24">
                  <c:v>27693.52999999998</c:v>
                </c:pt>
                <c:pt idx="25">
                  <c:v>47981.18999999998</c:v>
                </c:pt>
                <c:pt idx="26">
                  <c:v>51925.69999999999</c:v>
                </c:pt>
                <c:pt idx="27">
                  <c:v>40628.00999999998</c:v>
                </c:pt>
                <c:pt idx="28">
                  <c:v>48606.91999999998</c:v>
                </c:pt>
                <c:pt idx="29">
                  <c:v>65362.14999999997</c:v>
                </c:pt>
                <c:pt idx="30">
                  <c:v>18981.91999999998</c:v>
                </c:pt>
                <c:pt idx="31">
                  <c:v>32785.63999999997</c:v>
                </c:pt>
                <c:pt idx="32">
                  <c:v>36128.64999999997</c:v>
                </c:pt>
                <c:pt idx="33">
                  <c:v>30618.21999999998</c:v>
                </c:pt>
                <c:pt idx="34">
                  <c:v>22635.16999999998</c:v>
                </c:pt>
                <c:pt idx="35">
                  <c:v>15703.61999999998</c:v>
                </c:pt>
                <c:pt idx="36">
                  <c:v>9809.209999999981</c:v>
                </c:pt>
                <c:pt idx="37">
                  <c:v>-7034.770000000019</c:v>
                </c:pt>
                <c:pt idx="38">
                  <c:v>20966.89999999998</c:v>
                </c:pt>
                <c:pt idx="39">
                  <c:v>24142.31999999998</c:v>
                </c:pt>
                <c:pt idx="40">
                  <c:v>20621.78999999998</c:v>
                </c:pt>
                <c:pt idx="41">
                  <c:v>28213.09999999998</c:v>
                </c:pt>
                <c:pt idx="42">
                  <c:v>10663.02999999998</c:v>
                </c:pt>
                <c:pt idx="43">
                  <c:v>1813.699999999981</c:v>
                </c:pt>
                <c:pt idx="44">
                  <c:v>-2140.71000000002</c:v>
                </c:pt>
                <c:pt idx="45">
                  <c:v>2888.699999999981</c:v>
                </c:pt>
                <c:pt idx="46">
                  <c:v>14077.64999999998</c:v>
                </c:pt>
                <c:pt idx="47">
                  <c:v>734.0699999999815</c:v>
                </c:pt>
                <c:pt idx="48">
                  <c:v>17450.81999999998</c:v>
                </c:pt>
                <c:pt idx="49">
                  <c:v>41313.26999999998</c:v>
                </c:pt>
                <c:pt idx="50">
                  <c:v>32423.64999999998</c:v>
                </c:pt>
                <c:pt idx="51">
                  <c:v>33686.65999999998</c:v>
                </c:pt>
                <c:pt idx="52">
                  <c:v>31168.26999999998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美的集团!$D$13:$CD$13</c:f>
              <c:numCache>
                <c:formatCode>[Red]0.00;[Green]\-0.00</c:formatCode>
                <c:ptCount val="79"/>
                <c:pt idx="0">
                  <c:v>-5445.13</c:v>
                </c:pt>
                <c:pt idx="1">
                  <c:v>-7055.52</c:v>
                </c:pt>
                <c:pt idx="2">
                  <c:v>-12345.84</c:v>
                </c:pt>
                <c:pt idx="3">
                  <c:v>-11205.64</c:v>
                </c:pt>
                <c:pt idx="4">
                  <c:v>-8445.84</c:v>
                </c:pt>
                <c:pt idx="5">
                  <c:v>-8274.639999999999</c:v>
                </c:pt>
                <c:pt idx="6">
                  <c:v>-18415.66</c:v>
                </c:pt>
                <c:pt idx="7">
                  <c:v>-22283.87</c:v>
                </c:pt>
                <c:pt idx="8">
                  <c:v>-18255.39</c:v>
                </c:pt>
                <c:pt idx="9">
                  <c:v>-15482.82</c:v>
                </c:pt>
                <c:pt idx="10">
                  <c:v>-23761.01</c:v>
                </c:pt>
                <c:pt idx="11">
                  <c:v>-28297.78</c:v>
                </c:pt>
                <c:pt idx="12">
                  <c:v>-42111.12</c:v>
                </c:pt>
                <c:pt idx="13">
                  <c:v>-48391.44</c:v>
                </c:pt>
                <c:pt idx="14">
                  <c:v>-54484.31</c:v>
                </c:pt>
                <c:pt idx="15">
                  <c:v>-60453.79000000001</c:v>
                </c:pt>
                <c:pt idx="16">
                  <c:v>-59563.21000000001</c:v>
                </c:pt>
                <c:pt idx="17">
                  <c:v>-56229.00000000001</c:v>
                </c:pt>
                <c:pt idx="18">
                  <c:v>-54946.71000000001</c:v>
                </c:pt>
                <c:pt idx="19">
                  <c:v>-59639.42000000001</c:v>
                </c:pt>
                <c:pt idx="20">
                  <c:v>-73450.97</c:v>
                </c:pt>
                <c:pt idx="21">
                  <c:v>-73806.76</c:v>
                </c:pt>
                <c:pt idx="22">
                  <c:v>-72581.87</c:v>
                </c:pt>
                <c:pt idx="23">
                  <c:v>-73568.47</c:v>
                </c:pt>
                <c:pt idx="24">
                  <c:v>-69746.23</c:v>
                </c:pt>
                <c:pt idx="25">
                  <c:v>-80461.72</c:v>
                </c:pt>
                <c:pt idx="26">
                  <c:v>-86091.33</c:v>
                </c:pt>
                <c:pt idx="27">
                  <c:v>-89076.41</c:v>
                </c:pt>
                <c:pt idx="28">
                  <c:v>-95879.15</c:v>
                </c:pt>
                <c:pt idx="29">
                  <c:v>-105308.81</c:v>
                </c:pt>
                <c:pt idx="30">
                  <c:v>-85392.40000000001</c:v>
                </c:pt>
                <c:pt idx="31">
                  <c:v>-86857.90000000001</c:v>
                </c:pt>
                <c:pt idx="32">
                  <c:v>-90634.85</c:v>
                </c:pt>
                <c:pt idx="33">
                  <c:v>-88983.39</c:v>
                </c:pt>
                <c:pt idx="34">
                  <c:v>-91164.37</c:v>
                </c:pt>
                <c:pt idx="35">
                  <c:v>-99148.13</c:v>
                </c:pt>
                <c:pt idx="36">
                  <c:v>-93921.82</c:v>
                </c:pt>
                <c:pt idx="37">
                  <c:v>-97555.7</c:v>
                </c:pt>
                <c:pt idx="38">
                  <c:v>-103878.2</c:v>
                </c:pt>
                <c:pt idx="39">
                  <c:v>-108812.48</c:v>
                </c:pt>
                <c:pt idx="40">
                  <c:v>-107397.19</c:v>
                </c:pt>
                <c:pt idx="41">
                  <c:v>-110223.86</c:v>
                </c:pt>
                <c:pt idx="42">
                  <c:v>-109297.92</c:v>
                </c:pt>
                <c:pt idx="43">
                  <c:v>-107974.2</c:v>
                </c:pt>
                <c:pt idx="44">
                  <c:v>-104750.99</c:v>
                </c:pt>
                <c:pt idx="45">
                  <c:v>-112359.74</c:v>
                </c:pt>
                <c:pt idx="46">
                  <c:v>-117376.45</c:v>
                </c:pt>
                <c:pt idx="47">
                  <c:v>-114527.4</c:v>
                </c:pt>
                <c:pt idx="48">
                  <c:v>-116847.15</c:v>
                </c:pt>
                <c:pt idx="49">
                  <c:v>-129290.8</c:v>
                </c:pt>
                <c:pt idx="50">
                  <c:v>-124275.67</c:v>
                </c:pt>
                <c:pt idx="51">
                  <c:v>-123265.71</c:v>
                </c:pt>
                <c:pt idx="52">
                  <c:v>-120686.37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8857784"/>
        <c:axId val="-2113654504"/>
      </c:lineChart>
      <c:catAx>
        <c:axId val="2048857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654504"/>
        <c:crosses val="autoZero"/>
        <c:auto val="1"/>
        <c:lblAlgn val="ctr"/>
        <c:lblOffset val="100"/>
        <c:noMultiLvlLbl val="0"/>
      </c:catAx>
      <c:valAx>
        <c:axId val="-211365450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8857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贵州茅台!$D$9:$CK$9</c:f>
              <c:numCache>
                <c:formatCode>#,##0.00;[Red]#,##0.00</c:formatCode>
                <c:ptCount val="86"/>
                <c:pt idx="0">
                  <c:v>742.45</c:v>
                </c:pt>
                <c:pt idx="1">
                  <c:v>742.48</c:v>
                </c:pt>
                <c:pt idx="2">
                  <c:v>743.51</c:v>
                </c:pt>
                <c:pt idx="3">
                  <c:v>737.98</c:v>
                </c:pt>
                <c:pt idx="4">
                  <c:v>725.62</c:v>
                </c:pt>
                <c:pt idx="5">
                  <c:v>741.97</c:v>
                </c:pt>
                <c:pt idx="6">
                  <c:v>736.41</c:v>
                </c:pt>
                <c:pt idx="7">
                  <c:v>720.11</c:v>
                </c:pt>
                <c:pt idx="8">
                  <c:v>718.26</c:v>
                </c:pt>
                <c:pt idx="9">
                  <c:v>710.04</c:v>
                </c:pt>
                <c:pt idx="10">
                  <c:v>722.76</c:v>
                </c:pt>
                <c:pt idx="11">
                  <c:v>728.2</c:v>
                </c:pt>
                <c:pt idx="12">
                  <c:v>723.95</c:v>
                </c:pt>
                <c:pt idx="13">
                  <c:v>710.35</c:v>
                </c:pt>
                <c:pt idx="14">
                  <c:v>726.88</c:v>
                </c:pt>
                <c:pt idx="15">
                  <c:v>746.47</c:v>
                </c:pt>
                <c:pt idx="16">
                  <c:v>739.85</c:v>
                </c:pt>
                <c:pt idx="17">
                  <c:v>753.48</c:v>
                </c:pt>
                <c:pt idx="18">
                  <c:v>747.73</c:v>
                </c:pt>
                <c:pt idx="19">
                  <c:v>742.0</c:v>
                </c:pt>
                <c:pt idx="20">
                  <c:v>726.08</c:v>
                </c:pt>
                <c:pt idx="21">
                  <c:v>711.0599999999999</c:v>
                </c:pt>
                <c:pt idx="22">
                  <c:v>713.49</c:v>
                </c:pt>
                <c:pt idx="23">
                  <c:v>714.74</c:v>
                </c:pt>
                <c:pt idx="24">
                  <c:v>682.05</c:v>
                </c:pt>
                <c:pt idx="25">
                  <c:v>689.1</c:v>
                </c:pt>
                <c:pt idx="26">
                  <c:v>683.62</c:v>
                </c:pt>
                <c:pt idx="27">
                  <c:v>680.0599999999999</c:v>
                </c:pt>
                <c:pt idx="28">
                  <c:v>677.91</c:v>
                </c:pt>
                <c:pt idx="29">
                  <c:v>694.01</c:v>
                </c:pt>
                <c:pt idx="30">
                  <c:v>698.3</c:v>
                </c:pt>
                <c:pt idx="31">
                  <c:v>708.02</c:v>
                </c:pt>
                <c:pt idx="32">
                  <c:v>705.36</c:v>
                </c:pt>
                <c:pt idx="33">
                  <c:v>694.2</c:v>
                </c:pt>
                <c:pt idx="34">
                  <c:v>686.86</c:v>
                </c:pt>
                <c:pt idx="35">
                  <c:v>681.38</c:v>
                </c:pt>
                <c:pt idx="36">
                  <c:v>666.2</c:v>
                </c:pt>
                <c:pt idx="37">
                  <c:v>655.64</c:v>
                </c:pt>
                <c:pt idx="38">
                  <c:v>679.96</c:v>
                </c:pt>
                <c:pt idx="39">
                  <c:v>670.26</c:v>
                </c:pt>
                <c:pt idx="40">
                  <c:v>674.01</c:v>
                </c:pt>
                <c:pt idx="41">
                  <c:v>689.88</c:v>
                </c:pt>
                <c:pt idx="42">
                  <c:v>690.97</c:v>
                </c:pt>
                <c:pt idx="43">
                  <c:v>678.23</c:v>
                </c:pt>
                <c:pt idx="44">
                  <c:v>662.53</c:v>
                </c:pt>
                <c:pt idx="45">
                  <c:v>667.83</c:v>
                </c:pt>
                <c:pt idx="46">
                  <c:v>670.88</c:v>
                </c:pt>
                <c:pt idx="47">
                  <c:v>662.87</c:v>
                </c:pt>
                <c:pt idx="48">
                  <c:v>698.17</c:v>
                </c:pt>
                <c:pt idx="49">
                  <c:v>708.83</c:v>
                </c:pt>
                <c:pt idx="50">
                  <c:v>701.95</c:v>
                </c:pt>
                <c:pt idx="51">
                  <c:v>714.19</c:v>
                </c:pt>
                <c:pt idx="52">
                  <c:v>718.02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528504"/>
        <c:axId val="-2113525560"/>
      </c:lineChart>
      <c:catAx>
        <c:axId val="-21135285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525560"/>
        <c:crosses val="autoZero"/>
        <c:auto val="1"/>
        <c:lblAlgn val="ctr"/>
        <c:lblOffset val="100"/>
        <c:noMultiLvlLbl val="0"/>
      </c:catAx>
      <c:valAx>
        <c:axId val="-211352556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528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贵州茅台!$D$11:$CK$11</c:f>
              <c:numCache>
                <c:formatCode>[Red]0.00;[Green]\-0.00</c:formatCode>
                <c:ptCount val="86"/>
                <c:pt idx="0">
                  <c:v>72.31</c:v>
                </c:pt>
                <c:pt idx="1">
                  <c:v>216.79</c:v>
                </c:pt>
                <c:pt idx="2">
                  <c:v>233.18</c:v>
                </c:pt>
                <c:pt idx="3">
                  <c:v>596.9200000000001</c:v>
                </c:pt>
                <c:pt idx="4">
                  <c:v>1145.08</c:v>
                </c:pt>
                <c:pt idx="5">
                  <c:v>1231.66</c:v>
                </c:pt>
                <c:pt idx="6">
                  <c:v>1342.05</c:v>
                </c:pt>
                <c:pt idx="7">
                  <c:v>1419.24</c:v>
                </c:pt>
                <c:pt idx="8">
                  <c:v>1493.41</c:v>
                </c:pt>
                <c:pt idx="9">
                  <c:v>1481.75</c:v>
                </c:pt>
                <c:pt idx="10">
                  <c:v>1511.23</c:v>
                </c:pt>
                <c:pt idx="11">
                  <c:v>2052.17</c:v>
                </c:pt>
                <c:pt idx="12">
                  <c:v>2115.01</c:v>
                </c:pt>
                <c:pt idx="13">
                  <c:v>2149.83</c:v>
                </c:pt>
                <c:pt idx="14">
                  <c:v>2495.39</c:v>
                </c:pt>
                <c:pt idx="15">
                  <c:v>2624.28</c:v>
                </c:pt>
                <c:pt idx="16">
                  <c:v>2699.62</c:v>
                </c:pt>
                <c:pt idx="17">
                  <c:v>2702.37</c:v>
                </c:pt>
                <c:pt idx="18">
                  <c:v>2734.09</c:v>
                </c:pt>
                <c:pt idx="19">
                  <c:v>2825.3</c:v>
                </c:pt>
                <c:pt idx="20">
                  <c:v>2965.1</c:v>
                </c:pt>
                <c:pt idx="21">
                  <c:v>3255.49</c:v>
                </c:pt>
                <c:pt idx="22">
                  <c:v>3366.18</c:v>
                </c:pt>
                <c:pt idx="23">
                  <c:v>3445.23</c:v>
                </c:pt>
                <c:pt idx="24">
                  <c:v>3932.18</c:v>
                </c:pt>
                <c:pt idx="25">
                  <c:v>3939.41</c:v>
                </c:pt>
                <c:pt idx="26">
                  <c:v>3989.83</c:v>
                </c:pt>
                <c:pt idx="27">
                  <c:v>4004.43</c:v>
                </c:pt>
                <c:pt idx="28">
                  <c:v>4684.12</c:v>
                </c:pt>
                <c:pt idx="29">
                  <c:v>4759.81</c:v>
                </c:pt>
                <c:pt idx="30">
                  <c:v>4721.47</c:v>
                </c:pt>
                <c:pt idx="31">
                  <c:v>4709.280000000001</c:v>
                </c:pt>
                <c:pt idx="32">
                  <c:v>4691.330000000001</c:v>
                </c:pt>
                <c:pt idx="33">
                  <c:v>4731.570000000001</c:v>
                </c:pt>
                <c:pt idx="34">
                  <c:v>5571.39</c:v>
                </c:pt>
                <c:pt idx="35">
                  <c:v>5613.84</c:v>
                </c:pt>
                <c:pt idx="36">
                  <c:v>5607.440000000001</c:v>
                </c:pt>
                <c:pt idx="37">
                  <c:v>5898.17</c:v>
                </c:pt>
                <c:pt idx="38">
                  <c:v>5953.7</c:v>
                </c:pt>
                <c:pt idx="39">
                  <c:v>6263.77</c:v>
                </c:pt>
                <c:pt idx="40">
                  <c:v>6546.42</c:v>
                </c:pt>
                <c:pt idx="41">
                  <c:v>6762.05</c:v>
                </c:pt>
                <c:pt idx="42">
                  <c:v>6865.56</c:v>
                </c:pt>
                <c:pt idx="43">
                  <c:v>6885.72</c:v>
                </c:pt>
                <c:pt idx="44">
                  <c:v>7257.17</c:v>
                </c:pt>
                <c:pt idx="45">
                  <c:v>7721.239999999999</c:v>
                </c:pt>
                <c:pt idx="46">
                  <c:v>7762.019999999998</c:v>
                </c:pt>
                <c:pt idx="47">
                  <c:v>9481.189999999999</c:v>
                </c:pt>
                <c:pt idx="48">
                  <c:v>9841.98</c:v>
                </c:pt>
                <c:pt idx="49">
                  <c:v>10046.64</c:v>
                </c:pt>
                <c:pt idx="50">
                  <c:v>9544.059999999999</c:v>
                </c:pt>
                <c:pt idx="51">
                  <c:v>9544.17</c:v>
                </c:pt>
                <c:pt idx="52">
                  <c:v>9789.35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贵州茅台!$D$12:$CK$12</c:f>
              <c:numCache>
                <c:formatCode>[Red]0.00;[Green]\-0.00</c:formatCode>
                <c:ptCount val="86"/>
                <c:pt idx="0">
                  <c:v>21295.58</c:v>
                </c:pt>
                <c:pt idx="1">
                  <c:v>31847.22</c:v>
                </c:pt>
                <c:pt idx="2">
                  <c:v>25203.38</c:v>
                </c:pt>
                <c:pt idx="3">
                  <c:v>19010.83</c:v>
                </c:pt>
                <c:pt idx="4">
                  <c:v>1166.720000000001</c:v>
                </c:pt>
                <c:pt idx="5">
                  <c:v>35628.32</c:v>
                </c:pt>
                <c:pt idx="6">
                  <c:v>35101.88</c:v>
                </c:pt>
                <c:pt idx="7">
                  <c:v>-5788.190000000002</c:v>
                </c:pt>
                <c:pt idx="8">
                  <c:v>-33537.41</c:v>
                </c:pt>
                <c:pt idx="9">
                  <c:v>-55796.63</c:v>
                </c:pt>
                <c:pt idx="10">
                  <c:v>-27598.41</c:v>
                </c:pt>
                <c:pt idx="11">
                  <c:v>-31888.87</c:v>
                </c:pt>
                <c:pt idx="12">
                  <c:v>-46022.35</c:v>
                </c:pt>
                <c:pt idx="13">
                  <c:v>-81273.1</c:v>
                </c:pt>
                <c:pt idx="14">
                  <c:v>-50017.21000000001</c:v>
                </c:pt>
                <c:pt idx="15">
                  <c:v>-10188.66</c:v>
                </c:pt>
                <c:pt idx="16">
                  <c:v>-2450.020000000003</c:v>
                </c:pt>
                <c:pt idx="17">
                  <c:v>13444.59</c:v>
                </c:pt>
                <c:pt idx="18">
                  <c:v>459.7299999999959</c:v>
                </c:pt>
                <c:pt idx="19">
                  <c:v>-1861.660000000004</c:v>
                </c:pt>
                <c:pt idx="20">
                  <c:v>-42690.64000000001</c:v>
                </c:pt>
                <c:pt idx="21">
                  <c:v>-44158.53000000001</c:v>
                </c:pt>
                <c:pt idx="22">
                  <c:v>-60464.02</c:v>
                </c:pt>
                <c:pt idx="23">
                  <c:v>-73991.63</c:v>
                </c:pt>
                <c:pt idx="24">
                  <c:v>-118632.95</c:v>
                </c:pt>
                <c:pt idx="25">
                  <c:v>-118174.95</c:v>
                </c:pt>
                <c:pt idx="26">
                  <c:v>-104513.81</c:v>
                </c:pt>
                <c:pt idx="27">
                  <c:v>-100408.13</c:v>
                </c:pt>
                <c:pt idx="28">
                  <c:v>-80851.37</c:v>
                </c:pt>
                <c:pt idx="29">
                  <c:v>-28648.47000000001</c:v>
                </c:pt>
                <c:pt idx="30">
                  <c:v>-26796.53000000001</c:v>
                </c:pt>
                <c:pt idx="31">
                  <c:v>-6977.180000000011</c:v>
                </c:pt>
                <c:pt idx="32">
                  <c:v>-9192.30000000001</c:v>
                </c:pt>
                <c:pt idx="33">
                  <c:v>-28364.40000000001</c:v>
                </c:pt>
                <c:pt idx="34">
                  <c:v>-26740.67000000001</c:v>
                </c:pt>
                <c:pt idx="35">
                  <c:v>-54416.16000000001</c:v>
                </c:pt>
                <c:pt idx="36">
                  <c:v>-90143.59000000001</c:v>
                </c:pt>
                <c:pt idx="37">
                  <c:v>-140658.35</c:v>
                </c:pt>
                <c:pt idx="38">
                  <c:v>-120775.12</c:v>
                </c:pt>
                <c:pt idx="39">
                  <c:v>-123182.77</c:v>
                </c:pt>
                <c:pt idx="40">
                  <c:v>-123917.76</c:v>
                </c:pt>
                <c:pt idx="41">
                  <c:v>-99916.00000000001</c:v>
                </c:pt>
                <c:pt idx="42">
                  <c:v>-93435.29000000001</c:v>
                </c:pt>
                <c:pt idx="43">
                  <c:v>-103863.9</c:v>
                </c:pt>
                <c:pt idx="44">
                  <c:v>-143445.65</c:v>
                </c:pt>
                <c:pt idx="45">
                  <c:v>-168920.21</c:v>
                </c:pt>
                <c:pt idx="46">
                  <c:v>-157794.82</c:v>
                </c:pt>
                <c:pt idx="47">
                  <c:v>-146274.69</c:v>
                </c:pt>
                <c:pt idx="48">
                  <c:v>-70649.98</c:v>
                </c:pt>
                <c:pt idx="49">
                  <c:v>-40528.13</c:v>
                </c:pt>
                <c:pt idx="50">
                  <c:v>-51410.1</c:v>
                </c:pt>
                <c:pt idx="51">
                  <c:v>-39376.54</c:v>
                </c:pt>
                <c:pt idx="52">
                  <c:v>-42157.05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贵州茅台!$D$13:$CK$13</c:f>
              <c:numCache>
                <c:formatCode>[Red]0.00;[Green]\-0.00</c:formatCode>
                <c:ptCount val="86"/>
                <c:pt idx="0">
                  <c:v>-21223.27</c:v>
                </c:pt>
                <c:pt idx="1">
                  <c:v>-31630.43</c:v>
                </c:pt>
                <c:pt idx="2">
                  <c:v>-24970.27</c:v>
                </c:pt>
                <c:pt idx="3">
                  <c:v>-18413.98</c:v>
                </c:pt>
                <c:pt idx="4">
                  <c:v>-21.70999999999913</c:v>
                </c:pt>
                <c:pt idx="5">
                  <c:v>-34396.73</c:v>
                </c:pt>
                <c:pt idx="6">
                  <c:v>-33759.9</c:v>
                </c:pt>
                <c:pt idx="7">
                  <c:v>7207.370000000003</c:v>
                </c:pt>
                <c:pt idx="8">
                  <c:v>35030.76</c:v>
                </c:pt>
                <c:pt idx="9">
                  <c:v>57278.32000000001</c:v>
                </c:pt>
                <c:pt idx="10">
                  <c:v>29109.58000000001</c:v>
                </c:pt>
                <c:pt idx="11">
                  <c:v>33940.98</c:v>
                </c:pt>
                <c:pt idx="12">
                  <c:v>48137.3</c:v>
                </c:pt>
                <c:pt idx="13">
                  <c:v>83422.87</c:v>
                </c:pt>
                <c:pt idx="14">
                  <c:v>52512.55</c:v>
                </c:pt>
                <c:pt idx="15">
                  <c:v>12812.88999999999</c:v>
                </c:pt>
                <c:pt idx="16">
                  <c:v>5149.519999999992</c:v>
                </c:pt>
                <c:pt idx="17">
                  <c:v>-10742.29000000001</c:v>
                </c:pt>
                <c:pt idx="18">
                  <c:v>2274.289999999992</c:v>
                </c:pt>
                <c:pt idx="19">
                  <c:v>4686.879999999992</c:v>
                </c:pt>
                <c:pt idx="20">
                  <c:v>45655.6</c:v>
                </c:pt>
                <c:pt idx="21">
                  <c:v>47413.68999999998</c:v>
                </c:pt>
                <c:pt idx="22">
                  <c:v>63829.79999999999</c:v>
                </c:pt>
                <c:pt idx="23">
                  <c:v>77436.51999999999</c:v>
                </c:pt>
                <c:pt idx="24">
                  <c:v>122564.79</c:v>
                </c:pt>
                <c:pt idx="25">
                  <c:v>122114.07</c:v>
                </c:pt>
                <c:pt idx="26">
                  <c:v>108503.35</c:v>
                </c:pt>
                <c:pt idx="27">
                  <c:v>104412.29</c:v>
                </c:pt>
                <c:pt idx="28">
                  <c:v>85535.27999999998</c:v>
                </c:pt>
                <c:pt idx="29">
                  <c:v>33408.08999999998</c:v>
                </c:pt>
                <c:pt idx="30">
                  <c:v>31517.87999999998</c:v>
                </c:pt>
                <c:pt idx="31">
                  <c:v>11686.35999999998</c:v>
                </c:pt>
                <c:pt idx="32">
                  <c:v>13883.55999999998</c:v>
                </c:pt>
                <c:pt idx="33">
                  <c:v>33095.90999999998</c:v>
                </c:pt>
                <c:pt idx="34">
                  <c:v>32312.02999999998</c:v>
                </c:pt>
                <c:pt idx="35">
                  <c:v>60029.93999999998</c:v>
                </c:pt>
                <c:pt idx="36">
                  <c:v>95750.99999999997</c:v>
                </c:pt>
                <c:pt idx="37">
                  <c:v>146556.6</c:v>
                </c:pt>
                <c:pt idx="38">
                  <c:v>126728.88</c:v>
                </c:pt>
                <c:pt idx="39">
                  <c:v>129446.51</c:v>
                </c:pt>
                <c:pt idx="40">
                  <c:v>130464.24</c:v>
                </c:pt>
                <c:pt idx="41">
                  <c:v>106678.01</c:v>
                </c:pt>
                <c:pt idx="42">
                  <c:v>100300.77</c:v>
                </c:pt>
                <c:pt idx="43">
                  <c:v>110749.51</c:v>
                </c:pt>
                <c:pt idx="44">
                  <c:v>150702.81</c:v>
                </c:pt>
                <c:pt idx="45">
                  <c:v>176641.39</c:v>
                </c:pt>
                <c:pt idx="46">
                  <c:v>165556.75</c:v>
                </c:pt>
                <c:pt idx="47">
                  <c:v>155755.82</c:v>
                </c:pt>
                <c:pt idx="48">
                  <c:v>80491.92000000001</c:v>
                </c:pt>
                <c:pt idx="49">
                  <c:v>50574.92000000001</c:v>
                </c:pt>
                <c:pt idx="50">
                  <c:v>60954.31000000001</c:v>
                </c:pt>
                <c:pt idx="51">
                  <c:v>48920.79000000001</c:v>
                </c:pt>
                <c:pt idx="52">
                  <c:v>51946.47000000001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70248"/>
        <c:axId val="-2113364600"/>
      </c:lineChart>
      <c:catAx>
        <c:axId val="204707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364600"/>
        <c:crosses val="autoZero"/>
        <c:auto val="1"/>
        <c:lblAlgn val="ctr"/>
        <c:lblOffset val="100"/>
        <c:noMultiLvlLbl val="0"/>
      </c:catAx>
      <c:valAx>
        <c:axId val="-21133646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07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东阿阿胶!$D$9:$CD$9</c:f>
              <c:numCache>
                <c:formatCode>#,##0.00;[Red]#,##0.00</c:formatCode>
                <c:ptCount val="79"/>
                <c:pt idx="0">
                  <c:v>62.55</c:v>
                </c:pt>
                <c:pt idx="1">
                  <c:v>61.2</c:v>
                </c:pt>
                <c:pt idx="2">
                  <c:v>61.6</c:v>
                </c:pt>
                <c:pt idx="3">
                  <c:v>60.65</c:v>
                </c:pt>
                <c:pt idx="4">
                  <c:v>60.1</c:v>
                </c:pt>
                <c:pt idx="5">
                  <c:v>60.43</c:v>
                </c:pt>
                <c:pt idx="6">
                  <c:v>60.02</c:v>
                </c:pt>
                <c:pt idx="7">
                  <c:v>60.4</c:v>
                </c:pt>
                <c:pt idx="8">
                  <c:v>61.08</c:v>
                </c:pt>
                <c:pt idx="9">
                  <c:v>60.11</c:v>
                </c:pt>
                <c:pt idx="10">
                  <c:v>60.91</c:v>
                </c:pt>
                <c:pt idx="11">
                  <c:v>61.33</c:v>
                </c:pt>
                <c:pt idx="12">
                  <c:v>61.48</c:v>
                </c:pt>
                <c:pt idx="13">
                  <c:v>60.5</c:v>
                </c:pt>
                <c:pt idx="14">
                  <c:v>60.38</c:v>
                </c:pt>
                <c:pt idx="15">
                  <c:v>60.74</c:v>
                </c:pt>
                <c:pt idx="16">
                  <c:v>61.38</c:v>
                </c:pt>
                <c:pt idx="17">
                  <c:v>62.62</c:v>
                </c:pt>
                <c:pt idx="18">
                  <c:v>63.54</c:v>
                </c:pt>
                <c:pt idx="19">
                  <c:v>62.25</c:v>
                </c:pt>
                <c:pt idx="20">
                  <c:v>61.05</c:v>
                </c:pt>
                <c:pt idx="21">
                  <c:v>60.2</c:v>
                </c:pt>
                <c:pt idx="22">
                  <c:v>60.41</c:v>
                </c:pt>
                <c:pt idx="23">
                  <c:v>61.4</c:v>
                </c:pt>
                <c:pt idx="24">
                  <c:v>60.6</c:v>
                </c:pt>
                <c:pt idx="25">
                  <c:v>60.96</c:v>
                </c:pt>
                <c:pt idx="26">
                  <c:v>61.65</c:v>
                </c:pt>
                <c:pt idx="27">
                  <c:v>61.35</c:v>
                </c:pt>
                <c:pt idx="28">
                  <c:v>61.1</c:v>
                </c:pt>
                <c:pt idx="29">
                  <c:v>61.82</c:v>
                </c:pt>
                <c:pt idx="30">
                  <c:v>62.28</c:v>
                </c:pt>
                <c:pt idx="31">
                  <c:v>62.88</c:v>
                </c:pt>
                <c:pt idx="32">
                  <c:v>62.23</c:v>
                </c:pt>
                <c:pt idx="33">
                  <c:v>61.93</c:v>
                </c:pt>
                <c:pt idx="34">
                  <c:v>61.6</c:v>
                </c:pt>
                <c:pt idx="35">
                  <c:v>61.21</c:v>
                </c:pt>
                <c:pt idx="36">
                  <c:v>59.89</c:v>
                </c:pt>
                <c:pt idx="37">
                  <c:v>60.35</c:v>
                </c:pt>
                <c:pt idx="38">
                  <c:v>59.86</c:v>
                </c:pt>
                <c:pt idx="39">
                  <c:v>59.1</c:v>
                </c:pt>
                <c:pt idx="40">
                  <c:v>58.89</c:v>
                </c:pt>
                <c:pt idx="41">
                  <c:v>59.96</c:v>
                </c:pt>
                <c:pt idx="42">
                  <c:v>59.66</c:v>
                </c:pt>
                <c:pt idx="43">
                  <c:v>58.42</c:v>
                </c:pt>
                <c:pt idx="44">
                  <c:v>58.91</c:v>
                </c:pt>
                <c:pt idx="45">
                  <c:v>53.02</c:v>
                </c:pt>
                <c:pt idx="46">
                  <c:v>52.15</c:v>
                </c:pt>
                <c:pt idx="47">
                  <c:v>52.65</c:v>
                </c:pt>
                <c:pt idx="48">
                  <c:v>54.18</c:v>
                </c:pt>
                <c:pt idx="49">
                  <c:v>56.18</c:v>
                </c:pt>
                <c:pt idx="50">
                  <c:v>56.3</c:v>
                </c:pt>
                <c:pt idx="51">
                  <c:v>56.05</c:v>
                </c:pt>
                <c:pt idx="52">
                  <c:v>55.9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282120"/>
        <c:axId val="2082535320"/>
      </c:lineChart>
      <c:catAx>
        <c:axId val="208328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2535320"/>
        <c:crosses val="autoZero"/>
        <c:auto val="1"/>
        <c:lblAlgn val="ctr"/>
        <c:lblOffset val="100"/>
        <c:noMultiLvlLbl val="0"/>
      </c:catAx>
      <c:valAx>
        <c:axId val="2082535320"/>
        <c:scaling>
          <c:orientation val="minMax"/>
          <c:min val="4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28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东阿阿胶!$D$11:$CG$11</c:f>
              <c:numCache>
                <c:formatCode>[Red]0.00;[Green]\-0.00</c:formatCode>
                <c:ptCount val="82"/>
                <c:pt idx="0">
                  <c:v>-1885.61</c:v>
                </c:pt>
                <c:pt idx="1">
                  <c:v>-6508.94</c:v>
                </c:pt>
                <c:pt idx="2">
                  <c:v>-13980.87</c:v>
                </c:pt>
                <c:pt idx="3">
                  <c:v>-15791.48</c:v>
                </c:pt>
                <c:pt idx="4">
                  <c:v>-14835.61</c:v>
                </c:pt>
                <c:pt idx="5">
                  <c:v>-15720.04</c:v>
                </c:pt>
                <c:pt idx="6">
                  <c:v>-15680.19</c:v>
                </c:pt>
                <c:pt idx="7">
                  <c:v>-13869.87</c:v>
                </c:pt>
                <c:pt idx="8">
                  <c:v>-11541.98</c:v>
                </c:pt>
                <c:pt idx="9">
                  <c:v>-15932.29</c:v>
                </c:pt>
                <c:pt idx="10">
                  <c:v>-12290.01</c:v>
                </c:pt>
                <c:pt idx="11">
                  <c:v>-11920.8</c:v>
                </c:pt>
                <c:pt idx="12">
                  <c:v>-10309.34</c:v>
                </c:pt>
                <c:pt idx="13">
                  <c:v>-10813.1</c:v>
                </c:pt>
                <c:pt idx="14">
                  <c:v>-9952.050000000001</c:v>
                </c:pt>
                <c:pt idx="15">
                  <c:v>-7276.300000000001</c:v>
                </c:pt>
                <c:pt idx="16">
                  <c:v>-5980.570000000002</c:v>
                </c:pt>
                <c:pt idx="17">
                  <c:v>-3778.300000000002</c:v>
                </c:pt>
                <c:pt idx="18">
                  <c:v>-10025.33</c:v>
                </c:pt>
                <c:pt idx="19">
                  <c:v>-15249.31</c:v>
                </c:pt>
                <c:pt idx="20">
                  <c:v>-19919.43</c:v>
                </c:pt>
                <c:pt idx="21">
                  <c:v>-25331.79</c:v>
                </c:pt>
                <c:pt idx="22">
                  <c:v>-26475.65</c:v>
                </c:pt>
                <c:pt idx="23">
                  <c:v>-26058.92</c:v>
                </c:pt>
                <c:pt idx="24">
                  <c:v>-28055.66</c:v>
                </c:pt>
                <c:pt idx="25">
                  <c:v>-26915.02</c:v>
                </c:pt>
                <c:pt idx="26">
                  <c:v>-27098.60000000001</c:v>
                </c:pt>
                <c:pt idx="27">
                  <c:v>-29069.24000000001</c:v>
                </c:pt>
                <c:pt idx="28">
                  <c:v>-30795.10000000001</c:v>
                </c:pt>
                <c:pt idx="29">
                  <c:v>-29216.87000000001</c:v>
                </c:pt>
                <c:pt idx="30">
                  <c:v>-31511.28000000001</c:v>
                </c:pt>
                <c:pt idx="31">
                  <c:v>-31028.91000000001</c:v>
                </c:pt>
                <c:pt idx="32">
                  <c:v>-32445.39000000001</c:v>
                </c:pt>
                <c:pt idx="33">
                  <c:v>-35003.59</c:v>
                </c:pt>
                <c:pt idx="34">
                  <c:v>-37328.22</c:v>
                </c:pt>
                <c:pt idx="35">
                  <c:v>-38928.41</c:v>
                </c:pt>
                <c:pt idx="36">
                  <c:v>-42746.57000000001</c:v>
                </c:pt>
                <c:pt idx="37">
                  <c:v>-44988.37000000001</c:v>
                </c:pt>
                <c:pt idx="38">
                  <c:v>-47970.22000000001</c:v>
                </c:pt>
                <c:pt idx="39">
                  <c:v>-49959.90000000001</c:v>
                </c:pt>
                <c:pt idx="40">
                  <c:v>-50512.94000000001</c:v>
                </c:pt>
                <c:pt idx="41">
                  <c:v>-49602.87000000001</c:v>
                </c:pt>
                <c:pt idx="42">
                  <c:v>-50624.83000000001</c:v>
                </c:pt>
                <c:pt idx="43">
                  <c:v>-54045.18000000001</c:v>
                </c:pt>
                <c:pt idx="44">
                  <c:v>-54105.87000000001</c:v>
                </c:pt>
                <c:pt idx="45">
                  <c:v>-65699.78000000001</c:v>
                </c:pt>
                <c:pt idx="46">
                  <c:v>-68099.07</c:v>
                </c:pt>
                <c:pt idx="47">
                  <c:v>-69932.81000000001</c:v>
                </c:pt>
                <c:pt idx="48">
                  <c:v>-68494.05000000001</c:v>
                </c:pt>
                <c:pt idx="49">
                  <c:v>-70245.57000000002</c:v>
                </c:pt>
                <c:pt idx="50">
                  <c:v>-72698.63000000001</c:v>
                </c:pt>
                <c:pt idx="51">
                  <c:v>-74891.80000000001</c:v>
                </c:pt>
                <c:pt idx="52">
                  <c:v>-75273.28000000001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东阿阿胶!$D$12:$CG$12</c:f>
              <c:numCache>
                <c:formatCode>[Red]0.00;[Green]\-0.00</c:formatCode>
                <c:ptCount val="82"/>
                <c:pt idx="0">
                  <c:v>-2086.26</c:v>
                </c:pt>
                <c:pt idx="1">
                  <c:v>-4836.21</c:v>
                </c:pt>
                <c:pt idx="2">
                  <c:v>-15099.48</c:v>
                </c:pt>
                <c:pt idx="3">
                  <c:v>-15725.24</c:v>
                </c:pt>
                <c:pt idx="4">
                  <c:v>-15870.91</c:v>
                </c:pt>
                <c:pt idx="5">
                  <c:v>-16273.61</c:v>
                </c:pt>
                <c:pt idx="6">
                  <c:v>-17692.14</c:v>
                </c:pt>
                <c:pt idx="7">
                  <c:v>-17319.06</c:v>
                </c:pt>
                <c:pt idx="8">
                  <c:v>-16594.24</c:v>
                </c:pt>
                <c:pt idx="9">
                  <c:v>-21642.92</c:v>
                </c:pt>
                <c:pt idx="10">
                  <c:v>-21237.68</c:v>
                </c:pt>
                <c:pt idx="11">
                  <c:v>-20139.45</c:v>
                </c:pt>
                <c:pt idx="12">
                  <c:v>-20525.21</c:v>
                </c:pt>
                <c:pt idx="13">
                  <c:v>-22266.55999999999</c:v>
                </c:pt>
                <c:pt idx="14">
                  <c:v>-23000.69</c:v>
                </c:pt>
                <c:pt idx="15">
                  <c:v>-22068.77</c:v>
                </c:pt>
                <c:pt idx="16">
                  <c:v>-19592.56</c:v>
                </c:pt>
                <c:pt idx="17">
                  <c:v>-17992.84</c:v>
                </c:pt>
                <c:pt idx="18">
                  <c:v>-20173.45</c:v>
                </c:pt>
                <c:pt idx="19">
                  <c:v>-24057.79</c:v>
                </c:pt>
                <c:pt idx="20">
                  <c:v>-26866.05</c:v>
                </c:pt>
                <c:pt idx="21">
                  <c:v>-32210.57999999999</c:v>
                </c:pt>
                <c:pt idx="22">
                  <c:v>-34070.59</c:v>
                </c:pt>
                <c:pt idx="23">
                  <c:v>-33811.49</c:v>
                </c:pt>
                <c:pt idx="24">
                  <c:v>-35192.54</c:v>
                </c:pt>
                <c:pt idx="25">
                  <c:v>-36362.69</c:v>
                </c:pt>
                <c:pt idx="26">
                  <c:v>-36096.63</c:v>
                </c:pt>
                <c:pt idx="27">
                  <c:v>-36770.95</c:v>
                </c:pt>
                <c:pt idx="28">
                  <c:v>-37373.95</c:v>
                </c:pt>
                <c:pt idx="29">
                  <c:v>-36979.07000000001</c:v>
                </c:pt>
                <c:pt idx="30">
                  <c:v>-38914.10000000001</c:v>
                </c:pt>
                <c:pt idx="31">
                  <c:v>-39140.28000000001</c:v>
                </c:pt>
                <c:pt idx="32">
                  <c:v>-40768.36000000001</c:v>
                </c:pt>
                <c:pt idx="33">
                  <c:v>-44214.42000000001</c:v>
                </c:pt>
                <c:pt idx="34">
                  <c:v>-46286.99000000001</c:v>
                </c:pt>
                <c:pt idx="35">
                  <c:v>-47720.67000000001</c:v>
                </c:pt>
                <c:pt idx="36">
                  <c:v>-52062.59</c:v>
                </c:pt>
                <c:pt idx="37">
                  <c:v>-53184.43</c:v>
                </c:pt>
                <c:pt idx="38">
                  <c:v>-54250.07</c:v>
                </c:pt>
                <c:pt idx="39">
                  <c:v>-53792.0</c:v>
                </c:pt>
                <c:pt idx="40">
                  <c:v>-53904.07</c:v>
                </c:pt>
                <c:pt idx="41">
                  <c:v>-52611.02</c:v>
                </c:pt>
                <c:pt idx="42">
                  <c:v>-52802.92</c:v>
                </c:pt>
                <c:pt idx="43">
                  <c:v>-54981.14</c:v>
                </c:pt>
                <c:pt idx="44">
                  <c:v>-54842.82</c:v>
                </c:pt>
                <c:pt idx="45">
                  <c:v>-67128.86</c:v>
                </c:pt>
                <c:pt idx="46">
                  <c:v>-66949.78</c:v>
                </c:pt>
                <c:pt idx="47">
                  <c:v>-67671.71</c:v>
                </c:pt>
                <c:pt idx="48">
                  <c:v>-67780.71999999999</c:v>
                </c:pt>
                <c:pt idx="49">
                  <c:v>-68354.57999999998</c:v>
                </c:pt>
                <c:pt idx="50">
                  <c:v>-68697.96</c:v>
                </c:pt>
                <c:pt idx="51">
                  <c:v>-70413.74</c:v>
                </c:pt>
                <c:pt idx="52">
                  <c:v>-70406.40999999999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东阿阿胶!$D$13:$CG$13</c:f>
              <c:numCache>
                <c:formatCode>[Red]0.00;[Green]\-0.00</c:formatCode>
                <c:ptCount val="82"/>
                <c:pt idx="0">
                  <c:v>200.65</c:v>
                </c:pt>
                <c:pt idx="1">
                  <c:v>-1672.72</c:v>
                </c:pt>
                <c:pt idx="2">
                  <c:v>1118.62</c:v>
                </c:pt>
                <c:pt idx="3">
                  <c:v>-66.22999999999956</c:v>
                </c:pt>
                <c:pt idx="4">
                  <c:v>1035.32</c:v>
                </c:pt>
                <c:pt idx="5">
                  <c:v>553.5800000000003</c:v>
                </c:pt>
                <c:pt idx="6">
                  <c:v>2011.96</c:v>
                </c:pt>
                <c:pt idx="7">
                  <c:v>3449.200000000001</c:v>
                </c:pt>
                <c:pt idx="8">
                  <c:v>5052.27</c:v>
                </c:pt>
                <c:pt idx="9">
                  <c:v>5710.65</c:v>
                </c:pt>
                <c:pt idx="10">
                  <c:v>8947.69</c:v>
                </c:pt>
                <c:pt idx="11">
                  <c:v>8218.67</c:v>
                </c:pt>
                <c:pt idx="12">
                  <c:v>10215.89</c:v>
                </c:pt>
                <c:pt idx="13">
                  <c:v>11453.48</c:v>
                </c:pt>
                <c:pt idx="14">
                  <c:v>13048.65</c:v>
                </c:pt>
                <c:pt idx="15">
                  <c:v>14792.48</c:v>
                </c:pt>
                <c:pt idx="16">
                  <c:v>13612.01</c:v>
                </c:pt>
                <c:pt idx="17">
                  <c:v>14214.56</c:v>
                </c:pt>
                <c:pt idx="18">
                  <c:v>10148.11</c:v>
                </c:pt>
                <c:pt idx="19">
                  <c:v>8808.470000000001</c:v>
                </c:pt>
                <c:pt idx="20">
                  <c:v>6946.610000000001</c:v>
                </c:pt>
                <c:pt idx="21">
                  <c:v>6878.780000000002</c:v>
                </c:pt>
                <c:pt idx="22">
                  <c:v>7594.920000000002</c:v>
                </c:pt>
                <c:pt idx="23">
                  <c:v>7752.540000000002</c:v>
                </c:pt>
                <c:pt idx="24">
                  <c:v>7136.850000000002</c:v>
                </c:pt>
                <c:pt idx="25">
                  <c:v>9447.640000000003</c:v>
                </c:pt>
                <c:pt idx="26">
                  <c:v>8998.000000000003</c:v>
                </c:pt>
                <c:pt idx="27">
                  <c:v>7701.670000000004</c:v>
                </c:pt>
                <c:pt idx="28">
                  <c:v>6578.810000000004</c:v>
                </c:pt>
                <c:pt idx="29">
                  <c:v>7762.170000000004</c:v>
                </c:pt>
                <c:pt idx="30">
                  <c:v>7402.800000000004</c:v>
                </c:pt>
                <c:pt idx="31">
                  <c:v>8111.340000000004</c:v>
                </c:pt>
                <c:pt idx="32">
                  <c:v>8322.930000000003</c:v>
                </c:pt>
                <c:pt idx="33">
                  <c:v>9210.790000000004</c:v>
                </c:pt>
                <c:pt idx="34">
                  <c:v>8958.730000000005</c:v>
                </c:pt>
                <c:pt idx="35">
                  <c:v>8792.220000000004</c:v>
                </c:pt>
                <c:pt idx="36">
                  <c:v>9315.980000000005</c:v>
                </c:pt>
                <c:pt idx="37">
                  <c:v>8196.020000000004</c:v>
                </c:pt>
                <c:pt idx="38">
                  <c:v>6279.800000000004</c:v>
                </c:pt>
                <c:pt idx="39">
                  <c:v>3832.050000000004</c:v>
                </c:pt>
                <c:pt idx="40">
                  <c:v>3391.090000000004</c:v>
                </c:pt>
                <c:pt idx="41">
                  <c:v>3008.120000000004</c:v>
                </c:pt>
                <c:pt idx="42">
                  <c:v>2178.060000000004</c:v>
                </c:pt>
                <c:pt idx="43">
                  <c:v>935.9200000000035</c:v>
                </c:pt>
                <c:pt idx="44">
                  <c:v>736.9100000000035</c:v>
                </c:pt>
                <c:pt idx="45">
                  <c:v>1429.040000000004</c:v>
                </c:pt>
                <c:pt idx="46">
                  <c:v>-1149.329999999996</c:v>
                </c:pt>
                <c:pt idx="47">
                  <c:v>-2261.139999999996</c:v>
                </c:pt>
                <c:pt idx="48">
                  <c:v>-713.3499999999963</c:v>
                </c:pt>
                <c:pt idx="49">
                  <c:v>-1891.009999999996</c:v>
                </c:pt>
                <c:pt idx="50">
                  <c:v>-4000.699999999996</c:v>
                </c:pt>
                <c:pt idx="51">
                  <c:v>-4478.089999999996</c:v>
                </c:pt>
                <c:pt idx="52">
                  <c:v>-4866.899999999996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61928"/>
        <c:axId val="2091120392"/>
      </c:lineChart>
      <c:catAx>
        <c:axId val="2054161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1120392"/>
        <c:crosses val="autoZero"/>
        <c:auto val="1"/>
        <c:lblAlgn val="ctr"/>
        <c:lblOffset val="100"/>
        <c:noMultiLvlLbl val="0"/>
      </c:catAx>
      <c:valAx>
        <c:axId val="20911203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54161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云南白药!$D$9:$CK$9</c:f>
              <c:numCache>
                <c:formatCode>#,##0.00;[Red]#,##0.00</c:formatCode>
                <c:ptCount val="86"/>
                <c:pt idx="0">
                  <c:v>96.2</c:v>
                </c:pt>
                <c:pt idx="1">
                  <c:v>96.81</c:v>
                </c:pt>
                <c:pt idx="2">
                  <c:v>97.02</c:v>
                </c:pt>
                <c:pt idx="3">
                  <c:v>95.12</c:v>
                </c:pt>
                <c:pt idx="4">
                  <c:v>93.3</c:v>
                </c:pt>
                <c:pt idx="5">
                  <c:v>94.91</c:v>
                </c:pt>
                <c:pt idx="6">
                  <c:v>96.19</c:v>
                </c:pt>
                <c:pt idx="7">
                  <c:v>96.82</c:v>
                </c:pt>
                <c:pt idx="8">
                  <c:v>98.66</c:v>
                </c:pt>
                <c:pt idx="9">
                  <c:v>98.1</c:v>
                </c:pt>
                <c:pt idx="10">
                  <c:v>101.0</c:v>
                </c:pt>
                <c:pt idx="11">
                  <c:v>100.3</c:v>
                </c:pt>
                <c:pt idx="12">
                  <c:v>101.09</c:v>
                </c:pt>
                <c:pt idx="13">
                  <c:v>99.0</c:v>
                </c:pt>
                <c:pt idx="14">
                  <c:v>98.4</c:v>
                </c:pt>
                <c:pt idx="15">
                  <c:v>101.15</c:v>
                </c:pt>
                <c:pt idx="16">
                  <c:v>100.41</c:v>
                </c:pt>
                <c:pt idx="17">
                  <c:v>102.0</c:v>
                </c:pt>
                <c:pt idx="18">
                  <c:v>103.5</c:v>
                </c:pt>
                <c:pt idx="19">
                  <c:v>101.88</c:v>
                </c:pt>
                <c:pt idx="20">
                  <c:v>101.2</c:v>
                </c:pt>
                <c:pt idx="21">
                  <c:v>100.75</c:v>
                </c:pt>
                <c:pt idx="22">
                  <c:v>102.42</c:v>
                </c:pt>
                <c:pt idx="23">
                  <c:v>102.65</c:v>
                </c:pt>
                <c:pt idx="24">
                  <c:v>101.4</c:v>
                </c:pt>
                <c:pt idx="25">
                  <c:v>99.65000000000001</c:v>
                </c:pt>
                <c:pt idx="26">
                  <c:v>99.0</c:v>
                </c:pt>
                <c:pt idx="27">
                  <c:v>95.75</c:v>
                </c:pt>
                <c:pt idx="28">
                  <c:v>96.77</c:v>
                </c:pt>
                <c:pt idx="29">
                  <c:v>95.88</c:v>
                </c:pt>
                <c:pt idx="30">
                  <c:v>96.18000000000001</c:v>
                </c:pt>
                <c:pt idx="31">
                  <c:v>98.16</c:v>
                </c:pt>
                <c:pt idx="32">
                  <c:v>98.7</c:v>
                </c:pt>
                <c:pt idx="33">
                  <c:v>97.48</c:v>
                </c:pt>
                <c:pt idx="34">
                  <c:v>96.22</c:v>
                </c:pt>
                <c:pt idx="35">
                  <c:v>94.85</c:v>
                </c:pt>
                <c:pt idx="36">
                  <c:v>94.9</c:v>
                </c:pt>
                <c:pt idx="37">
                  <c:v>93.37</c:v>
                </c:pt>
                <c:pt idx="38">
                  <c:v>94.07</c:v>
                </c:pt>
                <c:pt idx="39">
                  <c:v>94.4</c:v>
                </c:pt>
                <c:pt idx="40">
                  <c:v>94.35</c:v>
                </c:pt>
                <c:pt idx="41">
                  <c:v>94.83</c:v>
                </c:pt>
                <c:pt idx="42">
                  <c:v>94.89</c:v>
                </c:pt>
                <c:pt idx="43">
                  <c:v>94.89</c:v>
                </c:pt>
                <c:pt idx="44">
                  <c:v>94.75</c:v>
                </c:pt>
                <c:pt idx="45">
                  <c:v>98.11</c:v>
                </c:pt>
                <c:pt idx="46">
                  <c:v>99.49</c:v>
                </c:pt>
                <c:pt idx="47">
                  <c:v>99.09</c:v>
                </c:pt>
                <c:pt idx="48">
                  <c:v>109.0</c:v>
                </c:pt>
                <c:pt idx="49">
                  <c:v>109.21</c:v>
                </c:pt>
                <c:pt idx="50">
                  <c:v>107.31</c:v>
                </c:pt>
                <c:pt idx="51">
                  <c:v>108.08</c:v>
                </c:pt>
                <c:pt idx="52">
                  <c:v>104.99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286648"/>
        <c:axId val="-2113283640"/>
      </c:lineChart>
      <c:catAx>
        <c:axId val="-2113286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283640"/>
        <c:crosses val="autoZero"/>
        <c:auto val="1"/>
        <c:lblAlgn val="ctr"/>
        <c:lblOffset val="100"/>
        <c:noMultiLvlLbl val="0"/>
      </c:catAx>
      <c:valAx>
        <c:axId val="-2113283640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132866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云南白药!$D$11:$CK$11</c:f>
              <c:numCache>
                <c:formatCode>[Red]0.00;[Green]\-0.00</c:formatCode>
                <c:ptCount val="86"/>
                <c:pt idx="0">
                  <c:v>2500.3</c:v>
                </c:pt>
                <c:pt idx="1">
                  <c:v>3240.18</c:v>
                </c:pt>
                <c:pt idx="2">
                  <c:v>3218.25</c:v>
                </c:pt>
                <c:pt idx="3">
                  <c:v>945.8800000000006</c:v>
                </c:pt>
                <c:pt idx="4">
                  <c:v>-2169.36</c:v>
                </c:pt>
                <c:pt idx="5">
                  <c:v>-1898.819999999999</c:v>
                </c:pt>
                <c:pt idx="6">
                  <c:v>-92.06999999999925</c:v>
                </c:pt>
                <c:pt idx="7">
                  <c:v>-810.4999999999992</c:v>
                </c:pt>
                <c:pt idx="8">
                  <c:v>1762.150000000001</c:v>
                </c:pt>
                <c:pt idx="9">
                  <c:v>1055.890000000001</c:v>
                </c:pt>
                <c:pt idx="10">
                  <c:v>4044.930000000001</c:v>
                </c:pt>
                <c:pt idx="11">
                  <c:v>3871.500000000001</c:v>
                </c:pt>
                <c:pt idx="12">
                  <c:v>4632.780000000002</c:v>
                </c:pt>
                <c:pt idx="13">
                  <c:v>4419.540000000002</c:v>
                </c:pt>
                <c:pt idx="14">
                  <c:v>4476.480000000001</c:v>
                </c:pt>
                <c:pt idx="15">
                  <c:v>6498.910000000002</c:v>
                </c:pt>
                <c:pt idx="16">
                  <c:v>6601.950000000002</c:v>
                </c:pt>
                <c:pt idx="17">
                  <c:v>8177.270000000001</c:v>
                </c:pt>
                <c:pt idx="18">
                  <c:v>9309.080000000001</c:v>
                </c:pt>
                <c:pt idx="19">
                  <c:v>5739.220000000001</c:v>
                </c:pt>
                <c:pt idx="20">
                  <c:v>4518.410000000002</c:v>
                </c:pt>
                <c:pt idx="21">
                  <c:v>4147.130000000002</c:v>
                </c:pt>
                <c:pt idx="22">
                  <c:v>3700.490000000002</c:v>
                </c:pt>
                <c:pt idx="23">
                  <c:v>5194.830000000002</c:v>
                </c:pt>
                <c:pt idx="24">
                  <c:v>2107.680000000002</c:v>
                </c:pt>
                <c:pt idx="25">
                  <c:v>1408.330000000002</c:v>
                </c:pt>
                <c:pt idx="26">
                  <c:v>-2255.469999999998</c:v>
                </c:pt>
                <c:pt idx="27">
                  <c:v>-9768.029999999999</c:v>
                </c:pt>
                <c:pt idx="28">
                  <c:v>-9355.369999999999</c:v>
                </c:pt>
                <c:pt idx="29">
                  <c:v>-10437.68</c:v>
                </c:pt>
                <c:pt idx="30">
                  <c:v>-11074.82</c:v>
                </c:pt>
                <c:pt idx="31">
                  <c:v>-11198.31</c:v>
                </c:pt>
                <c:pt idx="32">
                  <c:v>-10092.31</c:v>
                </c:pt>
                <c:pt idx="33">
                  <c:v>-10314.33</c:v>
                </c:pt>
                <c:pt idx="34">
                  <c:v>-12839.36</c:v>
                </c:pt>
                <c:pt idx="35">
                  <c:v>-15206.98</c:v>
                </c:pt>
                <c:pt idx="36">
                  <c:v>-14399.43</c:v>
                </c:pt>
                <c:pt idx="37">
                  <c:v>-16327.11</c:v>
                </c:pt>
                <c:pt idx="38">
                  <c:v>-16383.41</c:v>
                </c:pt>
                <c:pt idx="39">
                  <c:v>-15492.25</c:v>
                </c:pt>
                <c:pt idx="40">
                  <c:v>-15446.19</c:v>
                </c:pt>
                <c:pt idx="41">
                  <c:v>-16522.82</c:v>
                </c:pt>
                <c:pt idx="42">
                  <c:v>-17921.47</c:v>
                </c:pt>
                <c:pt idx="43">
                  <c:v>-16276.61</c:v>
                </c:pt>
                <c:pt idx="44">
                  <c:v>-14918.29</c:v>
                </c:pt>
                <c:pt idx="45">
                  <c:v>-6488.280000000001</c:v>
                </c:pt>
                <c:pt idx="46">
                  <c:v>-5063.16</c:v>
                </c:pt>
                <c:pt idx="47">
                  <c:v>-6407.900000000001</c:v>
                </c:pt>
                <c:pt idx="48">
                  <c:v>3988.54</c:v>
                </c:pt>
                <c:pt idx="49">
                  <c:v>7505.39</c:v>
                </c:pt>
                <c:pt idx="50">
                  <c:v>7329.74</c:v>
                </c:pt>
                <c:pt idx="51">
                  <c:v>6376.67</c:v>
                </c:pt>
                <c:pt idx="52">
                  <c:v>1053.93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云南白药!$D$12:$CK$12</c:f>
              <c:numCache>
                <c:formatCode>[Red]0.00;[Green]\-0.00</c:formatCode>
                <c:ptCount val="86"/>
                <c:pt idx="0">
                  <c:v>3192.81</c:v>
                </c:pt>
                <c:pt idx="1">
                  <c:v>3819.6</c:v>
                </c:pt>
                <c:pt idx="2">
                  <c:v>5285.08</c:v>
                </c:pt>
                <c:pt idx="3">
                  <c:v>4231.03</c:v>
                </c:pt>
                <c:pt idx="4">
                  <c:v>1526.57</c:v>
                </c:pt>
                <c:pt idx="5">
                  <c:v>2621.02</c:v>
                </c:pt>
                <c:pt idx="6">
                  <c:v>2846.699999999999</c:v>
                </c:pt>
                <c:pt idx="7">
                  <c:v>3120.969999999999</c:v>
                </c:pt>
                <c:pt idx="8">
                  <c:v>6375.32</c:v>
                </c:pt>
                <c:pt idx="9">
                  <c:v>7082.6</c:v>
                </c:pt>
                <c:pt idx="10">
                  <c:v>9923.529999999999</c:v>
                </c:pt>
                <c:pt idx="11">
                  <c:v>10701.95</c:v>
                </c:pt>
                <c:pt idx="12">
                  <c:v>11804.4</c:v>
                </c:pt>
                <c:pt idx="13">
                  <c:v>11427.39</c:v>
                </c:pt>
                <c:pt idx="14">
                  <c:v>11844.53</c:v>
                </c:pt>
                <c:pt idx="15">
                  <c:v>13207.76</c:v>
                </c:pt>
                <c:pt idx="16">
                  <c:v>13463.83</c:v>
                </c:pt>
                <c:pt idx="17">
                  <c:v>15698.47</c:v>
                </c:pt>
                <c:pt idx="18">
                  <c:v>16685.44</c:v>
                </c:pt>
                <c:pt idx="19">
                  <c:v>14192.12</c:v>
                </c:pt>
                <c:pt idx="20">
                  <c:v>14988.48</c:v>
                </c:pt>
                <c:pt idx="21">
                  <c:v>15541.74</c:v>
                </c:pt>
                <c:pt idx="22">
                  <c:v>16041.31</c:v>
                </c:pt>
                <c:pt idx="23">
                  <c:v>17685.15</c:v>
                </c:pt>
                <c:pt idx="24">
                  <c:v>12696.39</c:v>
                </c:pt>
                <c:pt idx="25">
                  <c:v>13027.85</c:v>
                </c:pt>
                <c:pt idx="26">
                  <c:v>13301.25</c:v>
                </c:pt>
                <c:pt idx="27">
                  <c:v>10657.69</c:v>
                </c:pt>
                <c:pt idx="28">
                  <c:v>11820.36</c:v>
                </c:pt>
                <c:pt idx="29">
                  <c:v>12062.65</c:v>
                </c:pt>
                <c:pt idx="30">
                  <c:v>11431.36</c:v>
                </c:pt>
                <c:pt idx="31">
                  <c:v>11726.41</c:v>
                </c:pt>
                <c:pt idx="32">
                  <c:v>13276.81</c:v>
                </c:pt>
                <c:pt idx="33">
                  <c:v>11437.21</c:v>
                </c:pt>
                <c:pt idx="34">
                  <c:v>10428.62</c:v>
                </c:pt>
                <c:pt idx="35">
                  <c:v>7571.119999999995</c:v>
                </c:pt>
                <c:pt idx="36">
                  <c:v>6519.939999999995</c:v>
                </c:pt>
                <c:pt idx="37">
                  <c:v>2640.619999999995</c:v>
                </c:pt>
                <c:pt idx="38">
                  <c:v>1783.499999999995</c:v>
                </c:pt>
                <c:pt idx="39">
                  <c:v>2043.329999999995</c:v>
                </c:pt>
                <c:pt idx="40">
                  <c:v>4601.419999999995</c:v>
                </c:pt>
                <c:pt idx="41">
                  <c:v>3513.349999999995</c:v>
                </c:pt>
                <c:pt idx="42">
                  <c:v>2137.629999999995</c:v>
                </c:pt>
                <c:pt idx="43">
                  <c:v>3738.359999999995</c:v>
                </c:pt>
                <c:pt idx="44">
                  <c:v>5416.099999999995</c:v>
                </c:pt>
                <c:pt idx="45">
                  <c:v>14802.88</c:v>
                </c:pt>
                <c:pt idx="46">
                  <c:v>13600.88</c:v>
                </c:pt>
                <c:pt idx="47">
                  <c:v>10194.93</c:v>
                </c:pt>
                <c:pt idx="48">
                  <c:v>31715.19</c:v>
                </c:pt>
                <c:pt idx="49">
                  <c:v>32365.14999999999</c:v>
                </c:pt>
                <c:pt idx="50">
                  <c:v>31314.00999999999</c:v>
                </c:pt>
                <c:pt idx="51">
                  <c:v>28949.34</c:v>
                </c:pt>
                <c:pt idx="52">
                  <c:v>15216.18</c:v>
                </c:pt>
              </c:numCache>
            </c:numRef>
          </c:val>
          <c:smooth val="0"/>
        </c:ser>
        <c:ser>
          <c:idx val="2"/>
          <c:order val="2"/>
          <c:marker>
            <c:symbol val="none"/>
          </c:marker>
          <c:val>
            <c:numRef>
              <c:f>云南白药!$D$13:$CK$13</c:f>
              <c:numCache>
                <c:formatCode>[Red]0.00;[Green]\-0.00</c:formatCode>
                <c:ptCount val="86"/>
                <c:pt idx="0">
                  <c:v>-692.51</c:v>
                </c:pt>
                <c:pt idx="1">
                  <c:v>-579.42</c:v>
                </c:pt>
                <c:pt idx="2">
                  <c:v>-2066.83</c:v>
                </c:pt>
                <c:pt idx="3">
                  <c:v>-3285.15</c:v>
                </c:pt>
                <c:pt idx="4">
                  <c:v>-3695.929999999999</c:v>
                </c:pt>
                <c:pt idx="5">
                  <c:v>-4519.84</c:v>
                </c:pt>
                <c:pt idx="6">
                  <c:v>-2968.77</c:v>
                </c:pt>
                <c:pt idx="7">
                  <c:v>-3961.46</c:v>
                </c:pt>
                <c:pt idx="8">
                  <c:v>-4643.16</c:v>
                </c:pt>
                <c:pt idx="9">
                  <c:v>-6056.69</c:v>
                </c:pt>
                <c:pt idx="10">
                  <c:v>-5908.58</c:v>
                </c:pt>
                <c:pt idx="11">
                  <c:v>-6860.44</c:v>
                </c:pt>
                <c:pt idx="12">
                  <c:v>-7201.61</c:v>
                </c:pt>
                <c:pt idx="13">
                  <c:v>-7037.84</c:v>
                </c:pt>
                <c:pt idx="14">
                  <c:v>-7398.04</c:v>
                </c:pt>
                <c:pt idx="15">
                  <c:v>-6738.84</c:v>
                </c:pt>
                <c:pt idx="16">
                  <c:v>-6891.869999999998</c:v>
                </c:pt>
                <c:pt idx="17">
                  <c:v>-7551.189999999998</c:v>
                </c:pt>
                <c:pt idx="18">
                  <c:v>-7406.359999999998</c:v>
                </c:pt>
                <c:pt idx="19">
                  <c:v>-8482.889999999999</c:v>
                </c:pt>
                <c:pt idx="20">
                  <c:v>-10500.06</c:v>
                </c:pt>
                <c:pt idx="21">
                  <c:v>-11424.59</c:v>
                </c:pt>
                <c:pt idx="22">
                  <c:v>-12370.8</c:v>
                </c:pt>
                <c:pt idx="23">
                  <c:v>-12520.3</c:v>
                </c:pt>
                <c:pt idx="24">
                  <c:v>-10618.69</c:v>
                </c:pt>
                <c:pt idx="25">
                  <c:v>-11649.5</c:v>
                </c:pt>
                <c:pt idx="26">
                  <c:v>-15586.71</c:v>
                </c:pt>
                <c:pt idx="27">
                  <c:v>-20456.71</c:v>
                </c:pt>
                <c:pt idx="28">
                  <c:v>-21206.72</c:v>
                </c:pt>
                <c:pt idx="29">
                  <c:v>-22531.33</c:v>
                </c:pt>
                <c:pt idx="30">
                  <c:v>-22537.18</c:v>
                </c:pt>
                <c:pt idx="31">
                  <c:v>-22955.71</c:v>
                </c:pt>
                <c:pt idx="32">
                  <c:v>-23400.11</c:v>
                </c:pt>
                <c:pt idx="33">
                  <c:v>-21782.54</c:v>
                </c:pt>
                <c:pt idx="34">
                  <c:v>-23298.98</c:v>
                </c:pt>
                <c:pt idx="35">
                  <c:v>-22809.09999999999</c:v>
                </c:pt>
                <c:pt idx="36">
                  <c:v>-20950.37</c:v>
                </c:pt>
                <c:pt idx="37">
                  <c:v>-18998.73</c:v>
                </c:pt>
                <c:pt idx="38">
                  <c:v>-18197.89999999999</c:v>
                </c:pt>
                <c:pt idx="39">
                  <c:v>-17566.56999999999</c:v>
                </c:pt>
                <c:pt idx="40">
                  <c:v>-20078.59999999999</c:v>
                </c:pt>
                <c:pt idx="41">
                  <c:v>-20067.16999999999</c:v>
                </c:pt>
                <c:pt idx="42">
                  <c:v>-20090.08999999999</c:v>
                </c:pt>
                <c:pt idx="43">
                  <c:v>-20045.95999999999</c:v>
                </c:pt>
                <c:pt idx="44">
                  <c:v>-20365.36999999999</c:v>
                </c:pt>
                <c:pt idx="45">
                  <c:v>-21322.14999999999</c:v>
                </c:pt>
                <c:pt idx="46">
                  <c:v>-18694.75999999999</c:v>
                </c:pt>
                <c:pt idx="47">
                  <c:v>-16633.53999999999</c:v>
                </c:pt>
                <c:pt idx="48">
                  <c:v>-27757.35999999999</c:v>
                </c:pt>
                <c:pt idx="49">
                  <c:v>-24890.44999999999</c:v>
                </c:pt>
                <c:pt idx="50">
                  <c:v>-24014.97999999999</c:v>
                </c:pt>
                <c:pt idx="51">
                  <c:v>-22603.37999999999</c:v>
                </c:pt>
                <c:pt idx="52">
                  <c:v>-14192.92999999999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3743240"/>
        <c:axId val="-2113740264"/>
      </c:lineChart>
      <c:catAx>
        <c:axId val="-2113743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13740264"/>
        <c:crosses val="autoZero"/>
        <c:auto val="1"/>
        <c:lblAlgn val="ctr"/>
        <c:lblOffset val="100"/>
        <c:noMultiLvlLbl val="0"/>
      </c:catAx>
      <c:valAx>
        <c:axId val="-21137402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13743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中国石化!$D$9:$AN$9</c:f>
              <c:numCache>
                <c:formatCode>#,##0.00;[Red]#,##0.00</c:formatCode>
                <c:ptCount val="37"/>
                <c:pt idx="0">
                  <c:v>6.42</c:v>
                </c:pt>
                <c:pt idx="1">
                  <c:v>6.59</c:v>
                </c:pt>
                <c:pt idx="2">
                  <c:v>6.83</c:v>
                </c:pt>
                <c:pt idx="3">
                  <c:v>6.85</c:v>
                </c:pt>
                <c:pt idx="4">
                  <c:v>6.84</c:v>
                </c:pt>
                <c:pt idx="5">
                  <c:v>6.83</c:v>
                </c:pt>
                <c:pt idx="6">
                  <c:v>6.64</c:v>
                </c:pt>
                <c:pt idx="7">
                  <c:v>6.64</c:v>
                </c:pt>
                <c:pt idx="8">
                  <c:v>6.43</c:v>
                </c:pt>
                <c:pt idx="9">
                  <c:v>6.62</c:v>
                </c:pt>
                <c:pt idx="10">
                  <c:v>6.48</c:v>
                </c:pt>
                <c:pt idx="11">
                  <c:v>6.43</c:v>
                </c:pt>
                <c:pt idx="12">
                  <c:v>6.38</c:v>
                </c:pt>
                <c:pt idx="13">
                  <c:v>6.43</c:v>
                </c:pt>
                <c:pt idx="14">
                  <c:v>6.59</c:v>
                </c:pt>
                <c:pt idx="15">
                  <c:v>6.769999999999999</c:v>
                </c:pt>
                <c:pt idx="16">
                  <c:v>6.89</c:v>
                </c:pt>
                <c:pt idx="17">
                  <c:v>6.94</c:v>
                </c:pt>
                <c:pt idx="18">
                  <c:v>6.83</c:v>
                </c:pt>
                <c:pt idx="19">
                  <c:v>6.71</c:v>
                </c:pt>
                <c:pt idx="20">
                  <c:v>6.62</c:v>
                </c:pt>
                <c:pt idx="21">
                  <c:v>6.85</c:v>
                </c:pt>
                <c:pt idx="22">
                  <c:v>6.9</c:v>
                </c:pt>
                <c:pt idx="23">
                  <c:v>6.83</c:v>
                </c:pt>
                <c:pt idx="24">
                  <c:v>6.83</c:v>
                </c:pt>
                <c:pt idx="25">
                  <c:v>6.94</c:v>
                </c:pt>
                <c:pt idx="26">
                  <c:v>6.75</c:v>
                </c:pt>
                <c:pt idx="27">
                  <c:v>6.75</c:v>
                </c:pt>
                <c:pt idx="28">
                  <c:v>6.91</c:v>
                </c:pt>
                <c:pt idx="29">
                  <c:v>6.87</c:v>
                </c:pt>
                <c:pt idx="30">
                  <c:v>7.0</c:v>
                </c:pt>
                <c:pt idx="31">
                  <c:v>7.01</c:v>
                </c:pt>
                <c:pt idx="32">
                  <c:v>7.18</c:v>
                </c:pt>
                <c:pt idx="33">
                  <c:v>7.07</c:v>
                </c:pt>
                <c:pt idx="34">
                  <c:v>7.19</c:v>
                </c:pt>
                <c:pt idx="35">
                  <c:v>7.27</c:v>
                </c:pt>
                <c:pt idx="36">
                  <c:v>7.25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5136120"/>
        <c:axId val="2054204568"/>
      </c:lineChart>
      <c:catAx>
        <c:axId val="2085136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54204568"/>
        <c:crosses val="autoZero"/>
        <c:auto val="1"/>
        <c:lblAlgn val="ctr"/>
        <c:lblOffset val="100"/>
        <c:noMultiLvlLbl val="0"/>
      </c:catAx>
      <c:valAx>
        <c:axId val="2054204568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5136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1060450</xdr:colOff>
      <xdr:row>30</xdr:row>
      <xdr:rowOff>25400</xdr:rowOff>
    </xdr:from>
    <xdr:to>
      <xdr:col>15</xdr:col>
      <xdr:colOff>546100</xdr:colOff>
      <xdr:row>44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1060450</xdr:colOff>
      <xdr:row>14</xdr:row>
      <xdr:rowOff>101600</xdr:rowOff>
    </xdr:from>
    <xdr:to>
      <xdr:col>15</xdr:col>
      <xdr:colOff>571500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501650</xdr:colOff>
      <xdr:row>14</xdr:row>
      <xdr:rowOff>177800</xdr:rowOff>
    </xdr:from>
    <xdr:to>
      <xdr:col>22</xdr:col>
      <xdr:colOff>139700</xdr:colOff>
      <xdr:row>29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146050</xdr:colOff>
      <xdr:row>14</xdr:row>
      <xdr:rowOff>139700</xdr:rowOff>
    </xdr:from>
    <xdr:to>
      <xdr:col>12</xdr:col>
      <xdr:colOff>381000</xdr:colOff>
      <xdr:row>28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</xdr:colOff>
      <xdr:row>33</xdr:row>
      <xdr:rowOff>165100</xdr:rowOff>
    </xdr:from>
    <xdr:to>
      <xdr:col>11</xdr:col>
      <xdr:colOff>431800</xdr:colOff>
      <xdr:row>49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31750</xdr:colOff>
      <xdr:row>16</xdr:row>
      <xdr:rowOff>139700</xdr:rowOff>
    </xdr:from>
    <xdr:to>
      <xdr:col>11</xdr:col>
      <xdr:colOff>431800</xdr:colOff>
      <xdr:row>32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15</xdr:row>
      <xdr:rowOff>177800</xdr:rowOff>
    </xdr:from>
    <xdr:to>
      <xdr:col>19</xdr:col>
      <xdr:colOff>558800</xdr:colOff>
      <xdr:row>31</xdr:row>
      <xdr:rowOff>50800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679450</xdr:colOff>
      <xdr:row>14</xdr:row>
      <xdr:rowOff>63500</xdr:rowOff>
    </xdr:from>
    <xdr:to>
      <xdr:col>10</xdr:col>
      <xdr:colOff>215900</xdr:colOff>
      <xdr:row>28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V1" workbookViewId="0">
      <selection activeCell="BD7" sqref="B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8" t="s">
        <v>8</v>
      </c>
      <c r="D2" s="8" t="s">
        <v>5</v>
      </c>
      <c r="E2" s="6">
        <v>63.08</v>
      </c>
      <c r="F2" s="6">
        <f>E2*10000</f>
        <v>630800</v>
      </c>
    </row>
    <row r="3" spans="1:56">
      <c r="A3" s="6"/>
      <c r="B3" s="6"/>
      <c r="C3" s="8" t="s">
        <v>0</v>
      </c>
      <c r="D3" s="6"/>
      <c r="E3" s="6"/>
      <c r="F3" s="6"/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</row>
    <row r="6" spans="1:56">
      <c r="A6" s="6"/>
      <c r="B6" s="12">
        <f>SUM(D6:IX6)</f>
        <v>-89519.03</v>
      </c>
      <c r="C6" s="8" t="s">
        <v>1</v>
      </c>
      <c r="D6" s="2">
        <v>4399.6099999999997</v>
      </c>
      <c r="E6" s="2">
        <v>-7902.31</v>
      </c>
      <c r="F6" s="2">
        <v>174.42</v>
      </c>
      <c r="G6" s="2">
        <v>-22468.53</v>
      </c>
      <c r="H6" s="2">
        <v>-5319.14</v>
      </c>
      <c r="I6" s="2">
        <v>6665.45</v>
      </c>
      <c r="J6" s="2">
        <v>12372.82</v>
      </c>
      <c r="K6" s="2">
        <v>-1025.57</v>
      </c>
      <c r="L6" s="2">
        <v>146.85</v>
      </c>
      <c r="M6" s="2">
        <v>5061.1400000000003</v>
      </c>
      <c r="N6" s="2">
        <v>17352.830000000002</v>
      </c>
      <c r="O6" s="2">
        <v>5149.45</v>
      </c>
      <c r="P6" s="2">
        <v>11967.95</v>
      </c>
      <c r="Q6" s="2">
        <v>4596.8</v>
      </c>
      <c r="R6" s="2">
        <v>-3704.93</v>
      </c>
      <c r="S6" s="2">
        <v>3067.07</v>
      </c>
      <c r="T6" s="2">
        <v>-11496.73</v>
      </c>
      <c r="U6" s="2">
        <v>-3389.46</v>
      </c>
      <c r="V6" s="2">
        <v>-8364.16</v>
      </c>
      <c r="W6" s="2">
        <v>-10584.43</v>
      </c>
      <c r="X6" s="2">
        <v>-9509.0499999999993</v>
      </c>
      <c r="Y6" s="2">
        <v>-7588.53</v>
      </c>
      <c r="Z6" s="2">
        <v>-3645.15</v>
      </c>
      <c r="AA6" s="2">
        <v>-11850.41</v>
      </c>
      <c r="AB6" s="2">
        <v>-6159.8</v>
      </c>
      <c r="AC6" s="2">
        <v>9572.2199999999993</v>
      </c>
      <c r="AD6" s="2">
        <v>-1685.13</v>
      </c>
      <c r="AE6" s="2">
        <v>-14282.83</v>
      </c>
      <c r="AF6" s="2">
        <v>1176.24</v>
      </c>
      <c r="AG6" s="2">
        <v>7325.59</v>
      </c>
      <c r="AH6" s="2">
        <v>-26463.84</v>
      </c>
      <c r="AI6" s="2">
        <v>12338.19</v>
      </c>
      <c r="AJ6" s="2">
        <v>-433.86</v>
      </c>
      <c r="AK6" s="2">
        <v>-3858.96</v>
      </c>
      <c r="AL6" s="2">
        <v>-10164.07</v>
      </c>
      <c r="AM6" s="2">
        <v>-14915.28</v>
      </c>
      <c r="AN6" s="2">
        <v>-668.06</v>
      </c>
      <c r="AO6" s="2">
        <v>-20477.810000000001</v>
      </c>
      <c r="AP6" s="2">
        <v>21679.17</v>
      </c>
      <c r="AQ6" s="2">
        <v>-1758.9</v>
      </c>
      <c r="AR6" s="2">
        <v>-2105.19</v>
      </c>
      <c r="AS6" s="2">
        <v>4764.59</v>
      </c>
      <c r="AT6" s="2">
        <v>-16624.09</v>
      </c>
      <c r="AU6" s="2">
        <v>-7525.63</v>
      </c>
      <c r="AV6" s="2">
        <v>-731.24</v>
      </c>
      <c r="AW6" s="2">
        <v>-2579.3200000000002</v>
      </c>
      <c r="AX6" s="2">
        <v>6172.23</v>
      </c>
      <c r="AY6" s="2">
        <v>-10494.52</v>
      </c>
      <c r="AZ6" s="2">
        <v>14397.02</v>
      </c>
      <c r="BA6" s="2">
        <v>11418.79</v>
      </c>
      <c r="BB6" s="2">
        <v>-3874.51</v>
      </c>
      <c r="BC6" s="2">
        <v>2273.0100000000002</v>
      </c>
      <c r="BD6" s="2">
        <v>60.97</v>
      </c>
    </row>
    <row r="7" spans="1:56">
      <c r="A7" s="6"/>
      <c r="B7" s="12"/>
      <c r="C7" s="8" t="s">
        <v>12</v>
      </c>
      <c r="D7" s="2">
        <v>9844.74</v>
      </c>
      <c r="E7" s="2">
        <v>-6291.91</v>
      </c>
      <c r="F7" s="2">
        <v>5464.74</v>
      </c>
      <c r="G7" s="2">
        <v>-23608.73</v>
      </c>
      <c r="H7" s="2">
        <v>-8078.93</v>
      </c>
      <c r="I7" s="2">
        <v>6494.24</v>
      </c>
      <c r="J7" s="2">
        <v>22513.84</v>
      </c>
      <c r="K7" s="2">
        <v>2842.64</v>
      </c>
      <c r="L7" s="2">
        <v>-3881.63</v>
      </c>
      <c r="M7" s="2">
        <v>2288.5700000000002</v>
      </c>
      <c r="N7" s="2">
        <v>25632.01</v>
      </c>
      <c r="O7" s="2">
        <v>9686.2199999999993</v>
      </c>
      <c r="P7" s="2">
        <v>25781.29</v>
      </c>
      <c r="Q7" s="2">
        <v>10877.12</v>
      </c>
      <c r="R7" s="2">
        <v>2387.94</v>
      </c>
      <c r="S7" s="2">
        <v>9036.59</v>
      </c>
      <c r="T7" s="2">
        <v>-12387.32</v>
      </c>
      <c r="U7" s="2">
        <v>-6723.67</v>
      </c>
      <c r="V7" s="2">
        <v>-9646.4599999999991</v>
      </c>
      <c r="W7" s="2">
        <v>-5891.72</v>
      </c>
      <c r="X7" s="2">
        <v>4302.54</v>
      </c>
      <c r="Y7" s="2">
        <v>-7232.65</v>
      </c>
      <c r="Z7" s="2">
        <v>-4870.03</v>
      </c>
      <c r="AA7" s="2">
        <v>-10863.82</v>
      </c>
      <c r="AB7" s="2">
        <v>-9982.08</v>
      </c>
      <c r="AC7" s="2">
        <v>20287.66</v>
      </c>
      <c r="AD7" s="2">
        <v>3944.51</v>
      </c>
      <c r="AE7" s="2">
        <v>-11297.69</v>
      </c>
      <c r="AF7" s="2">
        <v>7978.91</v>
      </c>
      <c r="AG7" s="2">
        <v>16755.23</v>
      </c>
      <c r="AH7" s="2">
        <v>-46380.23</v>
      </c>
      <c r="AI7" s="2">
        <v>13803.72</v>
      </c>
      <c r="AJ7" s="2">
        <v>3343.01</v>
      </c>
      <c r="AK7" s="2">
        <v>-5510.43</v>
      </c>
      <c r="AL7" s="2">
        <v>-7983.05</v>
      </c>
      <c r="AM7" s="2">
        <v>-6931.55</v>
      </c>
      <c r="AN7" s="2">
        <v>-5894.41</v>
      </c>
      <c r="AO7" s="2">
        <v>-16843.98</v>
      </c>
      <c r="AP7" s="2">
        <v>28001.67</v>
      </c>
      <c r="AQ7" s="2">
        <v>3175.42</v>
      </c>
      <c r="AR7" s="2">
        <v>-3520.53</v>
      </c>
      <c r="AS7" s="2">
        <v>7591.31</v>
      </c>
      <c r="AT7" s="2">
        <v>-17550.07</v>
      </c>
      <c r="AU7" s="2">
        <v>-8849.33</v>
      </c>
      <c r="AV7" s="2">
        <v>-3954.41</v>
      </c>
      <c r="AW7" s="2">
        <v>5029.41</v>
      </c>
      <c r="AX7" s="2">
        <v>11188.95</v>
      </c>
      <c r="AY7" s="2">
        <v>-13343.58</v>
      </c>
      <c r="AZ7" s="2">
        <v>16716.75</v>
      </c>
      <c r="BA7" s="2">
        <v>23862.45</v>
      </c>
      <c r="BB7" s="2">
        <v>-8889.6200000000008</v>
      </c>
      <c r="BC7" s="2">
        <v>1263.01</v>
      </c>
      <c r="BD7" s="2">
        <v>-2518.39</v>
      </c>
    </row>
    <row r="8" spans="1:56">
      <c r="A8" s="6"/>
      <c r="B8" s="12"/>
      <c r="C8" s="8" t="s">
        <v>11</v>
      </c>
      <c r="D8" s="2">
        <v>-5445.13</v>
      </c>
      <c r="E8" s="2">
        <v>-1610.39</v>
      </c>
      <c r="F8" s="2">
        <v>-5290.32</v>
      </c>
      <c r="G8" s="2">
        <v>1140.2</v>
      </c>
      <c r="H8" s="2">
        <v>2759.8</v>
      </c>
      <c r="I8" s="2">
        <v>171.2</v>
      </c>
      <c r="J8" s="2">
        <v>-10141.02</v>
      </c>
      <c r="K8" s="2">
        <v>-3868.21</v>
      </c>
      <c r="L8" s="2">
        <v>4028.48</v>
      </c>
      <c r="M8" s="2">
        <v>2772.57</v>
      </c>
      <c r="N8" s="2">
        <v>-8278.19</v>
      </c>
      <c r="O8" s="2">
        <v>-4536.7700000000004</v>
      </c>
      <c r="P8" s="2">
        <v>-13813.34</v>
      </c>
      <c r="Q8" s="2">
        <v>-6280.32</v>
      </c>
      <c r="R8" s="2">
        <v>-6092.87</v>
      </c>
      <c r="S8" s="2">
        <v>-5969.48</v>
      </c>
      <c r="T8" s="2">
        <v>890.58</v>
      </c>
      <c r="U8" s="2">
        <v>3334.21</v>
      </c>
      <c r="V8" s="2">
        <v>1282.29</v>
      </c>
      <c r="W8" s="2">
        <v>-4692.71</v>
      </c>
      <c r="X8" s="2">
        <v>-13811.55</v>
      </c>
      <c r="Y8" s="2">
        <v>-355.79</v>
      </c>
      <c r="Z8" s="2">
        <v>1224.8900000000001</v>
      </c>
      <c r="AA8" s="2">
        <v>-986.6</v>
      </c>
      <c r="AB8" s="2">
        <v>3822.24</v>
      </c>
      <c r="AC8" s="2">
        <v>-10715.49</v>
      </c>
      <c r="AD8" s="2">
        <v>-5629.61</v>
      </c>
      <c r="AE8" s="2">
        <v>-2985.08</v>
      </c>
      <c r="AF8" s="2">
        <v>-6802.74</v>
      </c>
      <c r="AG8" s="2">
        <v>-9429.66</v>
      </c>
      <c r="AH8" s="2">
        <v>19916.41</v>
      </c>
      <c r="AI8" s="2">
        <v>-1465.5</v>
      </c>
      <c r="AJ8" s="2">
        <v>-3776.95</v>
      </c>
      <c r="AK8" s="2">
        <v>1651.46</v>
      </c>
      <c r="AL8" s="2">
        <v>-2180.98</v>
      </c>
      <c r="AM8" s="2">
        <v>-7983.76</v>
      </c>
      <c r="AN8" s="2">
        <v>5226.3100000000004</v>
      </c>
      <c r="AO8" s="2">
        <v>-3633.88</v>
      </c>
      <c r="AP8" s="2">
        <v>-6322.5</v>
      </c>
      <c r="AQ8" s="2">
        <v>-4934.28</v>
      </c>
      <c r="AR8" s="2">
        <v>1415.29</v>
      </c>
      <c r="AS8" s="2">
        <v>-2826.67</v>
      </c>
      <c r="AT8" s="2">
        <v>925.94</v>
      </c>
      <c r="AU8" s="2">
        <v>1323.72</v>
      </c>
      <c r="AV8" s="2">
        <v>3223.21</v>
      </c>
      <c r="AW8" s="2">
        <v>-7608.75</v>
      </c>
      <c r="AX8" s="2">
        <v>-5016.71</v>
      </c>
      <c r="AY8" s="2">
        <v>2849.05</v>
      </c>
      <c r="AZ8" s="2">
        <v>-2319.75</v>
      </c>
      <c r="BA8" s="2">
        <v>-12443.65</v>
      </c>
      <c r="BB8" s="2">
        <v>5015.13</v>
      </c>
      <c r="BC8" s="2">
        <v>1009.96</v>
      </c>
      <c r="BD8" s="2">
        <v>2579.34</v>
      </c>
    </row>
    <row r="9" spans="1:56">
      <c r="A9" s="6"/>
      <c r="B9" s="6"/>
      <c r="C9" s="8" t="s">
        <v>2</v>
      </c>
      <c r="D9" s="13">
        <v>58.14</v>
      </c>
      <c r="E9" s="13">
        <v>57.55</v>
      </c>
      <c r="F9" s="13">
        <v>57.7</v>
      </c>
      <c r="G9" s="13">
        <v>54.6</v>
      </c>
      <c r="H9" s="13">
        <v>54.95</v>
      </c>
      <c r="I9" s="13">
        <v>55.6</v>
      </c>
      <c r="J9" s="13">
        <v>56.22</v>
      </c>
      <c r="K9" s="13">
        <v>56.02</v>
      </c>
      <c r="L9" s="13">
        <v>56.2</v>
      </c>
      <c r="M9" s="13">
        <v>56.26</v>
      </c>
      <c r="N9" s="13">
        <v>59.17</v>
      </c>
      <c r="O9" s="13">
        <v>59.91</v>
      </c>
      <c r="P9" s="13">
        <v>60.73</v>
      </c>
      <c r="Q9" s="13">
        <v>61.06</v>
      </c>
      <c r="R9" s="13">
        <v>60.4</v>
      </c>
      <c r="S9" s="13">
        <v>61.41</v>
      </c>
      <c r="T9" s="13">
        <v>59.69</v>
      </c>
      <c r="U9" s="13">
        <v>59.57</v>
      </c>
      <c r="V9" s="13">
        <v>59.34</v>
      </c>
      <c r="W9" s="13">
        <v>58.28</v>
      </c>
      <c r="X9" s="13">
        <v>56.9</v>
      </c>
      <c r="Y9" s="13">
        <v>56.24</v>
      </c>
      <c r="Z9" s="13">
        <v>55.27</v>
      </c>
      <c r="AA9" s="13">
        <v>54.61</v>
      </c>
      <c r="AB9" s="13">
        <v>53.12</v>
      </c>
      <c r="AC9" s="13">
        <v>55.3</v>
      </c>
      <c r="AD9" s="13">
        <v>54.53</v>
      </c>
      <c r="AE9" s="13">
        <v>52.84</v>
      </c>
      <c r="AF9" s="13">
        <v>52.52</v>
      </c>
      <c r="AG9" s="13">
        <v>53.01</v>
      </c>
      <c r="AH9" s="13">
        <v>51.3</v>
      </c>
      <c r="AI9" s="13">
        <v>52.77</v>
      </c>
      <c r="AJ9" s="13">
        <v>52.98</v>
      </c>
      <c r="AK9" s="13">
        <v>51.87</v>
      </c>
      <c r="AL9" s="13">
        <v>51.32</v>
      </c>
      <c r="AM9" s="13">
        <v>49.79</v>
      </c>
      <c r="AN9" s="13">
        <v>49.89</v>
      </c>
      <c r="AO9" s="13">
        <v>48.73</v>
      </c>
      <c r="AP9" s="13">
        <v>51.57</v>
      </c>
      <c r="AQ9" s="13">
        <v>51.4</v>
      </c>
      <c r="AR9" s="13">
        <v>52.05</v>
      </c>
      <c r="AS9" s="13">
        <v>53.55</v>
      </c>
      <c r="AT9" s="13">
        <v>52.62</v>
      </c>
      <c r="AU9" s="13">
        <v>51.4</v>
      </c>
      <c r="AV9" s="13">
        <v>51.68</v>
      </c>
      <c r="AW9" s="13">
        <v>51.35</v>
      </c>
      <c r="AX9" s="13">
        <v>53.2</v>
      </c>
      <c r="AY9" s="13">
        <v>51.1</v>
      </c>
      <c r="AZ9" s="13">
        <v>52.4</v>
      </c>
      <c r="BA9" s="13">
        <v>53.9</v>
      </c>
      <c r="BB9" s="13">
        <v>53.95</v>
      </c>
      <c r="BC9" s="13">
        <v>54.38</v>
      </c>
      <c r="BD9" s="13">
        <v>53.75</v>
      </c>
    </row>
    <row r="10" spans="1:56">
      <c r="A10" s="4">
        <f>B10/F2</f>
        <v>-2.810106065242741E-3</v>
      </c>
      <c r="B10" s="3">
        <f>SUM(D10:IX10)</f>
        <v>-1772.614905955121</v>
      </c>
      <c r="C10" s="8" t="s">
        <v>3</v>
      </c>
      <c r="D10" s="6">
        <f t="shared" ref="D10:J10" si="0">D6/D9</f>
        <v>75.672686618507043</v>
      </c>
      <c r="E10" s="6">
        <f t="shared" si="0"/>
        <v>-137.31207645525632</v>
      </c>
      <c r="F10" s="6">
        <f t="shared" si="0"/>
        <v>3.0228769497400343</v>
      </c>
      <c r="G10" s="6">
        <f t="shared" si="0"/>
        <v>-411.51153846153841</v>
      </c>
      <c r="H10" s="6">
        <f t="shared" si="0"/>
        <v>-96.79963603275705</v>
      </c>
      <c r="I10" s="6">
        <f t="shared" si="0"/>
        <v>119.88219424460431</v>
      </c>
      <c r="J10" s="6">
        <f t="shared" si="0"/>
        <v>220.07861970828887</v>
      </c>
      <c r="K10" s="6">
        <f t="shared" ref="K10:L10" si="1">K6/K9</f>
        <v>-18.307211710103534</v>
      </c>
      <c r="L10" s="6">
        <f t="shared" si="1"/>
        <v>2.6129893238434163</v>
      </c>
      <c r="M10" s="6">
        <f t="shared" ref="M10:N10" si="2">M6/M9</f>
        <v>89.959829363668689</v>
      </c>
      <c r="N10" s="6">
        <f t="shared" si="2"/>
        <v>293.2707453101234</v>
      </c>
      <c r="O10" s="6">
        <f t="shared" ref="O10:P10" si="3">O6/O9</f>
        <v>85.953096311133365</v>
      </c>
      <c r="P10" s="6">
        <f t="shared" si="3"/>
        <v>197.06817059114113</v>
      </c>
      <c r="Q10" s="6">
        <f t="shared" ref="Q10:R10" si="4">Q6/Q9</f>
        <v>75.283327874222081</v>
      </c>
      <c r="R10" s="6">
        <f t="shared" si="4"/>
        <v>-61.339900662251651</v>
      </c>
      <c r="S10" s="6">
        <f t="shared" ref="S10:T10" si="5">S6/S9</f>
        <v>49.944145904575805</v>
      </c>
      <c r="T10" s="6">
        <f t="shared" si="5"/>
        <v>-192.60730440609817</v>
      </c>
      <c r="U10" s="6">
        <f t="shared" ref="U10:V10" si="6">U6/U9</f>
        <v>-56.898774550948467</v>
      </c>
      <c r="V10" s="6">
        <f t="shared" si="6"/>
        <v>-140.95315133131109</v>
      </c>
      <c r="W10" s="6">
        <f t="shared" ref="W10:X10" si="7">W6/W9</f>
        <v>-181.61341798215511</v>
      </c>
      <c r="X10" s="6">
        <f t="shared" si="7"/>
        <v>-167.11862917398943</v>
      </c>
      <c r="Y10" s="6">
        <f t="shared" ref="Y10:Z10" si="8">Y6/Y9</f>
        <v>-134.93118776671406</v>
      </c>
      <c r="Z10" s="6">
        <f t="shared" si="8"/>
        <v>-65.951691695313912</v>
      </c>
      <c r="AA10" s="6">
        <f t="shared" ref="AA10:AB10" si="9">AA6/AA9</f>
        <v>-217.00073246658121</v>
      </c>
      <c r="AB10" s="6">
        <f t="shared" si="9"/>
        <v>-115.96009036144579</v>
      </c>
      <c r="AC10" s="6">
        <f t="shared" ref="AC10:AD10" si="10">AC6/AC9</f>
        <v>173.09620253164556</v>
      </c>
      <c r="AD10" s="6">
        <f t="shared" si="10"/>
        <v>-30.902805794975244</v>
      </c>
      <c r="AE10" s="6">
        <f t="shared" ref="AE10:AF10" si="11">AE6/AE9</f>
        <v>-270.30336866010595</v>
      </c>
      <c r="AF10" s="6">
        <f t="shared" si="11"/>
        <v>22.396039603960396</v>
      </c>
      <c r="AG10" s="6">
        <f t="shared" ref="AG10:AH10" si="12">AG6/AG9</f>
        <v>138.19260516883608</v>
      </c>
      <c r="AH10" s="6">
        <f t="shared" si="12"/>
        <v>-515.86432748538016</v>
      </c>
      <c r="AI10" s="6">
        <f t="shared" ref="AI10:AJ10" si="13">AI6/AI9</f>
        <v>233.81068789084708</v>
      </c>
      <c r="AJ10" s="6">
        <f t="shared" si="13"/>
        <v>-8.1891279728199322</v>
      </c>
      <c r="AK10" s="6">
        <f t="shared" ref="AK10:AL10" si="14">AK6/AK9</f>
        <v>-74.396761133603249</v>
      </c>
      <c r="AL10" s="6">
        <f t="shared" si="14"/>
        <v>-198.05280592361652</v>
      </c>
      <c r="AM10" s="6">
        <f t="shared" ref="AM10:AN10" si="15">AM6/AM9</f>
        <v>-299.56376782486444</v>
      </c>
      <c r="AN10" s="6">
        <f t="shared" si="15"/>
        <v>-13.390659450791741</v>
      </c>
      <c r="AO10" s="6">
        <f t="shared" ref="AO10:AP10" si="16">AO6/AO9</f>
        <v>-420.23004309460299</v>
      </c>
      <c r="AP10" s="6">
        <f t="shared" si="16"/>
        <v>420.38336242001162</v>
      </c>
      <c r="AQ10" s="6">
        <f t="shared" ref="AQ10:AR10" si="17">AQ6/AQ9</f>
        <v>-34.219844357976655</v>
      </c>
      <c r="AR10" s="6">
        <f t="shared" si="17"/>
        <v>-40.445533141210376</v>
      </c>
      <c r="AS10" s="6">
        <f t="shared" ref="AS10:AT10" si="18">AS6/AS9</f>
        <v>88.974603174603189</v>
      </c>
      <c r="AT10" s="6">
        <f t="shared" si="18"/>
        <v>-315.92721398707715</v>
      </c>
      <c r="AU10" s="6">
        <f t="shared" ref="AU10:AV10" si="19">AU6/AU9</f>
        <v>-146.41303501945526</v>
      </c>
      <c r="AV10" s="6">
        <f t="shared" si="19"/>
        <v>-14.149380804953561</v>
      </c>
      <c r="AW10" s="6">
        <f t="shared" ref="AW10:AX10" si="20">AW6/AW9</f>
        <v>-50.230185004868552</v>
      </c>
      <c r="AX10" s="6">
        <f t="shared" si="20"/>
        <v>116.01936090225563</v>
      </c>
      <c r="AY10" s="6">
        <f t="shared" ref="AY10:AZ10" si="21">AY6/AY9</f>
        <v>-205.37221135029355</v>
      </c>
      <c r="AZ10" s="6">
        <f t="shared" si="21"/>
        <v>274.7522900763359</v>
      </c>
      <c r="BA10" s="6">
        <f t="shared" ref="BA10:BB10" si="22">BA6/BA9</f>
        <v>211.85139146567721</v>
      </c>
      <c r="BB10" s="6">
        <f t="shared" si="22"/>
        <v>-71.816682113067657</v>
      </c>
      <c r="BC10" s="6">
        <f t="shared" ref="BC10:BD10" si="23">BC6/BC9</f>
        <v>41.798639205590291</v>
      </c>
      <c r="BD10" s="6">
        <f t="shared" si="23"/>
        <v>1.1343255813953488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4399.6099999999997</v>
      </c>
      <c r="E11" s="12">
        <f ca="1">SUM(INDIRECT(ADDRESS(6, 4)) : INDIRECT(ADDRESS(6, COLUMN())))</f>
        <v>-3502.7000000000007</v>
      </c>
      <c r="F11" s="12">
        <f ca="1">SUM(INDIRECT(ADDRESS(6, 4)) : INDIRECT(ADDRESS(6, COLUMN())))</f>
        <v>-3328.2800000000007</v>
      </c>
      <c r="G11" s="12">
        <f ca="1">SUM(INDIRECT(ADDRESS(6, 4)) : INDIRECT(ADDRESS(6, COLUMN())))</f>
        <v>-25796.809999999998</v>
      </c>
      <c r="H11" s="12">
        <f ca="1">SUM(INDIRECT(ADDRESS(6, 4)) : INDIRECT(ADDRESS(6, COLUMN())))</f>
        <v>-31115.949999999997</v>
      </c>
      <c r="I11" s="12">
        <f ca="1">SUM(INDIRECT(ADDRESS(6, 4)) : INDIRECT(ADDRESS(6, COLUMN())))</f>
        <v>-24450.499999999996</v>
      </c>
      <c r="J11" s="12">
        <f ca="1">SUM(INDIRECT(ADDRESS(6, 4)) : INDIRECT(ADDRESS(6, COLUMN())))</f>
        <v>-12077.679999999997</v>
      </c>
      <c r="K11" s="12">
        <f ca="1">SUM(INDIRECT(ADDRESS(6, 4)) : INDIRECT(ADDRESS(6, COLUMN())))</f>
        <v>-13103.249999999996</v>
      </c>
      <c r="L11" s="12">
        <f ca="1">SUM(INDIRECT(ADDRESS(6, 4)) : INDIRECT(ADDRESS(6, COLUMN())))</f>
        <v>-12956.399999999996</v>
      </c>
      <c r="M11" s="12">
        <f ca="1">SUM(INDIRECT(ADDRESS(6, 4)) : INDIRECT(ADDRESS(6, COLUMN())))</f>
        <v>-7895.2599999999957</v>
      </c>
      <c r="N11" s="12">
        <f ca="1">SUM(INDIRECT(ADDRESS(6, 4)) : INDIRECT(ADDRESS(6, COLUMN())))</f>
        <v>9457.570000000007</v>
      </c>
      <c r="O11" s="12">
        <f ca="1">SUM(INDIRECT(ADDRESS(6, 4)) : INDIRECT(ADDRESS(6, COLUMN())))</f>
        <v>14607.020000000008</v>
      </c>
      <c r="P11" s="12">
        <f ca="1">SUM(INDIRECT(ADDRESS(6, 4)) : INDIRECT(ADDRESS(6, COLUMN())))</f>
        <v>26574.970000000008</v>
      </c>
      <c r="Q11" s="12">
        <f ca="1">SUM(INDIRECT(ADDRESS(6, 4)) : INDIRECT(ADDRESS(6, COLUMN())))</f>
        <v>31171.770000000008</v>
      </c>
      <c r="R11" s="12">
        <f ca="1">SUM(INDIRECT(ADDRESS(6, 4)) : INDIRECT(ADDRESS(6, COLUMN())))</f>
        <v>27466.840000000007</v>
      </c>
      <c r="S11" s="12">
        <f ca="1">SUM(INDIRECT(ADDRESS(6, 4)) : INDIRECT(ADDRESS(6, COLUMN())))</f>
        <v>30533.910000000007</v>
      </c>
      <c r="T11" s="12">
        <f ca="1">SUM(INDIRECT(ADDRESS(6, 4)) : INDIRECT(ADDRESS(6, COLUMN())))</f>
        <v>19037.180000000008</v>
      </c>
      <c r="U11" s="12">
        <f ca="1">SUM(INDIRECT(ADDRESS(6, 4)) : INDIRECT(ADDRESS(6, COLUMN())))</f>
        <v>15647.720000000008</v>
      </c>
      <c r="V11" s="12">
        <f ca="1">SUM(INDIRECT(ADDRESS(6, 4)) : INDIRECT(ADDRESS(6, COLUMN())))</f>
        <v>7283.5600000000086</v>
      </c>
      <c r="W11" s="12">
        <f ca="1">SUM(INDIRECT(ADDRESS(6, 4)) : INDIRECT(ADDRESS(6, COLUMN())))</f>
        <v>-3300.8699999999917</v>
      </c>
      <c r="X11" s="12">
        <f ca="1">SUM(INDIRECT(ADDRESS(6, 4)) : INDIRECT(ADDRESS(6, COLUMN())))</f>
        <v>-12809.919999999991</v>
      </c>
      <c r="Y11" s="12">
        <f ca="1">SUM(INDIRECT(ADDRESS(6, 4)) : INDIRECT(ADDRESS(6, COLUMN())))</f>
        <v>-20398.44999999999</v>
      </c>
      <c r="Z11" s="12">
        <f ca="1">SUM(INDIRECT(ADDRESS(6, 4)) : INDIRECT(ADDRESS(6, COLUMN())))</f>
        <v>-24043.599999999991</v>
      </c>
      <c r="AA11" s="12">
        <f ca="1">SUM(INDIRECT(ADDRESS(6, 4)) : INDIRECT(ADDRESS(6, COLUMN())))</f>
        <v>-35894.009999999995</v>
      </c>
      <c r="AB11" s="12">
        <f ca="1">SUM(INDIRECT(ADDRESS(6, 4)) : INDIRECT(ADDRESS(6, COLUMN())))</f>
        <v>-42053.81</v>
      </c>
      <c r="AC11" s="12">
        <f ca="1">SUM(INDIRECT(ADDRESS(6, 4)) : INDIRECT(ADDRESS(6, COLUMN())))</f>
        <v>-32481.589999999997</v>
      </c>
      <c r="AD11" s="12">
        <f ca="1">SUM(INDIRECT(ADDRESS(6, 4)) : INDIRECT(ADDRESS(6, COLUMN())))</f>
        <v>-34166.719999999994</v>
      </c>
      <c r="AE11" s="12">
        <f ca="1">SUM(INDIRECT(ADDRESS(6, 4)) : INDIRECT(ADDRESS(6, COLUMN())))</f>
        <v>-48449.549999999996</v>
      </c>
      <c r="AF11" s="12">
        <f ca="1">SUM(INDIRECT(ADDRESS(6, 4)) : INDIRECT(ADDRESS(6, COLUMN())))</f>
        <v>-47273.31</v>
      </c>
      <c r="AG11" s="12">
        <f ca="1">SUM(INDIRECT(ADDRESS(6, 4)) : INDIRECT(ADDRESS(6, COLUMN())))</f>
        <v>-39947.72</v>
      </c>
      <c r="AH11" s="12">
        <f ca="1">SUM(INDIRECT(ADDRESS(6, 4)) : INDIRECT(ADDRESS(6, COLUMN())))</f>
        <v>-66411.56</v>
      </c>
      <c r="AI11" s="12">
        <f ca="1">SUM(INDIRECT(ADDRESS(6, 4)) : INDIRECT(ADDRESS(6, COLUMN())))</f>
        <v>-54073.369999999995</v>
      </c>
      <c r="AJ11" s="12">
        <f ca="1">SUM(INDIRECT(ADDRESS(6, 4)) : INDIRECT(ADDRESS(6, COLUMN())))</f>
        <v>-54507.229999999996</v>
      </c>
      <c r="AK11" s="12">
        <f ca="1">SUM(INDIRECT(ADDRESS(6, 4)) : INDIRECT(ADDRESS(6, COLUMN())))</f>
        <v>-58366.189999999995</v>
      </c>
      <c r="AL11" s="12">
        <f ca="1">SUM(INDIRECT(ADDRESS(6, 4)) : INDIRECT(ADDRESS(6, COLUMN())))</f>
        <v>-68530.259999999995</v>
      </c>
      <c r="AM11" s="12">
        <f ca="1">SUM(INDIRECT(ADDRESS(6, 4)) : INDIRECT(ADDRESS(6, COLUMN())))</f>
        <v>-83445.539999999994</v>
      </c>
      <c r="AN11" s="12">
        <f ca="1">SUM(INDIRECT(ADDRESS(6, 4)) : INDIRECT(ADDRESS(6, COLUMN())))</f>
        <v>-84113.599999999991</v>
      </c>
      <c r="AO11" s="12">
        <f ca="1">SUM(INDIRECT(ADDRESS(6, 4)) : INDIRECT(ADDRESS(6, COLUMN())))</f>
        <v>-104591.40999999999</v>
      </c>
      <c r="AP11" s="12">
        <f ca="1">SUM(INDIRECT(ADDRESS(6, 4)) : INDIRECT(ADDRESS(6, COLUMN())))</f>
        <v>-82912.239999999991</v>
      </c>
      <c r="AQ11" s="12">
        <f ca="1">SUM(INDIRECT(ADDRESS(6, 4)) : INDIRECT(ADDRESS(6, COLUMN())))</f>
        <v>-84671.139999999985</v>
      </c>
      <c r="AR11" s="12">
        <f ca="1">SUM(INDIRECT(ADDRESS(6, 4)) : INDIRECT(ADDRESS(6, COLUMN())))</f>
        <v>-86776.329999999987</v>
      </c>
      <c r="AS11" s="12">
        <f ca="1">SUM(INDIRECT(ADDRESS(6, 4)) : INDIRECT(ADDRESS(6, COLUMN())))</f>
        <v>-82011.739999999991</v>
      </c>
      <c r="AT11" s="12">
        <f ca="1">SUM(INDIRECT(ADDRESS(6, 4)) : INDIRECT(ADDRESS(6, COLUMN())))</f>
        <v>-98635.829999999987</v>
      </c>
      <c r="AU11" s="12">
        <f ca="1">SUM(INDIRECT(ADDRESS(6, 4)) : INDIRECT(ADDRESS(6, COLUMN())))</f>
        <v>-106161.45999999999</v>
      </c>
      <c r="AV11" s="12">
        <f ca="1">SUM(INDIRECT(ADDRESS(6, 4)) : INDIRECT(ADDRESS(6, COLUMN())))</f>
        <v>-106892.7</v>
      </c>
      <c r="AW11" s="12">
        <f ca="1">SUM(INDIRECT(ADDRESS(6, 4)) : INDIRECT(ADDRESS(6, COLUMN())))</f>
        <v>-109472.02</v>
      </c>
      <c r="AX11" s="12">
        <f ca="1">SUM(INDIRECT(ADDRESS(6, 4)) : INDIRECT(ADDRESS(6, COLUMN())))</f>
        <v>-103299.79000000001</v>
      </c>
      <c r="AY11" s="12">
        <f ca="1">SUM(INDIRECT(ADDRESS(6, 4)) : INDIRECT(ADDRESS(6, COLUMN())))</f>
        <v>-113794.31000000001</v>
      </c>
      <c r="AZ11" s="12">
        <f ca="1">SUM(INDIRECT(ADDRESS(6, 4)) : INDIRECT(ADDRESS(6, COLUMN())))</f>
        <v>-99397.290000000008</v>
      </c>
      <c r="BA11" s="12">
        <f ca="1">SUM(INDIRECT(ADDRESS(6, 4)) : INDIRECT(ADDRESS(6, COLUMN())))</f>
        <v>-87978.5</v>
      </c>
      <c r="BB11" s="12">
        <f ca="1">SUM(INDIRECT(ADDRESS(6, 4)) : INDIRECT(ADDRESS(6, COLUMN())))</f>
        <v>-91853.01</v>
      </c>
      <c r="BC11" s="12">
        <f ca="1">SUM(INDIRECT(ADDRESS(6, 4)) : INDIRECT(ADDRESS(6, COLUMN())))</f>
        <v>-89580</v>
      </c>
      <c r="BD11" s="12">
        <f ca="1">SUM(INDIRECT(ADDRESS(6, 4)) : INDIRECT(ADDRESS(6, COLUMN())))</f>
        <v>-89519.03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9844.74</v>
      </c>
      <c r="E12" s="12">
        <f ca="1">SUM(INDIRECT(ADDRESS(7, 4)) : INDIRECT(ADDRESS(7, COLUMN())))</f>
        <v>3552.83</v>
      </c>
      <c r="F12" s="12">
        <f ca="1">SUM(INDIRECT(ADDRESS(7, 4)) : INDIRECT(ADDRESS(7, COLUMN())))</f>
        <v>9017.57</v>
      </c>
      <c r="G12" s="12">
        <f ca="1">SUM(INDIRECT(ADDRESS(7, 4)) : INDIRECT(ADDRESS(7, COLUMN())))</f>
        <v>-14591.16</v>
      </c>
      <c r="H12" s="12">
        <f ca="1">SUM(INDIRECT(ADDRESS(7, 4)) : INDIRECT(ADDRESS(7, COLUMN())))</f>
        <v>-22670.09</v>
      </c>
      <c r="I12" s="12">
        <f ca="1">SUM(INDIRECT(ADDRESS(7, 4)) : INDIRECT(ADDRESS(7, COLUMN())))</f>
        <v>-16175.85</v>
      </c>
      <c r="J12" s="12">
        <f ca="1">SUM(INDIRECT(ADDRESS(7, 4)) : INDIRECT(ADDRESS(7, COLUMN())))</f>
        <v>6337.99</v>
      </c>
      <c r="K12" s="12">
        <f ca="1">SUM(INDIRECT(ADDRESS(7, 4)) : INDIRECT(ADDRESS(7, COLUMN())))</f>
        <v>9180.6299999999992</v>
      </c>
      <c r="L12" s="12">
        <f ca="1">SUM(INDIRECT(ADDRESS(7, 4)) : INDIRECT(ADDRESS(7, COLUMN())))</f>
        <v>5298.9999999999991</v>
      </c>
      <c r="M12" s="12">
        <f ca="1">SUM(INDIRECT(ADDRESS(7, 4)) : INDIRECT(ADDRESS(7, COLUMN())))</f>
        <v>7587.57</v>
      </c>
      <c r="N12" s="12">
        <f ca="1">SUM(INDIRECT(ADDRESS(7, 4)) : INDIRECT(ADDRESS(7, COLUMN())))</f>
        <v>33219.58</v>
      </c>
      <c r="O12" s="12">
        <f ca="1">SUM(INDIRECT(ADDRESS(7, 4)) : INDIRECT(ADDRESS(7, COLUMN())))</f>
        <v>42905.8</v>
      </c>
      <c r="P12" s="12">
        <f ca="1">SUM(INDIRECT(ADDRESS(7, 4)) : INDIRECT(ADDRESS(7, COLUMN())))</f>
        <v>68687.09</v>
      </c>
      <c r="Q12" s="12">
        <f ca="1">SUM(INDIRECT(ADDRESS(7, 4)) : INDIRECT(ADDRESS(7, COLUMN())))</f>
        <v>79564.209999999992</v>
      </c>
      <c r="R12" s="12">
        <f ca="1">SUM(INDIRECT(ADDRESS(7, 4)) : INDIRECT(ADDRESS(7, COLUMN())))</f>
        <v>81952.149999999994</v>
      </c>
      <c r="S12" s="12">
        <f ca="1">SUM(INDIRECT(ADDRESS(7, 4)) : INDIRECT(ADDRESS(7, COLUMN())))</f>
        <v>90988.739999999991</v>
      </c>
      <c r="T12" s="12">
        <f ca="1">SUM(INDIRECT(ADDRESS(7, 4)) : INDIRECT(ADDRESS(7, COLUMN())))</f>
        <v>78601.419999999984</v>
      </c>
      <c r="U12" s="12">
        <f ca="1">SUM(INDIRECT(ADDRESS(7, 4)) : INDIRECT(ADDRESS(7, COLUMN())))</f>
        <v>71877.749999999985</v>
      </c>
      <c r="V12" s="12">
        <f ca="1">SUM(INDIRECT(ADDRESS(7, 4)) : INDIRECT(ADDRESS(7, COLUMN())))</f>
        <v>62231.289999999986</v>
      </c>
      <c r="W12" s="12">
        <f ca="1">SUM(INDIRECT(ADDRESS(7, 4)) : INDIRECT(ADDRESS(7, COLUMN())))</f>
        <v>56339.569999999985</v>
      </c>
      <c r="X12" s="12">
        <f ca="1">SUM(INDIRECT(ADDRESS(7, 4)) : INDIRECT(ADDRESS(7, COLUMN())))</f>
        <v>60642.109999999986</v>
      </c>
      <c r="Y12" s="12">
        <f ca="1">SUM(INDIRECT(ADDRESS(7, 4)) : INDIRECT(ADDRESS(7, COLUMN())))</f>
        <v>53409.459999999985</v>
      </c>
      <c r="Z12" s="12">
        <f ca="1">SUM(INDIRECT(ADDRESS(7, 4)) : INDIRECT(ADDRESS(7, COLUMN())))</f>
        <v>48539.429999999986</v>
      </c>
      <c r="AA12" s="12">
        <f ca="1">SUM(INDIRECT(ADDRESS(7, 4)) : INDIRECT(ADDRESS(7, COLUMN())))</f>
        <v>37675.609999999986</v>
      </c>
      <c r="AB12" s="12">
        <f ca="1">SUM(INDIRECT(ADDRESS(7, 4)) : INDIRECT(ADDRESS(7, COLUMN())))</f>
        <v>27693.529999999984</v>
      </c>
      <c r="AC12" s="12">
        <f ca="1">SUM(INDIRECT(ADDRESS(7, 4)) : INDIRECT(ADDRESS(7, COLUMN())))</f>
        <v>47981.189999999988</v>
      </c>
      <c r="AD12" s="12">
        <f ca="1">SUM(INDIRECT(ADDRESS(7, 4)) : INDIRECT(ADDRESS(7, COLUMN())))</f>
        <v>51925.69999999999</v>
      </c>
      <c r="AE12" s="12">
        <f ca="1">SUM(INDIRECT(ADDRESS(7, 4)) : INDIRECT(ADDRESS(7, COLUMN())))</f>
        <v>40628.009999999987</v>
      </c>
      <c r="AF12" s="12">
        <f ca="1">SUM(INDIRECT(ADDRESS(7, 4)) : INDIRECT(ADDRESS(7, COLUMN())))</f>
        <v>48606.919999999984</v>
      </c>
      <c r="AG12" s="12">
        <f ca="1">SUM(INDIRECT(ADDRESS(7, 4)) : INDIRECT(ADDRESS(7, COLUMN())))</f>
        <v>65362.14999999998</v>
      </c>
      <c r="AH12" s="12">
        <f ca="1">SUM(INDIRECT(ADDRESS(7, 4)) : INDIRECT(ADDRESS(7, COLUMN())))</f>
        <v>18981.919999999976</v>
      </c>
      <c r="AI12" s="12">
        <f ca="1">SUM(INDIRECT(ADDRESS(7, 4)) : INDIRECT(ADDRESS(7, COLUMN())))</f>
        <v>32785.639999999978</v>
      </c>
      <c r="AJ12" s="12">
        <f ca="1">SUM(INDIRECT(ADDRESS(7, 4)) : INDIRECT(ADDRESS(7, COLUMN())))</f>
        <v>36128.64999999998</v>
      </c>
      <c r="AK12" s="12">
        <f ca="1">SUM(INDIRECT(ADDRESS(7, 4)) : INDIRECT(ADDRESS(7, COLUMN())))</f>
        <v>30618.219999999979</v>
      </c>
      <c r="AL12" s="12">
        <f ca="1">SUM(INDIRECT(ADDRESS(7, 4)) : INDIRECT(ADDRESS(7, COLUMN())))</f>
        <v>22635.16999999998</v>
      </c>
      <c r="AM12" s="12">
        <f ca="1">SUM(INDIRECT(ADDRESS(7, 4)) : INDIRECT(ADDRESS(7, COLUMN())))</f>
        <v>15703.619999999981</v>
      </c>
      <c r="AN12" s="12">
        <f ca="1">SUM(INDIRECT(ADDRESS(7, 4)) : INDIRECT(ADDRESS(7, COLUMN())))</f>
        <v>9809.2099999999809</v>
      </c>
      <c r="AO12" s="12">
        <f ca="1">SUM(INDIRECT(ADDRESS(7, 4)) : INDIRECT(ADDRESS(7, COLUMN())))</f>
        <v>-7034.7700000000186</v>
      </c>
      <c r="AP12" s="12">
        <f ca="1">SUM(INDIRECT(ADDRESS(7, 4)) : INDIRECT(ADDRESS(7, COLUMN())))</f>
        <v>20966.89999999998</v>
      </c>
      <c r="AQ12" s="12">
        <f ca="1">SUM(INDIRECT(ADDRESS(7, 4)) : INDIRECT(ADDRESS(7, COLUMN())))</f>
        <v>24142.319999999978</v>
      </c>
      <c r="AR12" s="12">
        <f ca="1">SUM(INDIRECT(ADDRESS(7, 4)) : INDIRECT(ADDRESS(7, COLUMN())))</f>
        <v>20621.789999999979</v>
      </c>
      <c r="AS12" s="12">
        <f ca="1">SUM(INDIRECT(ADDRESS(7, 4)) : INDIRECT(ADDRESS(7, COLUMN())))</f>
        <v>28213.09999999998</v>
      </c>
      <c r="AT12" s="12">
        <f ca="1">SUM(INDIRECT(ADDRESS(7, 4)) : INDIRECT(ADDRESS(7, COLUMN())))</f>
        <v>10663.029999999981</v>
      </c>
      <c r="AU12" s="12">
        <f ca="1">SUM(INDIRECT(ADDRESS(7, 4)) : INDIRECT(ADDRESS(7, COLUMN())))</f>
        <v>1813.6999999999807</v>
      </c>
      <c r="AV12" s="12">
        <f ca="1">SUM(INDIRECT(ADDRESS(7, 4)) : INDIRECT(ADDRESS(7, COLUMN())))</f>
        <v>-2140.7100000000191</v>
      </c>
      <c r="AW12" s="12">
        <f ca="1">SUM(INDIRECT(ADDRESS(7, 4)) : INDIRECT(ADDRESS(7, COLUMN())))</f>
        <v>2888.6999999999807</v>
      </c>
      <c r="AX12" s="12">
        <f ca="1">SUM(INDIRECT(ADDRESS(7, 4)) : INDIRECT(ADDRESS(7, COLUMN())))</f>
        <v>14077.649999999981</v>
      </c>
      <c r="AY12" s="12">
        <f ca="1">SUM(INDIRECT(ADDRESS(7, 4)) : INDIRECT(ADDRESS(7, COLUMN())))</f>
        <v>734.06999999998152</v>
      </c>
      <c r="AZ12" s="12">
        <f ca="1">SUM(INDIRECT(ADDRESS(7, 4)) : INDIRECT(ADDRESS(7, COLUMN())))</f>
        <v>17450.819999999982</v>
      </c>
      <c r="BA12" s="12">
        <f ca="1">SUM(INDIRECT(ADDRESS(7, 4)) : INDIRECT(ADDRESS(7, COLUMN())))</f>
        <v>41313.269999999982</v>
      </c>
      <c r="BB12" s="12">
        <f ca="1">SUM(INDIRECT(ADDRESS(7, 4)) : INDIRECT(ADDRESS(7, COLUMN())))</f>
        <v>32423.64999999998</v>
      </c>
      <c r="BC12" s="12">
        <f ca="1">SUM(INDIRECT(ADDRESS(7, 4)) : INDIRECT(ADDRESS(7, COLUMN())))</f>
        <v>33686.659999999982</v>
      </c>
      <c r="BD12" s="12">
        <f ca="1">SUM(INDIRECT(ADDRESS(7, 4)) : INDIRECT(ADDRESS(7, COLUMN())))</f>
        <v>31168.269999999982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-5445.13</v>
      </c>
      <c r="E13" s="12">
        <f ca="1">SUM(INDIRECT(ADDRESS(8, 4)) : INDIRECT(ADDRESS(8, COLUMN())))</f>
        <v>-7055.52</v>
      </c>
      <c r="F13" s="12">
        <f ca="1">SUM(INDIRECT(ADDRESS(8, 4)) : INDIRECT(ADDRESS(8, COLUMN())))</f>
        <v>-12345.84</v>
      </c>
      <c r="G13" s="12">
        <f ca="1">SUM(INDIRECT(ADDRESS(8, 4)) : INDIRECT(ADDRESS(8, COLUMN())))</f>
        <v>-11205.64</v>
      </c>
      <c r="H13" s="12">
        <f ca="1">SUM(INDIRECT(ADDRESS(8, 4)) : INDIRECT(ADDRESS(8, COLUMN())))</f>
        <v>-8445.84</v>
      </c>
      <c r="I13" s="12">
        <f ca="1">SUM(INDIRECT(ADDRESS(8, 4)) : INDIRECT(ADDRESS(8, COLUMN())))</f>
        <v>-8274.64</v>
      </c>
      <c r="J13" s="12">
        <f ca="1">SUM(INDIRECT(ADDRESS(8, 4)) : INDIRECT(ADDRESS(8, COLUMN())))</f>
        <v>-18415.66</v>
      </c>
      <c r="K13" s="12">
        <f ca="1">SUM(INDIRECT(ADDRESS(8, 4)) : INDIRECT(ADDRESS(8, COLUMN())))</f>
        <v>-22283.87</v>
      </c>
      <c r="L13" s="12">
        <f ca="1">SUM(INDIRECT(ADDRESS(8, 4)) : INDIRECT(ADDRESS(8, COLUMN())))</f>
        <v>-18255.39</v>
      </c>
      <c r="M13" s="12">
        <f ca="1">SUM(INDIRECT(ADDRESS(8, 4)) : INDIRECT(ADDRESS(8, COLUMN())))</f>
        <v>-15482.82</v>
      </c>
      <c r="N13" s="12">
        <f ca="1">SUM(INDIRECT(ADDRESS(8, 4)) : INDIRECT(ADDRESS(8, COLUMN())))</f>
        <v>-23761.010000000002</v>
      </c>
      <c r="O13" s="12">
        <f ca="1">SUM(INDIRECT(ADDRESS(8, 4)) : INDIRECT(ADDRESS(8, COLUMN())))</f>
        <v>-28297.780000000002</v>
      </c>
      <c r="P13" s="12">
        <f ca="1">SUM(INDIRECT(ADDRESS(8, 4)) : INDIRECT(ADDRESS(8, COLUMN())))</f>
        <v>-42111.12</v>
      </c>
      <c r="Q13" s="12">
        <f ca="1">SUM(INDIRECT(ADDRESS(8, 4)) : INDIRECT(ADDRESS(8, COLUMN())))</f>
        <v>-48391.44</v>
      </c>
      <c r="R13" s="12">
        <f ca="1">SUM(INDIRECT(ADDRESS(8, 4)) : INDIRECT(ADDRESS(8, COLUMN())))</f>
        <v>-54484.310000000005</v>
      </c>
      <c r="S13" s="12">
        <f ca="1">SUM(INDIRECT(ADDRESS(8, 4)) : INDIRECT(ADDRESS(8, COLUMN())))</f>
        <v>-60453.790000000008</v>
      </c>
      <c r="T13" s="12">
        <f ca="1">SUM(INDIRECT(ADDRESS(8, 4)) : INDIRECT(ADDRESS(8, COLUMN())))</f>
        <v>-59563.210000000006</v>
      </c>
      <c r="U13" s="12">
        <f ca="1">SUM(INDIRECT(ADDRESS(8, 4)) : INDIRECT(ADDRESS(8, COLUMN())))</f>
        <v>-56229.000000000007</v>
      </c>
      <c r="V13" s="12">
        <f ca="1">SUM(INDIRECT(ADDRESS(8, 4)) : INDIRECT(ADDRESS(8, COLUMN())))</f>
        <v>-54946.710000000006</v>
      </c>
      <c r="W13" s="12">
        <f ca="1">SUM(INDIRECT(ADDRESS(8, 4)) : INDIRECT(ADDRESS(8, COLUMN())))</f>
        <v>-59639.420000000006</v>
      </c>
      <c r="X13" s="12">
        <f ca="1">SUM(INDIRECT(ADDRESS(8, 4)) : INDIRECT(ADDRESS(8, COLUMN())))</f>
        <v>-73450.97</v>
      </c>
      <c r="Y13" s="12">
        <f ca="1">SUM(INDIRECT(ADDRESS(8, 4)) : INDIRECT(ADDRESS(8, COLUMN())))</f>
        <v>-73806.759999999995</v>
      </c>
      <c r="Z13" s="12">
        <f ca="1">SUM(INDIRECT(ADDRESS(8, 4)) : INDIRECT(ADDRESS(8, COLUMN())))</f>
        <v>-72581.87</v>
      </c>
      <c r="AA13" s="12">
        <f ca="1">SUM(INDIRECT(ADDRESS(8, 4)) : INDIRECT(ADDRESS(8, COLUMN())))</f>
        <v>-73568.47</v>
      </c>
      <c r="AB13" s="12">
        <f ca="1">SUM(INDIRECT(ADDRESS(8, 4)) : INDIRECT(ADDRESS(8, COLUMN())))</f>
        <v>-69746.23</v>
      </c>
      <c r="AC13" s="12">
        <f ca="1">SUM(INDIRECT(ADDRESS(8, 4)) : INDIRECT(ADDRESS(8, COLUMN())))</f>
        <v>-80461.72</v>
      </c>
      <c r="AD13" s="12">
        <f ca="1">SUM(INDIRECT(ADDRESS(8, 4)) : INDIRECT(ADDRESS(8, COLUMN())))</f>
        <v>-86091.33</v>
      </c>
      <c r="AE13" s="12">
        <f ca="1">SUM(INDIRECT(ADDRESS(8, 4)) : INDIRECT(ADDRESS(8, COLUMN())))</f>
        <v>-89076.41</v>
      </c>
      <c r="AF13" s="12">
        <f ca="1">SUM(INDIRECT(ADDRESS(8, 4)) : INDIRECT(ADDRESS(8, COLUMN())))</f>
        <v>-95879.150000000009</v>
      </c>
      <c r="AG13" s="12">
        <f ca="1">SUM(INDIRECT(ADDRESS(8, 4)) : INDIRECT(ADDRESS(8, COLUMN())))</f>
        <v>-105308.81000000001</v>
      </c>
      <c r="AH13" s="12">
        <f ca="1">SUM(INDIRECT(ADDRESS(8, 4)) : INDIRECT(ADDRESS(8, COLUMN())))</f>
        <v>-85392.400000000009</v>
      </c>
      <c r="AI13" s="12">
        <f ca="1">SUM(INDIRECT(ADDRESS(8, 4)) : INDIRECT(ADDRESS(8, COLUMN())))</f>
        <v>-86857.900000000009</v>
      </c>
      <c r="AJ13" s="12">
        <f ca="1">SUM(INDIRECT(ADDRESS(8, 4)) : INDIRECT(ADDRESS(8, COLUMN())))</f>
        <v>-90634.85</v>
      </c>
      <c r="AK13" s="12">
        <f ca="1">SUM(INDIRECT(ADDRESS(8, 4)) : INDIRECT(ADDRESS(8, COLUMN())))</f>
        <v>-88983.39</v>
      </c>
      <c r="AL13" s="12">
        <f ca="1">SUM(INDIRECT(ADDRESS(8, 4)) : INDIRECT(ADDRESS(8, COLUMN())))</f>
        <v>-91164.37</v>
      </c>
      <c r="AM13" s="12">
        <f ca="1">SUM(INDIRECT(ADDRESS(8, 4)) : INDIRECT(ADDRESS(8, COLUMN())))</f>
        <v>-99148.12999999999</v>
      </c>
      <c r="AN13" s="12">
        <f ca="1">SUM(INDIRECT(ADDRESS(8, 4)) : INDIRECT(ADDRESS(8, COLUMN())))</f>
        <v>-93921.819999999992</v>
      </c>
      <c r="AO13" s="12">
        <f ca="1">SUM(INDIRECT(ADDRESS(8, 4)) : INDIRECT(ADDRESS(8, COLUMN())))</f>
        <v>-97555.7</v>
      </c>
      <c r="AP13" s="12">
        <f ca="1">SUM(INDIRECT(ADDRESS(8, 4)) : INDIRECT(ADDRESS(8, COLUMN())))</f>
        <v>-103878.2</v>
      </c>
      <c r="AQ13" s="12">
        <f ca="1">SUM(INDIRECT(ADDRESS(8, 4)) : INDIRECT(ADDRESS(8, COLUMN())))</f>
        <v>-108812.48</v>
      </c>
      <c r="AR13" s="12">
        <f ca="1">SUM(INDIRECT(ADDRESS(8, 4)) : INDIRECT(ADDRESS(8, COLUMN())))</f>
        <v>-107397.19</v>
      </c>
      <c r="AS13" s="12">
        <f ca="1">SUM(INDIRECT(ADDRESS(8, 4)) : INDIRECT(ADDRESS(8, COLUMN())))</f>
        <v>-110223.86</v>
      </c>
      <c r="AT13" s="12">
        <f ca="1">SUM(INDIRECT(ADDRESS(8, 4)) : INDIRECT(ADDRESS(8, COLUMN())))</f>
        <v>-109297.92</v>
      </c>
      <c r="AU13" s="12">
        <f ca="1">SUM(INDIRECT(ADDRESS(8, 4)) : INDIRECT(ADDRESS(8, COLUMN())))</f>
        <v>-107974.2</v>
      </c>
      <c r="AV13" s="12">
        <f ca="1">SUM(INDIRECT(ADDRESS(8, 4)) : INDIRECT(ADDRESS(8, COLUMN())))</f>
        <v>-104750.98999999999</v>
      </c>
      <c r="AW13" s="12">
        <f ca="1">SUM(INDIRECT(ADDRESS(8, 4)) : INDIRECT(ADDRESS(8, COLUMN())))</f>
        <v>-112359.73999999999</v>
      </c>
      <c r="AX13" s="12">
        <f ca="1">SUM(INDIRECT(ADDRESS(8, 4)) : INDIRECT(ADDRESS(8, COLUMN())))</f>
        <v>-117376.45</v>
      </c>
      <c r="AY13" s="12">
        <f ca="1">SUM(INDIRECT(ADDRESS(8, 4)) : INDIRECT(ADDRESS(8, COLUMN())))</f>
        <v>-114527.4</v>
      </c>
      <c r="AZ13" s="12">
        <f ca="1">SUM(INDIRECT(ADDRESS(8, 4)) : INDIRECT(ADDRESS(8, COLUMN())))</f>
        <v>-116847.15</v>
      </c>
      <c r="BA13" s="12">
        <f ca="1">SUM(INDIRECT(ADDRESS(8, 4)) : INDIRECT(ADDRESS(8, COLUMN())))</f>
        <v>-129290.79999999999</v>
      </c>
      <c r="BB13" s="12">
        <f ca="1">SUM(INDIRECT(ADDRESS(8, 4)) : INDIRECT(ADDRESS(8, COLUMN())))</f>
        <v>-124275.66999999998</v>
      </c>
      <c r="BC13" s="12">
        <f ca="1">SUM(INDIRECT(ADDRESS(8, 4)) : INDIRECT(ADDRESS(8, COLUMN())))</f>
        <v>-123265.70999999998</v>
      </c>
      <c r="BD13" s="12">
        <f ca="1">SUM(INDIRECT(ADDRESS(8, 4)) : INDIRECT(ADDRESS(8, COLUMN())))</f>
        <v>-120686.36999999998</v>
      </c>
    </row>
    <row r="14" spans="1:56">
      <c r="A14" s="6"/>
      <c r="B14" s="6">
        <f>B6/B10</f>
        <v>50.501115442084881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4"/>
      <c r="E19" s="14"/>
      <c r="F19" s="14"/>
    </row>
    <row r="20" spans="1:6">
      <c r="A20" s="1"/>
      <c r="B20" s="7"/>
      <c r="C20" s="6"/>
      <c r="D20" s="14"/>
      <c r="E20" s="17"/>
      <c r="F20" s="15"/>
    </row>
    <row r="21" spans="1:6">
      <c r="A21" s="6"/>
      <c r="B21" s="5"/>
      <c r="C21" s="6"/>
      <c r="D21" s="14"/>
      <c r="E21" s="11"/>
      <c r="F21" s="10"/>
    </row>
    <row r="22" spans="1:6">
      <c r="A22" s="6"/>
      <c r="B22" s="6"/>
      <c r="C22" s="6"/>
      <c r="D22" s="14"/>
      <c r="E22" s="14"/>
      <c r="F22" s="18"/>
    </row>
    <row r="23" spans="1:6">
      <c r="A23" s="6"/>
      <c r="B23" s="6"/>
      <c r="C23" s="6"/>
      <c r="D23" s="14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W1" workbookViewId="0">
      <selection activeCell="BD7" sqref="B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1" t="s">
        <v>6</v>
      </c>
      <c r="D2" s="1" t="s">
        <v>5</v>
      </c>
      <c r="E2">
        <v>12.56</v>
      </c>
      <c r="F2">
        <f>E2*10000</f>
        <v>125600</v>
      </c>
    </row>
    <row r="3" spans="1:56">
      <c r="A3" s="6"/>
      <c r="B3" s="6"/>
      <c r="C3" s="1" t="s">
        <v>0</v>
      </c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</row>
    <row r="6" spans="1:56">
      <c r="A6" s="6"/>
      <c r="B6" s="12">
        <f>SUM(D6:IX6)</f>
        <v>9789.35</v>
      </c>
      <c r="C6" s="8" t="s">
        <v>1</v>
      </c>
      <c r="D6" s="2">
        <v>72.31</v>
      </c>
      <c r="E6" s="2">
        <v>144.47999999999999</v>
      </c>
      <c r="F6" s="2">
        <v>16.39</v>
      </c>
      <c r="G6" s="2">
        <v>363.74</v>
      </c>
      <c r="H6" s="2">
        <v>548.16</v>
      </c>
      <c r="I6" s="2">
        <v>86.58</v>
      </c>
      <c r="J6" s="2">
        <v>110.39</v>
      </c>
      <c r="K6" s="2">
        <v>77.19</v>
      </c>
      <c r="L6" s="2">
        <v>74.17</v>
      </c>
      <c r="M6" s="2">
        <v>-11.66</v>
      </c>
      <c r="N6" s="2">
        <v>29.48</v>
      </c>
      <c r="O6" s="2">
        <v>540.94000000000005</v>
      </c>
      <c r="P6" s="2">
        <v>62.84</v>
      </c>
      <c r="Q6" s="2">
        <v>34.82</v>
      </c>
      <c r="R6" s="2">
        <v>345.56</v>
      </c>
      <c r="S6" s="2">
        <v>128.88999999999999</v>
      </c>
      <c r="T6" s="2">
        <v>75.34</v>
      </c>
      <c r="U6" s="2">
        <v>2.75</v>
      </c>
      <c r="V6" s="2">
        <v>31.72</v>
      </c>
      <c r="W6" s="2">
        <v>91.21</v>
      </c>
      <c r="X6" s="2">
        <v>139.80000000000001</v>
      </c>
      <c r="Y6" s="2">
        <v>290.39</v>
      </c>
      <c r="Z6" s="2">
        <v>110.69</v>
      </c>
      <c r="AA6" s="2">
        <v>79.05</v>
      </c>
      <c r="AB6" s="2">
        <v>486.95</v>
      </c>
      <c r="AC6" s="2">
        <v>7.23</v>
      </c>
      <c r="AD6" s="2">
        <v>50.42</v>
      </c>
      <c r="AE6" s="2">
        <v>14.6</v>
      </c>
      <c r="AF6" s="2">
        <v>679.69</v>
      </c>
      <c r="AG6" s="2">
        <v>75.69</v>
      </c>
      <c r="AH6" s="2">
        <v>-38.340000000000003</v>
      </c>
      <c r="AI6" s="2">
        <v>-12.19</v>
      </c>
      <c r="AJ6" s="2">
        <v>-17.95</v>
      </c>
      <c r="AK6" s="2">
        <v>40.24</v>
      </c>
      <c r="AL6" s="2">
        <v>839.82</v>
      </c>
      <c r="AM6" s="2">
        <v>42.45</v>
      </c>
      <c r="AN6" s="2">
        <v>-6.4</v>
      </c>
      <c r="AO6" s="2">
        <v>290.73</v>
      </c>
      <c r="AP6" s="2">
        <v>55.53</v>
      </c>
      <c r="AQ6" s="2">
        <v>310.07</v>
      </c>
      <c r="AR6" s="2">
        <v>282.64999999999998</v>
      </c>
      <c r="AS6" s="2">
        <v>215.63</v>
      </c>
      <c r="AT6" s="2">
        <v>103.51</v>
      </c>
      <c r="AU6" s="2">
        <v>20.16</v>
      </c>
      <c r="AV6" s="2">
        <v>371.45</v>
      </c>
      <c r="AW6" s="2">
        <v>464.07</v>
      </c>
      <c r="AX6" s="2">
        <v>40.78</v>
      </c>
      <c r="AY6" s="2">
        <v>1719.17</v>
      </c>
      <c r="AZ6" s="2">
        <v>360.79</v>
      </c>
      <c r="BA6" s="2">
        <v>204.66</v>
      </c>
      <c r="BB6" s="2">
        <v>-502.58</v>
      </c>
      <c r="BC6" s="2">
        <v>0.11</v>
      </c>
      <c r="BD6" s="2">
        <v>245.18</v>
      </c>
    </row>
    <row r="7" spans="1:56">
      <c r="A7" s="6"/>
      <c r="B7" s="12"/>
      <c r="C7" s="8" t="s">
        <v>12</v>
      </c>
      <c r="D7" s="2">
        <v>21295.58</v>
      </c>
      <c r="E7" s="2">
        <v>10551.64</v>
      </c>
      <c r="F7" s="2">
        <v>-6643.84</v>
      </c>
      <c r="G7" s="2">
        <v>-6192.55</v>
      </c>
      <c r="H7" s="2">
        <v>-17844.11</v>
      </c>
      <c r="I7" s="2">
        <v>34461.599999999999</v>
      </c>
      <c r="J7" s="2">
        <v>-526.44000000000005</v>
      </c>
      <c r="K7" s="2">
        <v>-40890.07</v>
      </c>
      <c r="L7" s="2">
        <v>-27749.22</v>
      </c>
      <c r="M7" s="2">
        <v>-22259.22</v>
      </c>
      <c r="N7" s="2">
        <v>28198.22</v>
      </c>
      <c r="O7" s="2">
        <v>-4290.46</v>
      </c>
      <c r="P7" s="2">
        <v>-14133.48</v>
      </c>
      <c r="Q7" s="2">
        <v>-35250.75</v>
      </c>
      <c r="R7" s="2">
        <v>31255.89</v>
      </c>
      <c r="S7" s="2">
        <v>39828.550000000003</v>
      </c>
      <c r="T7" s="2">
        <v>7738.64</v>
      </c>
      <c r="U7" s="2">
        <v>15894.61</v>
      </c>
      <c r="V7" s="2">
        <v>-12984.86</v>
      </c>
      <c r="W7" s="2">
        <v>-2321.39</v>
      </c>
      <c r="X7" s="2">
        <v>-40828.980000000003</v>
      </c>
      <c r="Y7" s="2">
        <v>-1467.89</v>
      </c>
      <c r="Z7" s="2">
        <v>-16305.49</v>
      </c>
      <c r="AA7" s="2">
        <v>-13527.61</v>
      </c>
      <c r="AB7" s="2">
        <v>-44641.32</v>
      </c>
      <c r="AC7" s="2">
        <v>458</v>
      </c>
      <c r="AD7" s="2">
        <v>13661.14</v>
      </c>
      <c r="AE7" s="2">
        <v>4105.68</v>
      </c>
      <c r="AF7" s="2">
        <v>19556.759999999998</v>
      </c>
      <c r="AG7" s="2">
        <v>52202.9</v>
      </c>
      <c r="AH7" s="2">
        <v>1851.94</v>
      </c>
      <c r="AI7" s="2">
        <v>19819.349999999999</v>
      </c>
      <c r="AJ7" s="2">
        <v>-2215.12</v>
      </c>
      <c r="AK7" s="2">
        <v>-19172.099999999999</v>
      </c>
      <c r="AL7" s="2">
        <v>1623.73</v>
      </c>
      <c r="AM7" s="2">
        <v>-27675.49</v>
      </c>
      <c r="AN7" s="2">
        <v>-35727.43</v>
      </c>
      <c r="AO7" s="2">
        <v>-50514.76</v>
      </c>
      <c r="AP7" s="2">
        <v>19883.23</v>
      </c>
      <c r="AQ7" s="2">
        <v>-2407.65</v>
      </c>
      <c r="AR7" s="2">
        <v>-734.99</v>
      </c>
      <c r="AS7" s="2">
        <v>24001.759999999998</v>
      </c>
      <c r="AT7" s="2">
        <v>6480.71</v>
      </c>
      <c r="AU7" s="2">
        <v>-10428.61</v>
      </c>
      <c r="AV7" s="2">
        <v>-39581.75</v>
      </c>
      <c r="AW7" s="2">
        <v>-25474.560000000001</v>
      </c>
      <c r="AX7" s="2">
        <v>11125.39</v>
      </c>
      <c r="AY7" s="2">
        <v>11520.13</v>
      </c>
      <c r="AZ7" s="2">
        <v>75624.710000000006</v>
      </c>
      <c r="BA7" s="2">
        <v>30121.85</v>
      </c>
      <c r="BB7" s="2">
        <v>-10881.97</v>
      </c>
      <c r="BC7" s="2">
        <v>12033.56</v>
      </c>
      <c r="BD7" s="2">
        <v>-2780.51</v>
      </c>
    </row>
    <row r="8" spans="1:56">
      <c r="A8" s="6"/>
      <c r="B8" s="12"/>
      <c r="C8" s="8" t="s">
        <v>11</v>
      </c>
      <c r="D8" s="2">
        <v>-21223.27</v>
      </c>
      <c r="E8" s="2">
        <v>-10407.16</v>
      </c>
      <c r="F8" s="2">
        <v>6660.16</v>
      </c>
      <c r="G8" s="2">
        <v>6556.29</v>
      </c>
      <c r="H8" s="2">
        <v>18392.27</v>
      </c>
      <c r="I8" s="2">
        <v>-34375.019999999997</v>
      </c>
      <c r="J8" s="2">
        <v>636.83000000000004</v>
      </c>
      <c r="K8" s="2">
        <v>40967.269999999997</v>
      </c>
      <c r="L8" s="2">
        <v>27823.39</v>
      </c>
      <c r="M8" s="2">
        <v>22247.56</v>
      </c>
      <c r="N8" s="2">
        <v>-28168.74</v>
      </c>
      <c r="O8" s="2">
        <v>4831.3999999999996</v>
      </c>
      <c r="P8" s="2">
        <v>14196.32</v>
      </c>
      <c r="Q8" s="2">
        <v>35285.57</v>
      </c>
      <c r="R8" s="2">
        <v>-30910.32</v>
      </c>
      <c r="S8" s="2">
        <v>-39699.660000000003</v>
      </c>
      <c r="T8" s="2">
        <v>-7663.37</v>
      </c>
      <c r="U8" s="2">
        <v>-15891.81</v>
      </c>
      <c r="V8" s="2">
        <v>13016.58</v>
      </c>
      <c r="W8" s="2">
        <v>2412.59</v>
      </c>
      <c r="X8" s="2">
        <v>40968.720000000001</v>
      </c>
      <c r="Y8" s="2">
        <v>1758.09</v>
      </c>
      <c r="Z8" s="2">
        <v>16416.11</v>
      </c>
      <c r="AA8" s="2">
        <v>13606.72</v>
      </c>
      <c r="AB8" s="2">
        <v>45128.27</v>
      </c>
      <c r="AC8" s="2">
        <v>-450.72</v>
      </c>
      <c r="AD8" s="2">
        <v>-13610.72</v>
      </c>
      <c r="AE8" s="2">
        <v>-4091.06</v>
      </c>
      <c r="AF8" s="2">
        <v>-18877.009999999998</v>
      </c>
      <c r="AG8" s="2">
        <v>-52127.19</v>
      </c>
      <c r="AH8" s="2">
        <v>-1890.21</v>
      </c>
      <c r="AI8" s="2">
        <v>-19831.52</v>
      </c>
      <c r="AJ8" s="2">
        <v>2197.1999999999998</v>
      </c>
      <c r="AK8" s="2">
        <v>19212.349999999999</v>
      </c>
      <c r="AL8" s="2">
        <v>-783.88</v>
      </c>
      <c r="AM8" s="2">
        <v>27717.91</v>
      </c>
      <c r="AN8" s="2">
        <v>35721.06</v>
      </c>
      <c r="AO8" s="2">
        <v>50805.599999999999</v>
      </c>
      <c r="AP8" s="2">
        <v>-19827.72</v>
      </c>
      <c r="AQ8" s="2">
        <v>2717.63</v>
      </c>
      <c r="AR8" s="2">
        <v>1017.73</v>
      </c>
      <c r="AS8" s="2">
        <v>-23786.23</v>
      </c>
      <c r="AT8" s="2">
        <v>-6377.24</v>
      </c>
      <c r="AU8" s="2">
        <v>10448.74</v>
      </c>
      <c r="AV8" s="2">
        <v>39953.300000000003</v>
      </c>
      <c r="AW8" s="2">
        <v>25938.58</v>
      </c>
      <c r="AX8" s="2">
        <v>-11084.64</v>
      </c>
      <c r="AY8" s="2">
        <v>-9800.93</v>
      </c>
      <c r="AZ8" s="2">
        <v>-75263.899999999994</v>
      </c>
      <c r="BA8" s="2">
        <v>-29917</v>
      </c>
      <c r="BB8" s="2">
        <v>10379.39</v>
      </c>
      <c r="BC8" s="2">
        <v>-12033.52</v>
      </c>
      <c r="BD8" s="2">
        <v>3025.68</v>
      </c>
    </row>
    <row r="9" spans="1:56">
      <c r="A9" s="6"/>
      <c r="B9" s="6"/>
      <c r="C9" s="8" t="s">
        <v>2</v>
      </c>
      <c r="D9" s="13">
        <v>742.45</v>
      </c>
      <c r="E9" s="13">
        <v>742.48</v>
      </c>
      <c r="F9" s="13">
        <v>743.51</v>
      </c>
      <c r="G9" s="13">
        <v>737.98</v>
      </c>
      <c r="H9" s="13">
        <v>725.62</v>
      </c>
      <c r="I9" s="13">
        <v>741.97</v>
      </c>
      <c r="J9" s="13">
        <v>736.41</v>
      </c>
      <c r="K9" s="13">
        <v>720.11</v>
      </c>
      <c r="L9" s="13">
        <v>718.26</v>
      </c>
      <c r="M9" s="13">
        <v>710.04</v>
      </c>
      <c r="N9" s="13">
        <v>722.76</v>
      </c>
      <c r="O9" s="13">
        <v>728.2</v>
      </c>
      <c r="P9" s="13">
        <v>723.95</v>
      </c>
      <c r="Q9" s="13">
        <v>710.35</v>
      </c>
      <c r="R9" s="13">
        <v>726.88</v>
      </c>
      <c r="S9" s="13">
        <v>746.47</v>
      </c>
      <c r="T9" s="13">
        <v>739.85</v>
      </c>
      <c r="U9" s="13">
        <v>753.48</v>
      </c>
      <c r="V9" s="13">
        <v>747.73</v>
      </c>
      <c r="W9" s="13">
        <v>742</v>
      </c>
      <c r="X9" s="13">
        <v>726.08</v>
      </c>
      <c r="Y9" s="13">
        <v>711.06</v>
      </c>
      <c r="Z9" s="13">
        <v>713.49</v>
      </c>
      <c r="AA9" s="13">
        <v>714.74</v>
      </c>
      <c r="AB9" s="13">
        <v>682.05</v>
      </c>
      <c r="AC9" s="13">
        <v>689.1</v>
      </c>
      <c r="AD9" s="13">
        <v>683.62</v>
      </c>
      <c r="AE9" s="13">
        <v>680.06</v>
      </c>
      <c r="AF9" s="13">
        <v>677.91</v>
      </c>
      <c r="AG9" s="13">
        <v>694.01</v>
      </c>
      <c r="AH9" s="13">
        <v>698.3</v>
      </c>
      <c r="AI9" s="13">
        <v>708.02</v>
      </c>
      <c r="AJ9" s="13">
        <v>705.36</v>
      </c>
      <c r="AK9" s="13">
        <v>694.2</v>
      </c>
      <c r="AL9" s="13">
        <v>686.86</v>
      </c>
      <c r="AM9" s="13">
        <v>681.38</v>
      </c>
      <c r="AN9" s="13">
        <v>666.2</v>
      </c>
      <c r="AO9" s="13">
        <v>655.64</v>
      </c>
      <c r="AP9" s="13">
        <v>679.96</v>
      </c>
      <c r="AQ9" s="13">
        <v>670.26</v>
      </c>
      <c r="AR9" s="13">
        <v>674.01</v>
      </c>
      <c r="AS9" s="13">
        <v>689.88</v>
      </c>
      <c r="AT9" s="13">
        <v>690.97</v>
      </c>
      <c r="AU9" s="13">
        <v>678.23</v>
      </c>
      <c r="AV9" s="13">
        <v>662.53</v>
      </c>
      <c r="AW9" s="13">
        <v>667.83</v>
      </c>
      <c r="AX9" s="13">
        <v>670.88</v>
      </c>
      <c r="AY9" s="13">
        <v>662.87</v>
      </c>
      <c r="AZ9" s="13">
        <v>698.17</v>
      </c>
      <c r="BA9" s="13">
        <v>708.83</v>
      </c>
      <c r="BB9" s="13">
        <v>701.95</v>
      </c>
      <c r="BC9" s="13">
        <v>714.19</v>
      </c>
      <c r="BD9" s="13">
        <v>718.02</v>
      </c>
    </row>
    <row r="10" spans="1:56" s="9" customFormat="1">
      <c r="A10" s="19">
        <f>B10/F2</f>
        <v>1.1254205191123895E-4</v>
      </c>
      <c r="B10" s="20">
        <f>SUM(D10:IX10)</f>
        <v>14.135281720051612</v>
      </c>
      <c r="C10" s="21" t="s">
        <v>3</v>
      </c>
      <c r="D10" s="18">
        <f t="shared" ref="D10:J10" si="0">D6/D9</f>
        <v>9.7393763889824223E-2</v>
      </c>
      <c r="E10" s="18">
        <f t="shared" si="0"/>
        <v>0.19459110009697228</v>
      </c>
      <c r="F10" s="18">
        <f t="shared" si="0"/>
        <v>2.2044088176352707E-2</v>
      </c>
      <c r="G10" s="18">
        <f t="shared" si="0"/>
        <v>0.49288598607008322</v>
      </c>
      <c r="H10" s="18">
        <f t="shared" si="0"/>
        <v>0.75543672996885414</v>
      </c>
      <c r="I10" s="18">
        <f t="shared" si="0"/>
        <v>0.11668935401700876</v>
      </c>
      <c r="J10" s="18">
        <f t="shared" si="0"/>
        <v>0.14990290734780898</v>
      </c>
      <c r="K10" s="18">
        <f t="shared" ref="K10:L10" si="1">K6/K9</f>
        <v>0.10719195678438016</v>
      </c>
      <c r="L10" s="18">
        <f t="shared" si="1"/>
        <v>0.10326344220755715</v>
      </c>
      <c r="M10" s="18">
        <f t="shared" ref="M10:N10" si="2">M6/M9</f>
        <v>-1.6421610050138022E-2</v>
      </c>
      <c r="N10" s="18">
        <f t="shared" si="2"/>
        <v>4.07880900990647E-2</v>
      </c>
      <c r="O10" s="18">
        <f t="shared" ref="O10:P10" si="3">O6/O9</f>
        <v>0.74284537215050817</v>
      </c>
      <c r="P10" s="18">
        <f t="shared" si="3"/>
        <v>8.6801574694384973E-2</v>
      </c>
      <c r="Q10" s="18">
        <f t="shared" ref="Q10:R10" si="4">Q6/Q9</f>
        <v>4.9018089674104315E-2</v>
      </c>
      <c r="R10" s="18">
        <f t="shared" si="4"/>
        <v>0.47540171692714067</v>
      </c>
      <c r="S10" s="18">
        <f t="shared" ref="S10:T10" si="5">S6/S9</f>
        <v>0.17266601470923143</v>
      </c>
      <c r="T10" s="18">
        <f t="shared" si="5"/>
        <v>0.10183145232141651</v>
      </c>
      <c r="U10" s="18">
        <f t="shared" ref="U10:V10" si="6">U6/U9</f>
        <v>3.6497319106014755E-3</v>
      </c>
      <c r="V10" s="18">
        <f t="shared" si="6"/>
        <v>4.2421729768766799E-2</v>
      </c>
      <c r="W10" s="18">
        <f t="shared" ref="W10:X10" si="7">W6/W9</f>
        <v>0.12292452830188678</v>
      </c>
      <c r="X10" s="18">
        <f t="shared" si="7"/>
        <v>0.19254076685764654</v>
      </c>
      <c r="Y10" s="18">
        <f t="shared" ref="Y10:Z10" si="8">Y6/Y9</f>
        <v>0.40839029055213344</v>
      </c>
      <c r="Z10" s="18">
        <f t="shared" si="8"/>
        <v>0.15513882465066084</v>
      </c>
      <c r="AA10" s="18">
        <f t="shared" ref="AA10:AB10" si="9">AA6/AA9</f>
        <v>0.11059965861711951</v>
      </c>
      <c r="AB10" s="18">
        <f t="shared" si="9"/>
        <v>0.71395059013268825</v>
      </c>
      <c r="AC10" s="18">
        <f t="shared" ref="AC10:AD10" si="10">AC6/AC9</f>
        <v>1.0491946016543317E-2</v>
      </c>
      <c r="AD10" s="18">
        <f t="shared" si="10"/>
        <v>7.3754424972938187E-2</v>
      </c>
      <c r="AE10" s="18">
        <f t="shared" ref="AE10:AF10" si="11">AE6/AE9</f>
        <v>2.1468693938770111E-2</v>
      </c>
      <c r="AF10" s="18">
        <f t="shared" si="11"/>
        <v>1.0026257172781048</v>
      </c>
      <c r="AG10" s="18">
        <f t="shared" ref="AG10:AH10" si="12">AG6/AG9</f>
        <v>0.10906182908027262</v>
      </c>
      <c r="AH10" s="18">
        <f t="shared" si="12"/>
        <v>-5.4904768724044116E-2</v>
      </c>
      <c r="AI10" s="18">
        <f t="shared" ref="AI10:AJ10" si="13">AI6/AI9</f>
        <v>-1.7217027767577185E-2</v>
      </c>
      <c r="AJ10" s="18">
        <f t="shared" si="13"/>
        <v>-2.5447998185323804E-2</v>
      </c>
      <c r="AK10" s="18">
        <f t="shared" ref="AK10:AL10" si="14">AK6/AK9</f>
        <v>5.7966004033419762E-2</v>
      </c>
      <c r="AL10" s="18">
        <f t="shared" si="14"/>
        <v>1.2226945811373497</v>
      </c>
      <c r="AM10" s="18">
        <f t="shared" ref="AM10:AN10" si="15">AM6/AM9</f>
        <v>6.2300038157856119E-2</v>
      </c>
      <c r="AN10" s="18">
        <f t="shared" si="15"/>
        <v>-9.6067247072951067E-3</v>
      </c>
      <c r="AO10" s="18">
        <f t="shared" ref="AO10:AP10" si="16">AO6/AO9</f>
        <v>0.44342932096882437</v>
      </c>
      <c r="AP10" s="18">
        <f t="shared" si="16"/>
        <v>8.166656862168363E-2</v>
      </c>
      <c r="AQ10" s="18">
        <f t="shared" ref="AQ10:AR10" si="17">AQ6/AQ9</f>
        <v>0.4626115238862531</v>
      </c>
      <c r="AR10" s="18">
        <f t="shared" si="17"/>
        <v>0.41935579590807254</v>
      </c>
      <c r="AS10" s="18">
        <f t="shared" ref="AS10:AT10" si="18">AS6/AS9</f>
        <v>0.31256160491679713</v>
      </c>
      <c r="AT10" s="18">
        <f t="shared" si="18"/>
        <v>0.14980389886681042</v>
      </c>
      <c r="AU10" s="18">
        <f t="shared" ref="AU10:AV10" si="19">AU6/AU9</f>
        <v>2.9724429765713694E-2</v>
      </c>
      <c r="AV10" s="18">
        <f t="shared" si="19"/>
        <v>0.56065385718382565</v>
      </c>
      <c r="AW10" s="18">
        <f t="shared" ref="AW10:AX10" si="20">AW6/AW9</f>
        <v>0.69489241273976909</v>
      </c>
      <c r="AX10" s="18">
        <f t="shared" si="20"/>
        <v>6.0785833532077276E-2</v>
      </c>
      <c r="AY10" s="18">
        <f t="shared" ref="AY10:AZ10" si="21">AY6/AY9</f>
        <v>2.5935251255902365</v>
      </c>
      <c r="AZ10" s="18">
        <f t="shared" si="21"/>
        <v>0.5167652577452484</v>
      </c>
      <c r="BA10" s="18">
        <f t="shared" ref="BA10:BB10" si="22">BA6/BA9</f>
        <v>0.28872931450418293</v>
      </c>
      <c r="BB10" s="18">
        <f t="shared" si="22"/>
        <v>-0.71597692143315039</v>
      </c>
      <c r="BC10" s="18">
        <f t="shared" ref="BC10:BD10" si="23">BC6/BC9</f>
        <v>1.5402063876559458E-4</v>
      </c>
      <c r="BD10" s="18">
        <f t="shared" si="23"/>
        <v>0.3414668115094287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72.31</v>
      </c>
      <c r="E11" s="12">
        <f ca="1">SUM(INDIRECT(ADDRESS(6, 4)) : INDIRECT(ADDRESS(6, COLUMN())))</f>
        <v>216.79</v>
      </c>
      <c r="F11" s="12">
        <f ca="1">SUM(INDIRECT(ADDRESS(6, 4)) : INDIRECT(ADDRESS(6, COLUMN())))</f>
        <v>233.18</v>
      </c>
      <c r="G11" s="12">
        <f ca="1">SUM(INDIRECT(ADDRESS(6, 4)) : INDIRECT(ADDRESS(6, COLUMN())))</f>
        <v>596.92000000000007</v>
      </c>
      <c r="H11" s="12">
        <f ca="1">SUM(INDIRECT(ADDRESS(6, 4)) : INDIRECT(ADDRESS(6, COLUMN())))</f>
        <v>1145.08</v>
      </c>
      <c r="I11" s="12">
        <f ca="1">SUM(INDIRECT(ADDRESS(6, 4)) : INDIRECT(ADDRESS(6, COLUMN())))</f>
        <v>1231.6599999999999</v>
      </c>
      <c r="J11" s="12">
        <f ca="1">SUM(INDIRECT(ADDRESS(6, 4)) : INDIRECT(ADDRESS(6, COLUMN())))</f>
        <v>1342.05</v>
      </c>
      <c r="K11" s="12">
        <f ca="1">SUM(INDIRECT(ADDRESS(6, 4)) : INDIRECT(ADDRESS(6, COLUMN())))</f>
        <v>1419.24</v>
      </c>
      <c r="L11" s="12">
        <f ca="1">SUM(INDIRECT(ADDRESS(6, 4)) : INDIRECT(ADDRESS(6, COLUMN())))</f>
        <v>1493.41</v>
      </c>
      <c r="M11" s="12">
        <f ca="1">SUM(INDIRECT(ADDRESS(6, 4)) : INDIRECT(ADDRESS(6, COLUMN())))</f>
        <v>1481.75</v>
      </c>
      <c r="N11" s="12">
        <f ca="1">SUM(INDIRECT(ADDRESS(6, 4)) : INDIRECT(ADDRESS(6, COLUMN())))</f>
        <v>1511.23</v>
      </c>
      <c r="O11" s="12">
        <f ca="1">SUM(INDIRECT(ADDRESS(6, 4)) : INDIRECT(ADDRESS(6, COLUMN())))</f>
        <v>2052.17</v>
      </c>
      <c r="P11" s="12">
        <f ca="1">SUM(INDIRECT(ADDRESS(6, 4)) : INDIRECT(ADDRESS(6, COLUMN())))</f>
        <v>2115.0100000000002</v>
      </c>
      <c r="Q11" s="12">
        <f ca="1">SUM(INDIRECT(ADDRESS(6, 4)) : INDIRECT(ADDRESS(6, COLUMN())))</f>
        <v>2149.8300000000004</v>
      </c>
      <c r="R11" s="12">
        <f ca="1">SUM(INDIRECT(ADDRESS(6, 4)) : INDIRECT(ADDRESS(6, COLUMN())))</f>
        <v>2495.3900000000003</v>
      </c>
      <c r="S11" s="12">
        <f ca="1">SUM(INDIRECT(ADDRESS(6, 4)) : INDIRECT(ADDRESS(6, COLUMN())))</f>
        <v>2624.28</v>
      </c>
      <c r="T11" s="12">
        <f ca="1">SUM(INDIRECT(ADDRESS(6, 4)) : INDIRECT(ADDRESS(6, COLUMN())))</f>
        <v>2699.6200000000003</v>
      </c>
      <c r="U11" s="12">
        <f ca="1">SUM(INDIRECT(ADDRESS(6, 4)) : INDIRECT(ADDRESS(6, COLUMN())))</f>
        <v>2702.3700000000003</v>
      </c>
      <c r="V11" s="12">
        <f ca="1">SUM(INDIRECT(ADDRESS(6, 4)) : INDIRECT(ADDRESS(6, COLUMN())))</f>
        <v>2734.09</v>
      </c>
      <c r="W11" s="12">
        <f ca="1">SUM(INDIRECT(ADDRESS(6, 4)) : INDIRECT(ADDRESS(6, COLUMN())))</f>
        <v>2825.3</v>
      </c>
      <c r="X11" s="12">
        <f ca="1">SUM(INDIRECT(ADDRESS(6, 4)) : INDIRECT(ADDRESS(6, COLUMN())))</f>
        <v>2965.1000000000004</v>
      </c>
      <c r="Y11" s="12">
        <f ca="1">SUM(INDIRECT(ADDRESS(6, 4)) : INDIRECT(ADDRESS(6, COLUMN())))</f>
        <v>3255.4900000000002</v>
      </c>
      <c r="Z11" s="12">
        <f ca="1">SUM(INDIRECT(ADDRESS(6, 4)) : INDIRECT(ADDRESS(6, COLUMN())))</f>
        <v>3366.1800000000003</v>
      </c>
      <c r="AA11" s="12">
        <f ca="1">SUM(INDIRECT(ADDRESS(6, 4)) : INDIRECT(ADDRESS(6, COLUMN())))</f>
        <v>3445.2300000000005</v>
      </c>
      <c r="AB11" s="12">
        <f ca="1">SUM(INDIRECT(ADDRESS(6, 4)) : INDIRECT(ADDRESS(6, COLUMN())))</f>
        <v>3932.1800000000003</v>
      </c>
      <c r="AC11" s="12">
        <f ca="1">SUM(INDIRECT(ADDRESS(6, 4)) : INDIRECT(ADDRESS(6, COLUMN())))</f>
        <v>3939.4100000000003</v>
      </c>
      <c r="AD11" s="12">
        <f ca="1">SUM(INDIRECT(ADDRESS(6, 4)) : INDIRECT(ADDRESS(6, COLUMN())))</f>
        <v>3989.8300000000004</v>
      </c>
      <c r="AE11" s="12">
        <f ca="1">SUM(INDIRECT(ADDRESS(6, 4)) : INDIRECT(ADDRESS(6, COLUMN())))</f>
        <v>4004.4300000000003</v>
      </c>
      <c r="AF11" s="12">
        <f ca="1">SUM(INDIRECT(ADDRESS(6, 4)) : INDIRECT(ADDRESS(6, COLUMN())))</f>
        <v>4684.1200000000008</v>
      </c>
      <c r="AG11" s="12">
        <f ca="1">SUM(INDIRECT(ADDRESS(6, 4)) : INDIRECT(ADDRESS(6, COLUMN())))</f>
        <v>4759.8100000000004</v>
      </c>
      <c r="AH11" s="12">
        <f ca="1">SUM(INDIRECT(ADDRESS(6, 4)) : INDIRECT(ADDRESS(6, COLUMN())))</f>
        <v>4721.47</v>
      </c>
      <c r="AI11" s="12">
        <f ca="1">SUM(INDIRECT(ADDRESS(6, 4)) : INDIRECT(ADDRESS(6, COLUMN())))</f>
        <v>4709.2800000000007</v>
      </c>
      <c r="AJ11" s="12">
        <f ca="1">SUM(INDIRECT(ADDRESS(6, 4)) : INDIRECT(ADDRESS(6, COLUMN())))</f>
        <v>4691.3300000000008</v>
      </c>
      <c r="AK11" s="12">
        <f ca="1">SUM(INDIRECT(ADDRESS(6, 4)) : INDIRECT(ADDRESS(6, COLUMN())))</f>
        <v>4731.5700000000006</v>
      </c>
      <c r="AL11" s="12">
        <f ca="1">SUM(INDIRECT(ADDRESS(6, 4)) : INDIRECT(ADDRESS(6, COLUMN())))</f>
        <v>5571.39</v>
      </c>
      <c r="AM11" s="12">
        <f ca="1">SUM(INDIRECT(ADDRESS(6, 4)) : INDIRECT(ADDRESS(6, COLUMN())))</f>
        <v>5613.84</v>
      </c>
      <c r="AN11" s="12">
        <f ca="1">SUM(INDIRECT(ADDRESS(6, 4)) : INDIRECT(ADDRESS(6, COLUMN())))</f>
        <v>5607.4400000000005</v>
      </c>
      <c r="AO11" s="12">
        <f ca="1">SUM(INDIRECT(ADDRESS(6, 4)) : INDIRECT(ADDRESS(6, COLUMN())))</f>
        <v>5898.17</v>
      </c>
      <c r="AP11" s="12">
        <f ca="1">SUM(INDIRECT(ADDRESS(6, 4)) : INDIRECT(ADDRESS(6, COLUMN())))</f>
        <v>5953.7</v>
      </c>
      <c r="AQ11" s="12">
        <f ca="1">SUM(INDIRECT(ADDRESS(6, 4)) : INDIRECT(ADDRESS(6, COLUMN())))</f>
        <v>6263.7699999999995</v>
      </c>
      <c r="AR11" s="12">
        <f ca="1">SUM(INDIRECT(ADDRESS(6, 4)) : INDIRECT(ADDRESS(6, COLUMN())))</f>
        <v>6546.4199999999992</v>
      </c>
      <c r="AS11" s="12">
        <f ca="1">SUM(INDIRECT(ADDRESS(6, 4)) : INDIRECT(ADDRESS(6, COLUMN())))</f>
        <v>6762.0499999999993</v>
      </c>
      <c r="AT11" s="12">
        <f ca="1">SUM(INDIRECT(ADDRESS(6, 4)) : INDIRECT(ADDRESS(6, COLUMN())))</f>
        <v>6865.5599999999995</v>
      </c>
      <c r="AU11" s="12">
        <f ca="1">SUM(INDIRECT(ADDRESS(6, 4)) : INDIRECT(ADDRESS(6, COLUMN())))</f>
        <v>6885.7199999999993</v>
      </c>
      <c r="AV11" s="12">
        <f ca="1">SUM(INDIRECT(ADDRESS(6, 4)) : INDIRECT(ADDRESS(6, COLUMN())))</f>
        <v>7257.1699999999992</v>
      </c>
      <c r="AW11" s="12">
        <f ca="1">SUM(INDIRECT(ADDRESS(6, 4)) : INDIRECT(ADDRESS(6, COLUMN())))</f>
        <v>7721.2399999999989</v>
      </c>
      <c r="AX11" s="12">
        <f ca="1">SUM(INDIRECT(ADDRESS(6, 4)) : INDIRECT(ADDRESS(6, COLUMN())))</f>
        <v>7762.0199999999986</v>
      </c>
      <c r="AY11" s="12">
        <f ca="1">SUM(INDIRECT(ADDRESS(6, 4)) : INDIRECT(ADDRESS(6, COLUMN())))</f>
        <v>9481.1899999999987</v>
      </c>
      <c r="AZ11" s="12">
        <f ca="1">SUM(INDIRECT(ADDRESS(6, 4)) : INDIRECT(ADDRESS(6, COLUMN())))</f>
        <v>9841.98</v>
      </c>
      <c r="BA11" s="12">
        <f ca="1">SUM(INDIRECT(ADDRESS(6, 4)) : INDIRECT(ADDRESS(6, COLUMN())))</f>
        <v>10046.64</v>
      </c>
      <c r="BB11" s="12">
        <f ca="1">SUM(INDIRECT(ADDRESS(6, 4)) : INDIRECT(ADDRESS(6, COLUMN())))</f>
        <v>9544.06</v>
      </c>
      <c r="BC11" s="12">
        <f ca="1">SUM(INDIRECT(ADDRESS(6, 4)) : INDIRECT(ADDRESS(6, COLUMN())))</f>
        <v>9544.17</v>
      </c>
      <c r="BD11" s="12">
        <f ca="1">SUM(INDIRECT(ADDRESS(6, 4)) : INDIRECT(ADDRESS(6, COLUMN())))</f>
        <v>9789.35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21295.58</v>
      </c>
      <c r="E12" s="12">
        <f ca="1">SUM(INDIRECT(ADDRESS(7, 4)) : INDIRECT(ADDRESS(7, COLUMN())))</f>
        <v>31847.22</v>
      </c>
      <c r="F12" s="12">
        <f ca="1">SUM(INDIRECT(ADDRESS(7, 4)) : INDIRECT(ADDRESS(7, COLUMN())))</f>
        <v>25203.38</v>
      </c>
      <c r="G12" s="12">
        <f ca="1">SUM(INDIRECT(ADDRESS(7, 4)) : INDIRECT(ADDRESS(7, COLUMN())))</f>
        <v>19010.830000000002</v>
      </c>
      <c r="H12" s="12">
        <f ca="1">SUM(INDIRECT(ADDRESS(7, 4)) : INDIRECT(ADDRESS(7, COLUMN())))</f>
        <v>1166.7200000000012</v>
      </c>
      <c r="I12" s="12">
        <f ca="1">SUM(INDIRECT(ADDRESS(7, 4)) : INDIRECT(ADDRESS(7, COLUMN())))</f>
        <v>35628.32</v>
      </c>
      <c r="J12" s="12">
        <f ca="1">SUM(INDIRECT(ADDRESS(7, 4)) : INDIRECT(ADDRESS(7, COLUMN())))</f>
        <v>35101.879999999997</v>
      </c>
      <c r="K12" s="12">
        <f ca="1">SUM(INDIRECT(ADDRESS(7, 4)) : INDIRECT(ADDRESS(7, COLUMN())))</f>
        <v>-5788.1900000000023</v>
      </c>
      <c r="L12" s="12">
        <f ca="1">SUM(INDIRECT(ADDRESS(7, 4)) : INDIRECT(ADDRESS(7, COLUMN())))</f>
        <v>-33537.410000000003</v>
      </c>
      <c r="M12" s="12">
        <f ca="1">SUM(INDIRECT(ADDRESS(7, 4)) : INDIRECT(ADDRESS(7, COLUMN())))</f>
        <v>-55796.630000000005</v>
      </c>
      <c r="N12" s="12">
        <f ca="1">SUM(INDIRECT(ADDRESS(7, 4)) : INDIRECT(ADDRESS(7, COLUMN())))</f>
        <v>-27598.410000000003</v>
      </c>
      <c r="O12" s="12">
        <f ca="1">SUM(INDIRECT(ADDRESS(7, 4)) : INDIRECT(ADDRESS(7, COLUMN())))</f>
        <v>-31888.870000000003</v>
      </c>
      <c r="P12" s="12">
        <f ca="1">SUM(INDIRECT(ADDRESS(7, 4)) : INDIRECT(ADDRESS(7, COLUMN())))</f>
        <v>-46022.350000000006</v>
      </c>
      <c r="Q12" s="12">
        <f ca="1">SUM(INDIRECT(ADDRESS(7, 4)) : INDIRECT(ADDRESS(7, COLUMN())))</f>
        <v>-81273.100000000006</v>
      </c>
      <c r="R12" s="12">
        <f ca="1">SUM(INDIRECT(ADDRESS(7, 4)) : INDIRECT(ADDRESS(7, COLUMN())))</f>
        <v>-50017.210000000006</v>
      </c>
      <c r="S12" s="12">
        <f ca="1">SUM(INDIRECT(ADDRESS(7, 4)) : INDIRECT(ADDRESS(7, COLUMN())))</f>
        <v>-10188.660000000003</v>
      </c>
      <c r="T12" s="12">
        <f ca="1">SUM(INDIRECT(ADDRESS(7, 4)) : INDIRECT(ADDRESS(7, COLUMN())))</f>
        <v>-2450.0200000000032</v>
      </c>
      <c r="U12" s="12">
        <f ca="1">SUM(INDIRECT(ADDRESS(7, 4)) : INDIRECT(ADDRESS(7, COLUMN())))</f>
        <v>13444.589999999997</v>
      </c>
      <c r="V12" s="12">
        <f ca="1">SUM(INDIRECT(ADDRESS(7, 4)) : INDIRECT(ADDRESS(7, COLUMN())))</f>
        <v>459.72999999999593</v>
      </c>
      <c r="W12" s="12">
        <f ca="1">SUM(INDIRECT(ADDRESS(7, 4)) : INDIRECT(ADDRESS(7, COLUMN())))</f>
        <v>-1861.6600000000039</v>
      </c>
      <c r="X12" s="12">
        <f ca="1">SUM(INDIRECT(ADDRESS(7, 4)) : INDIRECT(ADDRESS(7, COLUMN())))</f>
        <v>-42690.640000000007</v>
      </c>
      <c r="Y12" s="12">
        <f ca="1">SUM(INDIRECT(ADDRESS(7, 4)) : INDIRECT(ADDRESS(7, COLUMN())))</f>
        <v>-44158.530000000006</v>
      </c>
      <c r="Z12" s="12">
        <f ca="1">SUM(INDIRECT(ADDRESS(7, 4)) : INDIRECT(ADDRESS(7, COLUMN())))</f>
        <v>-60464.020000000004</v>
      </c>
      <c r="AA12" s="12">
        <f ca="1">SUM(INDIRECT(ADDRESS(7, 4)) : INDIRECT(ADDRESS(7, COLUMN())))</f>
        <v>-73991.63</v>
      </c>
      <c r="AB12" s="12">
        <f ca="1">SUM(INDIRECT(ADDRESS(7, 4)) : INDIRECT(ADDRESS(7, COLUMN())))</f>
        <v>-118632.95000000001</v>
      </c>
      <c r="AC12" s="12">
        <f ca="1">SUM(INDIRECT(ADDRESS(7, 4)) : INDIRECT(ADDRESS(7, COLUMN())))</f>
        <v>-118174.95000000001</v>
      </c>
      <c r="AD12" s="12">
        <f ca="1">SUM(INDIRECT(ADDRESS(7, 4)) : INDIRECT(ADDRESS(7, COLUMN())))</f>
        <v>-104513.81000000001</v>
      </c>
      <c r="AE12" s="12">
        <f ca="1">SUM(INDIRECT(ADDRESS(7, 4)) : INDIRECT(ADDRESS(7, COLUMN())))</f>
        <v>-100408.13</v>
      </c>
      <c r="AF12" s="12">
        <f ca="1">SUM(INDIRECT(ADDRESS(7, 4)) : INDIRECT(ADDRESS(7, COLUMN())))</f>
        <v>-80851.37000000001</v>
      </c>
      <c r="AG12" s="12">
        <f ca="1">SUM(INDIRECT(ADDRESS(7, 4)) : INDIRECT(ADDRESS(7, COLUMN())))</f>
        <v>-28648.470000000008</v>
      </c>
      <c r="AH12" s="12">
        <f ca="1">SUM(INDIRECT(ADDRESS(7, 4)) : INDIRECT(ADDRESS(7, COLUMN())))</f>
        <v>-26796.53000000001</v>
      </c>
      <c r="AI12" s="12">
        <f ca="1">SUM(INDIRECT(ADDRESS(7, 4)) : INDIRECT(ADDRESS(7, COLUMN())))</f>
        <v>-6977.1800000000112</v>
      </c>
      <c r="AJ12" s="12">
        <f ca="1">SUM(INDIRECT(ADDRESS(7, 4)) : INDIRECT(ADDRESS(7, COLUMN())))</f>
        <v>-9192.3000000000102</v>
      </c>
      <c r="AK12" s="12">
        <f ca="1">SUM(INDIRECT(ADDRESS(7, 4)) : INDIRECT(ADDRESS(7, COLUMN())))</f>
        <v>-28364.400000000009</v>
      </c>
      <c r="AL12" s="12">
        <f ca="1">SUM(INDIRECT(ADDRESS(7, 4)) : INDIRECT(ADDRESS(7, COLUMN())))</f>
        <v>-26740.670000000009</v>
      </c>
      <c r="AM12" s="12">
        <f ca="1">SUM(INDIRECT(ADDRESS(7, 4)) : INDIRECT(ADDRESS(7, COLUMN())))</f>
        <v>-54416.160000000011</v>
      </c>
      <c r="AN12" s="12">
        <f ca="1">SUM(INDIRECT(ADDRESS(7, 4)) : INDIRECT(ADDRESS(7, COLUMN())))</f>
        <v>-90143.590000000011</v>
      </c>
      <c r="AO12" s="12">
        <f ca="1">SUM(INDIRECT(ADDRESS(7, 4)) : INDIRECT(ADDRESS(7, COLUMN())))</f>
        <v>-140658.35</v>
      </c>
      <c r="AP12" s="12">
        <f ca="1">SUM(INDIRECT(ADDRESS(7, 4)) : INDIRECT(ADDRESS(7, COLUMN())))</f>
        <v>-120775.12000000001</v>
      </c>
      <c r="AQ12" s="12">
        <f ca="1">SUM(INDIRECT(ADDRESS(7, 4)) : INDIRECT(ADDRESS(7, COLUMN())))</f>
        <v>-123182.77</v>
      </c>
      <c r="AR12" s="12">
        <f ca="1">SUM(INDIRECT(ADDRESS(7, 4)) : INDIRECT(ADDRESS(7, COLUMN())))</f>
        <v>-123917.76000000001</v>
      </c>
      <c r="AS12" s="12">
        <f ca="1">SUM(INDIRECT(ADDRESS(7, 4)) : INDIRECT(ADDRESS(7, COLUMN())))</f>
        <v>-99916.000000000015</v>
      </c>
      <c r="AT12" s="12">
        <f ca="1">SUM(INDIRECT(ADDRESS(7, 4)) : INDIRECT(ADDRESS(7, COLUMN())))</f>
        <v>-93435.290000000008</v>
      </c>
      <c r="AU12" s="12">
        <f ca="1">SUM(INDIRECT(ADDRESS(7, 4)) : INDIRECT(ADDRESS(7, COLUMN())))</f>
        <v>-103863.90000000001</v>
      </c>
      <c r="AV12" s="12">
        <f ca="1">SUM(INDIRECT(ADDRESS(7, 4)) : INDIRECT(ADDRESS(7, COLUMN())))</f>
        <v>-143445.65000000002</v>
      </c>
      <c r="AW12" s="12">
        <f ca="1">SUM(INDIRECT(ADDRESS(7, 4)) : INDIRECT(ADDRESS(7, COLUMN())))</f>
        <v>-168920.21000000002</v>
      </c>
      <c r="AX12" s="12">
        <f ca="1">SUM(INDIRECT(ADDRESS(7, 4)) : INDIRECT(ADDRESS(7, COLUMN())))</f>
        <v>-157794.82</v>
      </c>
      <c r="AY12" s="12">
        <f ca="1">SUM(INDIRECT(ADDRESS(7, 4)) : INDIRECT(ADDRESS(7, COLUMN())))</f>
        <v>-146274.69</v>
      </c>
      <c r="AZ12" s="12">
        <f ca="1">SUM(INDIRECT(ADDRESS(7, 4)) : INDIRECT(ADDRESS(7, COLUMN())))</f>
        <v>-70649.98</v>
      </c>
      <c r="BA12" s="12">
        <f ca="1">SUM(INDIRECT(ADDRESS(7, 4)) : INDIRECT(ADDRESS(7, COLUMN())))</f>
        <v>-40528.129999999997</v>
      </c>
      <c r="BB12" s="12">
        <f ca="1">SUM(INDIRECT(ADDRESS(7, 4)) : INDIRECT(ADDRESS(7, COLUMN())))</f>
        <v>-51410.1</v>
      </c>
      <c r="BC12" s="12">
        <f ca="1">SUM(INDIRECT(ADDRESS(7, 4)) : INDIRECT(ADDRESS(7, COLUMN())))</f>
        <v>-39376.54</v>
      </c>
      <c r="BD12" s="12">
        <f ca="1">SUM(INDIRECT(ADDRESS(7, 4)) : INDIRECT(ADDRESS(7, COLUMN())))</f>
        <v>-42157.05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-21223.27</v>
      </c>
      <c r="E13" s="12">
        <f ca="1">SUM(INDIRECT(ADDRESS(8, 4)) : INDIRECT(ADDRESS(8, COLUMN())))</f>
        <v>-31630.43</v>
      </c>
      <c r="F13" s="12">
        <f ca="1">SUM(INDIRECT(ADDRESS(8, 4)) : INDIRECT(ADDRESS(8, COLUMN())))</f>
        <v>-24970.27</v>
      </c>
      <c r="G13" s="12">
        <f ca="1">SUM(INDIRECT(ADDRESS(8, 4)) : INDIRECT(ADDRESS(8, COLUMN())))</f>
        <v>-18413.98</v>
      </c>
      <c r="H13" s="12">
        <f ca="1">SUM(INDIRECT(ADDRESS(8, 4)) : INDIRECT(ADDRESS(8, COLUMN())))</f>
        <v>-21.709999999999127</v>
      </c>
      <c r="I13" s="12">
        <f ca="1">SUM(INDIRECT(ADDRESS(8, 4)) : INDIRECT(ADDRESS(8, COLUMN())))</f>
        <v>-34396.729999999996</v>
      </c>
      <c r="J13" s="12">
        <f ca="1">SUM(INDIRECT(ADDRESS(8, 4)) : INDIRECT(ADDRESS(8, COLUMN())))</f>
        <v>-33759.899999999994</v>
      </c>
      <c r="K13" s="12">
        <f ca="1">SUM(INDIRECT(ADDRESS(8, 4)) : INDIRECT(ADDRESS(8, COLUMN())))</f>
        <v>7207.3700000000026</v>
      </c>
      <c r="L13" s="12">
        <f ca="1">SUM(INDIRECT(ADDRESS(8, 4)) : INDIRECT(ADDRESS(8, COLUMN())))</f>
        <v>35030.76</v>
      </c>
      <c r="M13" s="12">
        <f ca="1">SUM(INDIRECT(ADDRESS(8, 4)) : INDIRECT(ADDRESS(8, COLUMN())))</f>
        <v>57278.320000000007</v>
      </c>
      <c r="N13" s="12">
        <f ca="1">SUM(INDIRECT(ADDRESS(8, 4)) : INDIRECT(ADDRESS(8, COLUMN())))</f>
        <v>29109.580000000005</v>
      </c>
      <c r="O13" s="12">
        <f ca="1">SUM(INDIRECT(ADDRESS(8, 4)) : INDIRECT(ADDRESS(8, COLUMN())))</f>
        <v>33940.980000000003</v>
      </c>
      <c r="P13" s="12">
        <f ca="1">SUM(INDIRECT(ADDRESS(8, 4)) : INDIRECT(ADDRESS(8, COLUMN())))</f>
        <v>48137.3</v>
      </c>
      <c r="Q13" s="12">
        <f ca="1">SUM(INDIRECT(ADDRESS(8, 4)) : INDIRECT(ADDRESS(8, COLUMN())))</f>
        <v>83422.87</v>
      </c>
      <c r="R13" s="12">
        <f ca="1">SUM(INDIRECT(ADDRESS(8, 4)) : INDIRECT(ADDRESS(8, COLUMN())))</f>
        <v>52512.549999999996</v>
      </c>
      <c r="S13" s="12">
        <f ca="1">SUM(INDIRECT(ADDRESS(8, 4)) : INDIRECT(ADDRESS(8, COLUMN())))</f>
        <v>12812.889999999992</v>
      </c>
      <c r="T13" s="12">
        <f ca="1">SUM(INDIRECT(ADDRESS(8, 4)) : INDIRECT(ADDRESS(8, COLUMN())))</f>
        <v>5149.5199999999923</v>
      </c>
      <c r="U13" s="12">
        <f ca="1">SUM(INDIRECT(ADDRESS(8, 4)) : INDIRECT(ADDRESS(8, COLUMN())))</f>
        <v>-10742.290000000008</v>
      </c>
      <c r="V13" s="12">
        <f ca="1">SUM(INDIRECT(ADDRESS(8, 4)) : INDIRECT(ADDRESS(8, COLUMN())))</f>
        <v>2274.2899999999918</v>
      </c>
      <c r="W13" s="12">
        <f ca="1">SUM(INDIRECT(ADDRESS(8, 4)) : INDIRECT(ADDRESS(8, COLUMN())))</f>
        <v>4686.8799999999919</v>
      </c>
      <c r="X13" s="12">
        <f ca="1">SUM(INDIRECT(ADDRESS(8, 4)) : INDIRECT(ADDRESS(8, COLUMN())))</f>
        <v>45655.599999999991</v>
      </c>
      <c r="Y13" s="12">
        <f ca="1">SUM(INDIRECT(ADDRESS(8, 4)) : INDIRECT(ADDRESS(8, COLUMN())))</f>
        <v>47413.689999999988</v>
      </c>
      <c r="Z13" s="12">
        <f ca="1">SUM(INDIRECT(ADDRESS(8, 4)) : INDIRECT(ADDRESS(8, COLUMN())))</f>
        <v>63829.799999999988</v>
      </c>
      <c r="AA13" s="12">
        <f ca="1">SUM(INDIRECT(ADDRESS(8, 4)) : INDIRECT(ADDRESS(8, COLUMN())))</f>
        <v>77436.51999999999</v>
      </c>
      <c r="AB13" s="12">
        <f ca="1">SUM(INDIRECT(ADDRESS(8, 4)) : INDIRECT(ADDRESS(8, COLUMN())))</f>
        <v>122564.78999999998</v>
      </c>
      <c r="AC13" s="12">
        <f ca="1">SUM(INDIRECT(ADDRESS(8, 4)) : INDIRECT(ADDRESS(8, COLUMN())))</f>
        <v>122114.06999999998</v>
      </c>
      <c r="AD13" s="12">
        <f ca="1">SUM(INDIRECT(ADDRESS(8, 4)) : INDIRECT(ADDRESS(8, COLUMN())))</f>
        <v>108503.34999999998</v>
      </c>
      <c r="AE13" s="12">
        <f ca="1">SUM(INDIRECT(ADDRESS(8, 4)) : INDIRECT(ADDRESS(8, COLUMN())))</f>
        <v>104412.28999999998</v>
      </c>
      <c r="AF13" s="12">
        <f ca="1">SUM(INDIRECT(ADDRESS(8, 4)) : INDIRECT(ADDRESS(8, COLUMN())))</f>
        <v>85535.279999999984</v>
      </c>
      <c r="AG13" s="12">
        <f ca="1">SUM(INDIRECT(ADDRESS(8, 4)) : INDIRECT(ADDRESS(8, COLUMN())))</f>
        <v>33408.089999999982</v>
      </c>
      <c r="AH13" s="12">
        <f ca="1">SUM(INDIRECT(ADDRESS(8, 4)) : INDIRECT(ADDRESS(8, COLUMN())))</f>
        <v>31517.879999999983</v>
      </c>
      <c r="AI13" s="12">
        <f ca="1">SUM(INDIRECT(ADDRESS(8, 4)) : INDIRECT(ADDRESS(8, COLUMN())))</f>
        <v>11686.359999999982</v>
      </c>
      <c r="AJ13" s="12">
        <f ca="1">SUM(INDIRECT(ADDRESS(8, 4)) : INDIRECT(ADDRESS(8, COLUMN())))</f>
        <v>13883.559999999983</v>
      </c>
      <c r="AK13" s="12">
        <f ca="1">SUM(INDIRECT(ADDRESS(8, 4)) : INDIRECT(ADDRESS(8, COLUMN())))</f>
        <v>33095.909999999982</v>
      </c>
      <c r="AL13" s="12">
        <f ca="1">SUM(INDIRECT(ADDRESS(8, 4)) : INDIRECT(ADDRESS(8, COLUMN())))</f>
        <v>32312.029999999981</v>
      </c>
      <c r="AM13" s="12">
        <f ca="1">SUM(INDIRECT(ADDRESS(8, 4)) : INDIRECT(ADDRESS(8, COLUMN())))</f>
        <v>60029.939999999981</v>
      </c>
      <c r="AN13" s="12">
        <f ca="1">SUM(INDIRECT(ADDRESS(8, 4)) : INDIRECT(ADDRESS(8, COLUMN())))</f>
        <v>95750.999999999971</v>
      </c>
      <c r="AO13" s="12">
        <f ca="1">SUM(INDIRECT(ADDRESS(8, 4)) : INDIRECT(ADDRESS(8, COLUMN())))</f>
        <v>146556.59999999998</v>
      </c>
      <c r="AP13" s="12">
        <f ca="1">SUM(INDIRECT(ADDRESS(8, 4)) : INDIRECT(ADDRESS(8, COLUMN())))</f>
        <v>126728.87999999998</v>
      </c>
      <c r="AQ13" s="12">
        <f ca="1">SUM(INDIRECT(ADDRESS(8, 4)) : INDIRECT(ADDRESS(8, COLUMN())))</f>
        <v>129446.50999999998</v>
      </c>
      <c r="AR13" s="12">
        <f ca="1">SUM(INDIRECT(ADDRESS(8, 4)) : INDIRECT(ADDRESS(8, COLUMN())))</f>
        <v>130464.23999999998</v>
      </c>
      <c r="AS13" s="12">
        <f ca="1">SUM(INDIRECT(ADDRESS(8, 4)) : INDIRECT(ADDRESS(8, COLUMN())))</f>
        <v>106678.00999999998</v>
      </c>
      <c r="AT13" s="12">
        <f ca="1">SUM(INDIRECT(ADDRESS(8, 4)) : INDIRECT(ADDRESS(8, COLUMN())))</f>
        <v>100300.76999999997</v>
      </c>
      <c r="AU13" s="12">
        <f ca="1">SUM(INDIRECT(ADDRESS(8, 4)) : INDIRECT(ADDRESS(8, COLUMN())))</f>
        <v>110749.50999999998</v>
      </c>
      <c r="AV13" s="12">
        <f ca="1">SUM(INDIRECT(ADDRESS(8, 4)) : INDIRECT(ADDRESS(8, COLUMN())))</f>
        <v>150702.81</v>
      </c>
      <c r="AW13" s="12">
        <f ca="1">SUM(INDIRECT(ADDRESS(8, 4)) : INDIRECT(ADDRESS(8, COLUMN())))</f>
        <v>176641.39</v>
      </c>
      <c r="AX13" s="12">
        <f ca="1">SUM(INDIRECT(ADDRESS(8, 4)) : INDIRECT(ADDRESS(8, COLUMN())))</f>
        <v>165556.75</v>
      </c>
      <c r="AY13" s="12">
        <f ca="1">SUM(INDIRECT(ADDRESS(8, 4)) : INDIRECT(ADDRESS(8, COLUMN())))</f>
        <v>155755.82</v>
      </c>
      <c r="AZ13" s="12">
        <f ca="1">SUM(INDIRECT(ADDRESS(8, 4)) : INDIRECT(ADDRESS(8, COLUMN())))</f>
        <v>80491.920000000013</v>
      </c>
      <c r="BA13" s="12">
        <f ca="1">SUM(INDIRECT(ADDRESS(8, 4)) : INDIRECT(ADDRESS(8, COLUMN())))</f>
        <v>50574.920000000013</v>
      </c>
      <c r="BB13" s="12">
        <f ca="1">SUM(INDIRECT(ADDRESS(8, 4)) : INDIRECT(ADDRESS(8, COLUMN())))</f>
        <v>60954.310000000012</v>
      </c>
      <c r="BC13" s="12">
        <f ca="1">SUM(INDIRECT(ADDRESS(8, 4)) : INDIRECT(ADDRESS(8, COLUMN())))</f>
        <v>48920.790000000008</v>
      </c>
      <c r="BD13" s="12">
        <f ca="1">SUM(INDIRECT(ADDRESS(8, 4)) : INDIRECT(ADDRESS(8, COLUMN())))</f>
        <v>51946.470000000008</v>
      </c>
    </row>
    <row r="14" spans="1:56">
      <c r="A14" s="6"/>
      <c r="B14" s="6">
        <f>B6/B10</f>
        <v>692.5472158162446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T1" workbookViewId="0">
      <selection activeCell="BD7" sqref="B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1" t="s">
        <v>9</v>
      </c>
      <c r="D2" s="1" t="s">
        <v>5</v>
      </c>
      <c r="E2">
        <v>6.54</v>
      </c>
      <c r="F2">
        <f>E2*10000</f>
        <v>65400</v>
      </c>
    </row>
    <row r="3" spans="1:56">
      <c r="A3" s="6"/>
      <c r="B3" s="6"/>
      <c r="C3" s="1" t="s">
        <v>0</v>
      </c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</row>
    <row r="6" spans="1:56">
      <c r="A6" s="6"/>
      <c r="B6" s="12">
        <f>SUM(D6:IX6)</f>
        <v>-75273.280000000013</v>
      </c>
      <c r="C6" s="8" t="s">
        <v>1</v>
      </c>
      <c r="D6" s="2">
        <v>-1885.61</v>
      </c>
      <c r="E6" s="2">
        <v>-4623.33</v>
      </c>
      <c r="F6" s="2">
        <v>-7471.93</v>
      </c>
      <c r="G6" s="2">
        <v>-1810.61</v>
      </c>
      <c r="H6" s="2">
        <v>955.87</v>
      </c>
      <c r="I6" s="2">
        <v>-884.43</v>
      </c>
      <c r="J6" s="2">
        <v>39.85</v>
      </c>
      <c r="K6" s="2">
        <v>1810.32</v>
      </c>
      <c r="L6" s="2">
        <v>2327.89</v>
      </c>
      <c r="M6" s="2">
        <v>-4390.3100000000004</v>
      </c>
      <c r="N6" s="2">
        <v>3642.28</v>
      </c>
      <c r="O6" s="2">
        <v>369.21</v>
      </c>
      <c r="P6" s="2">
        <v>1611.46</v>
      </c>
      <c r="Q6" s="2">
        <v>-503.76</v>
      </c>
      <c r="R6" s="2">
        <v>861.05</v>
      </c>
      <c r="S6" s="2">
        <v>2675.75</v>
      </c>
      <c r="T6" s="2">
        <v>1295.73</v>
      </c>
      <c r="U6" s="2">
        <v>2202.27</v>
      </c>
      <c r="V6" s="2">
        <v>-6247.03</v>
      </c>
      <c r="W6" s="2">
        <v>-5223.9799999999996</v>
      </c>
      <c r="X6" s="2">
        <v>-4670.12</v>
      </c>
      <c r="Y6" s="2">
        <v>-5412.36</v>
      </c>
      <c r="Z6" s="2">
        <v>-1143.8599999999999</v>
      </c>
      <c r="AA6" s="2">
        <v>416.73</v>
      </c>
      <c r="AB6" s="2">
        <v>-1996.74</v>
      </c>
      <c r="AC6" s="2">
        <v>1140.6400000000001</v>
      </c>
      <c r="AD6" s="2">
        <v>-183.58</v>
      </c>
      <c r="AE6" s="2">
        <v>-1970.64</v>
      </c>
      <c r="AF6" s="2">
        <v>-1725.86</v>
      </c>
      <c r="AG6" s="2">
        <v>1578.23</v>
      </c>
      <c r="AH6" s="2">
        <v>-2294.41</v>
      </c>
      <c r="AI6" s="2">
        <v>482.37</v>
      </c>
      <c r="AJ6" s="2">
        <v>-1416.48</v>
      </c>
      <c r="AK6" s="2">
        <v>-2558.1999999999998</v>
      </c>
      <c r="AL6" s="2">
        <v>-2324.63</v>
      </c>
      <c r="AM6" s="2">
        <v>-1600.19</v>
      </c>
      <c r="AN6" s="2">
        <v>-3818.16</v>
      </c>
      <c r="AO6" s="2">
        <v>-2241.8000000000002</v>
      </c>
      <c r="AP6" s="2">
        <v>-2981.85</v>
      </c>
      <c r="AQ6" s="2">
        <v>-1989.68</v>
      </c>
      <c r="AR6" s="2">
        <v>-553.04</v>
      </c>
      <c r="AS6" s="2">
        <v>910.07</v>
      </c>
      <c r="AT6" s="2">
        <v>-1021.96</v>
      </c>
      <c r="AU6" s="2">
        <v>-3420.35</v>
      </c>
      <c r="AV6" s="2">
        <v>-60.69</v>
      </c>
      <c r="AW6" s="2">
        <v>-11593.91</v>
      </c>
      <c r="AX6" s="2">
        <v>-2399.29</v>
      </c>
      <c r="AY6" s="2">
        <v>-1833.74</v>
      </c>
      <c r="AZ6" s="2">
        <v>1438.76</v>
      </c>
      <c r="BA6" s="2">
        <v>-1751.52</v>
      </c>
      <c r="BB6" s="2">
        <v>-2453.06</v>
      </c>
      <c r="BC6" s="2">
        <v>-2193.17</v>
      </c>
      <c r="BD6" s="2">
        <v>-381.48</v>
      </c>
    </row>
    <row r="7" spans="1:56">
      <c r="A7" s="6"/>
      <c r="B7" s="12"/>
      <c r="C7" s="8" t="s">
        <v>12</v>
      </c>
      <c r="D7" s="2">
        <v>-2086.2600000000002</v>
      </c>
      <c r="E7" s="2">
        <v>-2749.95</v>
      </c>
      <c r="F7" s="2">
        <v>-10263.27</v>
      </c>
      <c r="G7" s="2">
        <v>-625.76</v>
      </c>
      <c r="H7" s="2">
        <v>-145.66999999999999</v>
      </c>
      <c r="I7" s="2">
        <v>-402.7</v>
      </c>
      <c r="J7" s="2">
        <v>-1418.53</v>
      </c>
      <c r="K7" s="2">
        <v>373.08</v>
      </c>
      <c r="L7" s="2">
        <v>724.82</v>
      </c>
      <c r="M7" s="2">
        <v>-5048.68</v>
      </c>
      <c r="N7" s="2">
        <v>405.24</v>
      </c>
      <c r="O7" s="2">
        <v>1098.23</v>
      </c>
      <c r="P7" s="2">
        <v>-385.76</v>
      </c>
      <c r="Q7" s="2">
        <v>-1741.35</v>
      </c>
      <c r="R7" s="2">
        <v>-734.13</v>
      </c>
      <c r="S7" s="2">
        <v>931.92</v>
      </c>
      <c r="T7" s="2">
        <v>2476.21</v>
      </c>
      <c r="U7" s="2">
        <v>1599.72</v>
      </c>
      <c r="V7" s="2">
        <v>-2180.61</v>
      </c>
      <c r="W7" s="2">
        <v>-3884.34</v>
      </c>
      <c r="X7" s="2">
        <v>-2808.26</v>
      </c>
      <c r="Y7" s="2">
        <v>-5344.53</v>
      </c>
      <c r="Z7" s="2">
        <v>-1860.01</v>
      </c>
      <c r="AA7" s="2">
        <v>259.10000000000002</v>
      </c>
      <c r="AB7" s="2">
        <v>-1381.05</v>
      </c>
      <c r="AC7" s="2">
        <v>-1170.1500000000001</v>
      </c>
      <c r="AD7" s="2">
        <v>266.06</v>
      </c>
      <c r="AE7" s="2">
        <v>-674.32</v>
      </c>
      <c r="AF7" s="2">
        <v>-603</v>
      </c>
      <c r="AG7" s="2">
        <v>394.88</v>
      </c>
      <c r="AH7" s="2">
        <v>-1935.03</v>
      </c>
      <c r="AI7" s="2">
        <v>-226.18</v>
      </c>
      <c r="AJ7" s="2">
        <v>-1628.08</v>
      </c>
      <c r="AK7" s="2">
        <v>-3446.06</v>
      </c>
      <c r="AL7" s="2">
        <v>-2072.5700000000002</v>
      </c>
      <c r="AM7" s="2">
        <v>-1433.68</v>
      </c>
      <c r="AN7" s="2">
        <v>-4341.92</v>
      </c>
      <c r="AO7" s="2">
        <v>-1121.8399999999999</v>
      </c>
      <c r="AP7" s="2">
        <v>-1065.6400000000001</v>
      </c>
      <c r="AQ7" s="2">
        <v>458.07</v>
      </c>
      <c r="AR7" s="2">
        <v>-112.07</v>
      </c>
      <c r="AS7" s="2">
        <v>1293.05</v>
      </c>
      <c r="AT7" s="2">
        <v>-191.9</v>
      </c>
      <c r="AU7" s="2">
        <v>-2178.2199999999998</v>
      </c>
      <c r="AV7" s="2">
        <v>138.32</v>
      </c>
      <c r="AW7" s="2">
        <v>-12286.04</v>
      </c>
      <c r="AX7" s="2">
        <v>179.08</v>
      </c>
      <c r="AY7" s="2">
        <v>-721.93</v>
      </c>
      <c r="AZ7" s="2">
        <v>-109.01</v>
      </c>
      <c r="BA7" s="2">
        <v>-573.86</v>
      </c>
      <c r="BB7" s="2">
        <v>-343.38</v>
      </c>
      <c r="BC7" s="2">
        <v>-1715.78</v>
      </c>
      <c r="BD7" s="2">
        <v>7.33</v>
      </c>
    </row>
    <row r="8" spans="1:56">
      <c r="A8" s="6"/>
      <c r="B8" s="12"/>
      <c r="C8" s="8" t="s">
        <v>11</v>
      </c>
      <c r="D8" s="2">
        <v>200.65</v>
      </c>
      <c r="E8" s="2">
        <v>-1873.37</v>
      </c>
      <c r="F8" s="2">
        <v>2791.34</v>
      </c>
      <c r="G8" s="2">
        <v>-1184.8499999999999</v>
      </c>
      <c r="H8" s="2">
        <v>1101.55</v>
      </c>
      <c r="I8" s="2">
        <v>-481.74</v>
      </c>
      <c r="J8" s="2">
        <v>1458.38</v>
      </c>
      <c r="K8" s="2">
        <v>1437.24</v>
      </c>
      <c r="L8" s="2">
        <v>1603.07</v>
      </c>
      <c r="M8" s="2">
        <v>658.38</v>
      </c>
      <c r="N8" s="2">
        <v>3237.04</v>
      </c>
      <c r="O8" s="2">
        <v>-729.02</v>
      </c>
      <c r="P8" s="2">
        <v>1997.22</v>
      </c>
      <c r="Q8" s="2">
        <v>1237.5899999999999</v>
      </c>
      <c r="R8" s="2">
        <v>1595.17</v>
      </c>
      <c r="S8" s="2">
        <v>1743.83</v>
      </c>
      <c r="T8" s="2">
        <v>-1180.47</v>
      </c>
      <c r="U8" s="2">
        <v>602.54999999999995</v>
      </c>
      <c r="V8" s="2">
        <v>-4066.45</v>
      </c>
      <c r="W8" s="2">
        <v>-1339.64</v>
      </c>
      <c r="X8" s="2">
        <v>-1861.86</v>
      </c>
      <c r="Y8" s="2">
        <v>-67.83</v>
      </c>
      <c r="Z8" s="2">
        <v>716.14</v>
      </c>
      <c r="AA8" s="2">
        <v>157.62</v>
      </c>
      <c r="AB8" s="2">
        <v>-615.69000000000005</v>
      </c>
      <c r="AC8" s="2">
        <v>2310.79</v>
      </c>
      <c r="AD8" s="2">
        <v>-449.64</v>
      </c>
      <c r="AE8" s="2">
        <v>-1296.33</v>
      </c>
      <c r="AF8" s="2">
        <v>-1122.8599999999999</v>
      </c>
      <c r="AG8" s="2">
        <v>1183.3599999999999</v>
      </c>
      <c r="AH8" s="2">
        <v>-359.37</v>
      </c>
      <c r="AI8" s="2">
        <v>708.54</v>
      </c>
      <c r="AJ8" s="2">
        <v>211.59</v>
      </c>
      <c r="AK8" s="2">
        <v>887.86</v>
      </c>
      <c r="AL8" s="2">
        <v>-252.06</v>
      </c>
      <c r="AM8" s="2">
        <v>-166.51</v>
      </c>
      <c r="AN8" s="2">
        <v>523.76</v>
      </c>
      <c r="AO8" s="2">
        <v>-1119.96</v>
      </c>
      <c r="AP8" s="2">
        <v>-1916.22</v>
      </c>
      <c r="AQ8" s="2">
        <v>-2447.75</v>
      </c>
      <c r="AR8" s="2">
        <v>-440.96</v>
      </c>
      <c r="AS8" s="2">
        <v>-382.97</v>
      </c>
      <c r="AT8" s="2">
        <v>-830.06</v>
      </c>
      <c r="AU8" s="2">
        <v>-1242.1400000000001</v>
      </c>
      <c r="AV8" s="2">
        <v>-199.01</v>
      </c>
      <c r="AW8" s="2">
        <v>692.13</v>
      </c>
      <c r="AX8" s="2">
        <v>-2578.37</v>
      </c>
      <c r="AY8" s="2">
        <v>-1111.81</v>
      </c>
      <c r="AZ8" s="2">
        <v>1547.79</v>
      </c>
      <c r="BA8" s="2">
        <v>-1177.6600000000001</v>
      </c>
      <c r="BB8" s="2">
        <v>-2109.69</v>
      </c>
      <c r="BC8" s="2">
        <v>-477.39</v>
      </c>
      <c r="BD8" s="2">
        <v>-388.81</v>
      </c>
    </row>
    <row r="9" spans="1:56">
      <c r="A9" s="6"/>
      <c r="B9" s="6"/>
      <c r="C9" s="8" t="s">
        <v>2</v>
      </c>
      <c r="D9" s="13">
        <v>62.55</v>
      </c>
      <c r="E9" s="13">
        <v>61.2</v>
      </c>
      <c r="F9" s="13">
        <v>61.6</v>
      </c>
      <c r="G9" s="13">
        <v>60.65</v>
      </c>
      <c r="H9" s="13">
        <v>60.1</v>
      </c>
      <c r="I9" s="13">
        <v>60.43</v>
      </c>
      <c r="J9" s="13">
        <v>60.02</v>
      </c>
      <c r="K9" s="13">
        <v>60.4</v>
      </c>
      <c r="L9" s="13">
        <v>61.08</v>
      </c>
      <c r="M9" s="13">
        <v>60.11</v>
      </c>
      <c r="N9" s="13">
        <v>60.91</v>
      </c>
      <c r="O9" s="13">
        <v>61.33</v>
      </c>
      <c r="P9" s="13">
        <v>61.48</v>
      </c>
      <c r="Q9" s="13">
        <v>60.5</v>
      </c>
      <c r="R9" s="13">
        <v>60.38</v>
      </c>
      <c r="S9" s="13">
        <v>60.74</v>
      </c>
      <c r="T9" s="13">
        <v>61.38</v>
      </c>
      <c r="U9" s="13">
        <v>62.62</v>
      </c>
      <c r="V9" s="13">
        <v>63.54</v>
      </c>
      <c r="W9" s="13">
        <v>62.25</v>
      </c>
      <c r="X9" s="13">
        <v>61.05</v>
      </c>
      <c r="Y9" s="13">
        <v>60.2</v>
      </c>
      <c r="Z9" s="13">
        <v>60.41</v>
      </c>
      <c r="AA9" s="13">
        <v>61.4</v>
      </c>
      <c r="AB9" s="13">
        <v>60.6</v>
      </c>
      <c r="AC9" s="13">
        <v>60.96</v>
      </c>
      <c r="AD9" s="13">
        <v>61.65</v>
      </c>
      <c r="AE9" s="13">
        <v>61.35</v>
      </c>
      <c r="AF9" s="13">
        <v>61.1</v>
      </c>
      <c r="AG9" s="13">
        <v>61.82</v>
      </c>
      <c r="AH9" s="13">
        <v>62.28</v>
      </c>
      <c r="AI9" s="13">
        <v>62.88</v>
      </c>
      <c r="AJ9" s="13">
        <v>62.23</v>
      </c>
      <c r="AK9" s="13">
        <v>61.93</v>
      </c>
      <c r="AL9" s="13">
        <v>61.6</v>
      </c>
      <c r="AM9" s="13">
        <v>61.21</v>
      </c>
      <c r="AN9" s="13">
        <v>59.89</v>
      </c>
      <c r="AO9" s="13">
        <v>60.35</v>
      </c>
      <c r="AP9" s="13">
        <v>59.86</v>
      </c>
      <c r="AQ9" s="13">
        <v>59.1</v>
      </c>
      <c r="AR9" s="13">
        <v>58.89</v>
      </c>
      <c r="AS9" s="13">
        <v>59.96</v>
      </c>
      <c r="AT9" s="13">
        <v>59.66</v>
      </c>
      <c r="AU9" s="13">
        <v>58.42</v>
      </c>
      <c r="AV9" s="13">
        <v>58.91</v>
      </c>
      <c r="AW9" s="13">
        <v>53.02</v>
      </c>
      <c r="AX9" s="13">
        <v>52.15</v>
      </c>
      <c r="AY9" s="13">
        <v>52.65</v>
      </c>
      <c r="AZ9" s="13">
        <v>54.18</v>
      </c>
      <c r="BA9" s="13">
        <v>56.18</v>
      </c>
      <c r="BB9" s="13">
        <v>56.3</v>
      </c>
      <c r="BC9" s="13">
        <v>56.05</v>
      </c>
      <c r="BD9" s="13">
        <v>55.9</v>
      </c>
    </row>
    <row r="10" spans="1:56">
      <c r="A10" s="4">
        <f>B10/F2</f>
        <v>-1.9579218434241132E-2</v>
      </c>
      <c r="B10" s="3">
        <f>SUM(D10:IX10)</f>
        <v>-1280.4808855993699</v>
      </c>
      <c r="C10" s="8" t="s">
        <v>3</v>
      </c>
      <c r="D10" s="6">
        <f t="shared" ref="D10:J10" si="0">D6/D9</f>
        <v>-30.145643485211831</v>
      </c>
      <c r="E10" s="6">
        <f t="shared" si="0"/>
        <v>-75.544607843137257</v>
      </c>
      <c r="F10" s="6">
        <f t="shared" si="0"/>
        <v>-121.29756493506494</v>
      </c>
      <c r="G10" s="6">
        <f t="shared" si="0"/>
        <v>-29.853421269579552</v>
      </c>
      <c r="H10" s="6">
        <f t="shared" si="0"/>
        <v>15.904658901830283</v>
      </c>
      <c r="I10" s="6">
        <f t="shared" si="0"/>
        <v>-14.635611451265927</v>
      </c>
      <c r="J10" s="6">
        <f t="shared" si="0"/>
        <v>0.66394535154948353</v>
      </c>
      <c r="K10" s="6">
        <f t="shared" ref="K10:L10" si="1">K6/K9</f>
        <v>29.972185430463576</v>
      </c>
      <c r="L10" s="6">
        <f t="shared" si="1"/>
        <v>38.112148002619513</v>
      </c>
      <c r="M10" s="6">
        <f t="shared" ref="M10:N10" si="2">M6/M9</f>
        <v>-73.03793046082184</v>
      </c>
      <c r="N10" s="6">
        <f t="shared" si="2"/>
        <v>59.797734362173706</v>
      </c>
      <c r="O10" s="6">
        <f t="shared" ref="O10:P10" si="3">O6/O9</f>
        <v>6.0200554377955324</v>
      </c>
      <c r="P10" s="6">
        <f t="shared" si="3"/>
        <v>26.211125569290829</v>
      </c>
      <c r="Q10" s="6">
        <f t="shared" ref="Q10:R10" si="4">Q6/Q9</f>
        <v>-8.326611570247934</v>
      </c>
      <c r="R10" s="6">
        <f t="shared" si="4"/>
        <v>14.260516727393176</v>
      </c>
      <c r="S10" s="6">
        <f t="shared" ref="S10:T10" si="5">S6/S9</f>
        <v>44.052518933157721</v>
      </c>
      <c r="T10" s="6">
        <f t="shared" si="5"/>
        <v>21.109970674486803</v>
      </c>
      <c r="U10" s="6">
        <f t="shared" ref="U10:V10" si="6">U6/U9</f>
        <v>35.168795911849251</v>
      </c>
      <c r="V10" s="6">
        <f t="shared" si="6"/>
        <v>-98.316493547371735</v>
      </c>
      <c r="W10" s="6">
        <f t="shared" ref="W10:X10" si="7">W6/W9</f>
        <v>-83.919357429718872</v>
      </c>
      <c r="X10" s="6">
        <f t="shared" si="7"/>
        <v>-76.496642096642105</v>
      </c>
      <c r="Y10" s="6">
        <f t="shared" ref="Y10:Z10" si="8">Y6/Y9</f>
        <v>-89.906312292358791</v>
      </c>
      <c r="Z10" s="6">
        <f t="shared" si="8"/>
        <v>-18.934944545605031</v>
      </c>
      <c r="AA10" s="6">
        <f t="shared" ref="AA10:AB10" si="9">AA6/AA9</f>
        <v>6.7871335504885995</v>
      </c>
      <c r="AB10" s="6">
        <f t="shared" si="9"/>
        <v>-32.949504950495047</v>
      </c>
      <c r="AC10" s="6">
        <f t="shared" ref="AC10:AD10" si="10">AC6/AC9</f>
        <v>18.711286089238847</v>
      </c>
      <c r="AD10" s="6">
        <f t="shared" si="10"/>
        <v>-2.9777777777777779</v>
      </c>
      <c r="AE10" s="6">
        <f t="shared" ref="AE10:AF10" si="11">AE6/AE9</f>
        <v>-32.121271393643035</v>
      </c>
      <c r="AF10" s="6">
        <f t="shared" si="11"/>
        <v>-28.246481178396071</v>
      </c>
      <c r="AG10" s="6">
        <f t="shared" ref="AG10:AH10" si="12">AG6/AG9</f>
        <v>25.529440310579101</v>
      </c>
      <c r="AH10" s="6">
        <f t="shared" si="12"/>
        <v>-36.84023763648041</v>
      </c>
      <c r="AI10" s="6">
        <f t="shared" ref="AI10:AJ10" si="13">AI6/AI9</f>
        <v>7.6712786259541978</v>
      </c>
      <c r="AJ10" s="6">
        <f t="shared" si="13"/>
        <v>-22.762011891370722</v>
      </c>
      <c r="AK10" s="6">
        <f t="shared" ref="AK10:AL10" si="14">AK6/AK9</f>
        <v>-41.307928306152107</v>
      </c>
      <c r="AL10" s="6">
        <f t="shared" si="14"/>
        <v>-37.737500000000004</v>
      </c>
      <c r="AM10" s="6">
        <f t="shared" ref="AM10:AN10" si="15">AM6/AM9</f>
        <v>-26.142623754288515</v>
      </c>
      <c r="AN10" s="6">
        <f t="shared" si="15"/>
        <v>-63.752880280514276</v>
      </c>
      <c r="AO10" s="6">
        <f t="shared" ref="AO10:AP10" si="16">AO6/AO9</f>
        <v>-37.146644573322291</v>
      </c>
      <c r="AP10" s="6">
        <f t="shared" si="16"/>
        <v>-49.813732041430001</v>
      </c>
      <c r="AQ10" s="6">
        <f t="shared" ref="AQ10:AR10" si="17">AQ6/AQ9</f>
        <v>-33.666328257191203</v>
      </c>
      <c r="AR10" s="6">
        <f t="shared" si="17"/>
        <v>-9.391068093054848</v>
      </c>
      <c r="AS10" s="6">
        <f t="shared" ref="AS10:AT10" si="18">AS6/AS9</f>
        <v>15.177951967978654</v>
      </c>
      <c r="AT10" s="6">
        <f t="shared" si="18"/>
        <v>-17.129735165940332</v>
      </c>
      <c r="AU10" s="6">
        <f t="shared" ref="AU10:AV10" si="19">AU6/AU9</f>
        <v>-58.54758644299897</v>
      </c>
      <c r="AV10" s="6">
        <f t="shared" si="19"/>
        <v>-1.0302155830928534</v>
      </c>
      <c r="AW10" s="6">
        <f t="shared" ref="AW10:AX10" si="20">AW6/AW9</f>
        <v>-218.67050169747264</v>
      </c>
      <c r="AX10" s="6">
        <f t="shared" si="20"/>
        <v>-46.007478427612654</v>
      </c>
      <c r="AY10" s="6">
        <f t="shared" ref="AY10:AZ10" si="21">AY6/AY9</f>
        <v>-34.828869895536563</v>
      </c>
      <c r="AZ10" s="6">
        <f t="shared" si="21"/>
        <v>26.555186415651534</v>
      </c>
      <c r="BA10" s="6">
        <f t="shared" ref="BA10:BB10" si="22">BA6/BA9</f>
        <v>-31.17693129227483</v>
      </c>
      <c r="BB10" s="6">
        <f t="shared" si="22"/>
        <v>-43.571225577264656</v>
      </c>
      <c r="BC10" s="6">
        <f t="shared" ref="BC10:BD10" si="23">BC6/BC9</f>
        <v>-39.12881355932204</v>
      </c>
      <c r="BD10" s="6">
        <f t="shared" si="23"/>
        <v>-6.8243291592128807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-1885.61</v>
      </c>
      <c r="E11" s="12">
        <f ca="1">SUM(INDIRECT(ADDRESS(6, 4)) : INDIRECT(ADDRESS(6, COLUMN())))</f>
        <v>-6508.94</v>
      </c>
      <c r="F11" s="12">
        <f ca="1">SUM(INDIRECT(ADDRESS(6, 4)) : INDIRECT(ADDRESS(6, COLUMN())))</f>
        <v>-13980.869999999999</v>
      </c>
      <c r="G11" s="12">
        <f ca="1">SUM(INDIRECT(ADDRESS(6, 4)) : INDIRECT(ADDRESS(6, COLUMN())))</f>
        <v>-15791.48</v>
      </c>
      <c r="H11" s="12">
        <f ca="1">SUM(INDIRECT(ADDRESS(6, 4)) : INDIRECT(ADDRESS(6, COLUMN())))</f>
        <v>-14835.609999999999</v>
      </c>
      <c r="I11" s="12">
        <f ca="1">SUM(INDIRECT(ADDRESS(6, 4)) : INDIRECT(ADDRESS(6, COLUMN())))</f>
        <v>-15720.039999999999</v>
      </c>
      <c r="J11" s="12">
        <f ca="1">SUM(INDIRECT(ADDRESS(6, 4)) : INDIRECT(ADDRESS(6, COLUMN())))</f>
        <v>-15680.189999999999</v>
      </c>
      <c r="K11" s="12">
        <f ca="1">SUM(INDIRECT(ADDRESS(6, 4)) : INDIRECT(ADDRESS(6, COLUMN())))</f>
        <v>-13869.869999999999</v>
      </c>
      <c r="L11" s="12">
        <f ca="1">SUM(INDIRECT(ADDRESS(6, 4)) : INDIRECT(ADDRESS(6, COLUMN())))</f>
        <v>-11541.98</v>
      </c>
      <c r="M11" s="12">
        <f ca="1">SUM(INDIRECT(ADDRESS(6, 4)) : INDIRECT(ADDRESS(6, COLUMN())))</f>
        <v>-15932.29</v>
      </c>
      <c r="N11" s="12">
        <f ca="1">SUM(INDIRECT(ADDRESS(6, 4)) : INDIRECT(ADDRESS(6, COLUMN())))</f>
        <v>-12290.01</v>
      </c>
      <c r="O11" s="12">
        <f ca="1">SUM(INDIRECT(ADDRESS(6, 4)) : INDIRECT(ADDRESS(6, COLUMN())))</f>
        <v>-11920.800000000001</v>
      </c>
      <c r="P11" s="12">
        <f ca="1">SUM(INDIRECT(ADDRESS(6, 4)) : INDIRECT(ADDRESS(6, COLUMN())))</f>
        <v>-10309.34</v>
      </c>
      <c r="Q11" s="12">
        <f ca="1">SUM(INDIRECT(ADDRESS(6, 4)) : INDIRECT(ADDRESS(6, COLUMN())))</f>
        <v>-10813.1</v>
      </c>
      <c r="R11" s="12">
        <f ca="1">SUM(INDIRECT(ADDRESS(6, 4)) : INDIRECT(ADDRESS(6, COLUMN())))</f>
        <v>-9952.0500000000011</v>
      </c>
      <c r="S11" s="12">
        <f ca="1">SUM(INDIRECT(ADDRESS(6, 4)) : INDIRECT(ADDRESS(6, COLUMN())))</f>
        <v>-7276.3000000000011</v>
      </c>
      <c r="T11" s="12">
        <f ca="1">SUM(INDIRECT(ADDRESS(6, 4)) : INDIRECT(ADDRESS(6, COLUMN())))</f>
        <v>-5980.5700000000015</v>
      </c>
      <c r="U11" s="12">
        <f ca="1">SUM(INDIRECT(ADDRESS(6, 4)) : INDIRECT(ADDRESS(6, COLUMN())))</f>
        <v>-3778.3000000000015</v>
      </c>
      <c r="V11" s="12">
        <f ca="1">SUM(INDIRECT(ADDRESS(6, 4)) : INDIRECT(ADDRESS(6, COLUMN())))</f>
        <v>-10025.330000000002</v>
      </c>
      <c r="W11" s="12">
        <f ca="1">SUM(INDIRECT(ADDRESS(6, 4)) : INDIRECT(ADDRESS(6, COLUMN())))</f>
        <v>-15249.310000000001</v>
      </c>
      <c r="X11" s="12">
        <f ca="1">SUM(INDIRECT(ADDRESS(6, 4)) : INDIRECT(ADDRESS(6, COLUMN())))</f>
        <v>-19919.43</v>
      </c>
      <c r="Y11" s="12">
        <f ca="1">SUM(INDIRECT(ADDRESS(6, 4)) : INDIRECT(ADDRESS(6, COLUMN())))</f>
        <v>-25331.79</v>
      </c>
      <c r="Z11" s="12">
        <f ca="1">SUM(INDIRECT(ADDRESS(6, 4)) : INDIRECT(ADDRESS(6, COLUMN())))</f>
        <v>-26475.65</v>
      </c>
      <c r="AA11" s="12">
        <f ca="1">SUM(INDIRECT(ADDRESS(6, 4)) : INDIRECT(ADDRESS(6, COLUMN())))</f>
        <v>-26058.920000000002</v>
      </c>
      <c r="AB11" s="12">
        <f ca="1">SUM(INDIRECT(ADDRESS(6, 4)) : INDIRECT(ADDRESS(6, COLUMN())))</f>
        <v>-28055.660000000003</v>
      </c>
      <c r="AC11" s="12">
        <f ca="1">SUM(INDIRECT(ADDRESS(6, 4)) : INDIRECT(ADDRESS(6, COLUMN())))</f>
        <v>-26915.020000000004</v>
      </c>
      <c r="AD11" s="12">
        <f ca="1">SUM(INDIRECT(ADDRESS(6, 4)) : INDIRECT(ADDRESS(6, COLUMN())))</f>
        <v>-27098.600000000006</v>
      </c>
      <c r="AE11" s="12">
        <f ca="1">SUM(INDIRECT(ADDRESS(6, 4)) : INDIRECT(ADDRESS(6, COLUMN())))</f>
        <v>-29069.240000000005</v>
      </c>
      <c r="AF11" s="12">
        <f ca="1">SUM(INDIRECT(ADDRESS(6, 4)) : INDIRECT(ADDRESS(6, COLUMN())))</f>
        <v>-30795.100000000006</v>
      </c>
      <c r="AG11" s="12">
        <f ca="1">SUM(INDIRECT(ADDRESS(6, 4)) : INDIRECT(ADDRESS(6, COLUMN())))</f>
        <v>-29216.870000000006</v>
      </c>
      <c r="AH11" s="12">
        <f ca="1">SUM(INDIRECT(ADDRESS(6, 4)) : INDIRECT(ADDRESS(6, COLUMN())))</f>
        <v>-31511.280000000006</v>
      </c>
      <c r="AI11" s="12">
        <f ca="1">SUM(INDIRECT(ADDRESS(6, 4)) : INDIRECT(ADDRESS(6, COLUMN())))</f>
        <v>-31028.910000000007</v>
      </c>
      <c r="AJ11" s="12">
        <f ca="1">SUM(INDIRECT(ADDRESS(6, 4)) : INDIRECT(ADDRESS(6, COLUMN())))</f>
        <v>-32445.390000000007</v>
      </c>
      <c r="AK11" s="12">
        <f ca="1">SUM(INDIRECT(ADDRESS(6, 4)) : INDIRECT(ADDRESS(6, COLUMN())))</f>
        <v>-35003.590000000004</v>
      </c>
      <c r="AL11" s="12">
        <f ca="1">SUM(INDIRECT(ADDRESS(6, 4)) : INDIRECT(ADDRESS(6, COLUMN())))</f>
        <v>-37328.22</v>
      </c>
      <c r="AM11" s="12">
        <f ca="1">SUM(INDIRECT(ADDRESS(6, 4)) : INDIRECT(ADDRESS(6, COLUMN())))</f>
        <v>-38928.410000000003</v>
      </c>
      <c r="AN11" s="12">
        <f ca="1">SUM(INDIRECT(ADDRESS(6, 4)) : INDIRECT(ADDRESS(6, COLUMN())))</f>
        <v>-42746.570000000007</v>
      </c>
      <c r="AO11" s="12">
        <f ca="1">SUM(INDIRECT(ADDRESS(6, 4)) : INDIRECT(ADDRESS(6, COLUMN())))</f>
        <v>-44988.37000000001</v>
      </c>
      <c r="AP11" s="12">
        <f ca="1">SUM(INDIRECT(ADDRESS(6, 4)) : INDIRECT(ADDRESS(6, COLUMN())))</f>
        <v>-47970.220000000008</v>
      </c>
      <c r="AQ11" s="12">
        <f ca="1">SUM(INDIRECT(ADDRESS(6, 4)) : INDIRECT(ADDRESS(6, COLUMN())))</f>
        <v>-49959.900000000009</v>
      </c>
      <c r="AR11" s="12">
        <f ca="1">SUM(INDIRECT(ADDRESS(6, 4)) : INDIRECT(ADDRESS(6, COLUMN())))</f>
        <v>-50512.94000000001</v>
      </c>
      <c r="AS11" s="12">
        <f ca="1">SUM(INDIRECT(ADDRESS(6, 4)) : INDIRECT(ADDRESS(6, COLUMN())))</f>
        <v>-49602.87000000001</v>
      </c>
      <c r="AT11" s="12">
        <f ca="1">SUM(INDIRECT(ADDRESS(6, 4)) : INDIRECT(ADDRESS(6, COLUMN())))</f>
        <v>-50624.830000000009</v>
      </c>
      <c r="AU11" s="12">
        <f ca="1">SUM(INDIRECT(ADDRESS(6, 4)) : INDIRECT(ADDRESS(6, COLUMN())))</f>
        <v>-54045.180000000008</v>
      </c>
      <c r="AV11" s="12">
        <f ca="1">SUM(INDIRECT(ADDRESS(6, 4)) : INDIRECT(ADDRESS(6, COLUMN())))</f>
        <v>-54105.87000000001</v>
      </c>
      <c r="AW11" s="12">
        <f ca="1">SUM(INDIRECT(ADDRESS(6, 4)) : INDIRECT(ADDRESS(6, COLUMN())))</f>
        <v>-65699.780000000013</v>
      </c>
      <c r="AX11" s="12">
        <f ca="1">SUM(INDIRECT(ADDRESS(6, 4)) : INDIRECT(ADDRESS(6, COLUMN())))</f>
        <v>-68099.070000000007</v>
      </c>
      <c r="AY11" s="12">
        <f ca="1">SUM(INDIRECT(ADDRESS(6, 4)) : INDIRECT(ADDRESS(6, COLUMN())))</f>
        <v>-69932.810000000012</v>
      </c>
      <c r="AZ11" s="12">
        <f ca="1">SUM(INDIRECT(ADDRESS(6, 4)) : INDIRECT(ADDRESS(6, COLUMN())))</f>
        <v>-68494.050000000017</v>
      </c>
      <c r="BA11" s="12">
        <f ca="1">SUM(INDIRECT(ADDRESS(6, 4)) : INDIRECT(ADDRESS(6, COLUMN())))</f>
        <v>-70245.570000000022</v>
      </c>
      <c r="BB11" s="12">
        <f ca="1">SUM(INDIRECT(ADDRESS(6, 4)) : INDIRECT(ADDRESS(6, COLUMN())))</f>
        <v>-72698.630000000019</v>
      </c>
      <c r="BC11" s="12">
        <f ca="1">SUM(INDIRECT(ADDRESS(6, 4)) : INDIRECT(ADDRESS(6, COLUMN())))</f>
        <v>-74891.800000000017</v>
      </c>
      <c r="BD11" s="12">
        <f ca="1">SUM(INDIRECT(ADDRESS(6, 4)) : INDIRECT(ADDRESS(6, COLUMN())))</f>
        <v>-75273.280000000013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-2086.2600000000002</v>
      </c>
      <c r="E12" s="12">
        <f ca="1">SUM(INDIRECT(ADDRESS(7, 4)) : INDIRECT(ADDRESS(7, COLUMN())))</f>
        <v>-4836.21</v>
      </c>
      <c r="F12" s="12">
        <f ca="1">SUM(INDIRECT(ADDRESS(7, 4)) : INDIRECT(ADDRESS(7, COLUMN())))</f>
        <v>-15099.48</v>
      </c>
      <c r="G12" s="12">
        <f ca="1">SUM(INDIRECT(ADDRESS(7, 4)) : INDIRECT(ADDRESS(7, COLUMN())))</f>
        <v>-15725.24</v>
      </c>
      <c r="H12" s="12">
        <f ca="1">SUM(INDIRECT(ADDRESS(7, 4)) : INDIRECT(ADDRESS(7, COLUMN())))</f>
        <v>-15870.91</v>
      </c>
      <c r="I12" s="12">
        <f ca="1">SUM(INDIRECT(ADDRESS(7, 4)) : INDIRECT(ADDRESS(7, COLUMN())))</f>
        <v>-16273.61</v>
      </c>
      <c r="J12" s="12">
        <f ca="1">SUM(INDIRECT(ADDRESS(7, 4)) : INDIRECT(ADDRESS(7, COLUMN())))</f>
        <v>-17692.14</v>
      </c>
      <c r="K12" s="12">
        <f ca="1">SUM(INDIRECT(ADDRESS(7, 4)) : INDIRECT(ADDRESS(7, COLUMN())))</f>
        <v>-17319.059999999998</v>
      </c>
      <c r="L12" s="12">
        <f ca="1">SUM(INDIRECT(ADDRESS(7, 4)) : INDIRECT(ADDRESS(7, COLUMN())))</f>
        <v>-16594.239999999998</v>
      </c>
      <c r="M12" s="12">
        <f ca="1">SUM(INDIRECT(ADDRESS(7, 4)) : INDIRECT(ADDRESS(7, COLUMN())))</f>
        <v>-21642.92</v>
      </c>
      <c r="N12" s="12">
        <f ca="1">SUM(INDIRECT(ADDRESS(7, 4)) : INDIRECT(ADDRESS(7, COLUMN())))</f>
        <v>-21237.679999999997</v>
      </c>
      <c r="O12" s="12">
        <f ca="1">SUM(INDIRECT(ADDRESS(7, 4)) : INDIRECT(ADDRESS(7, COLUMN())))</f>
        <v>-20139.449999999997</v>
      </c>
      <c r="P12" s="12">
        <f ca="1">SUM(INDIRECT(ADDRESS(7, 4)) : INDIRECT(ADDRESS(7, COLUMN())))</f>
        <v>-20525.209999999995</v>
      </c>
      <c r="Q12" s="12">
        <f ca="1">SUM(INDIRECT(ADDRESS(7, 4)) : INDIRECT(ADDRESS(7, COLUMN())))</f>
        <v>-22266.559999999994</v>
      </c>
      <c r="R12" s="12">
        <f ca="1">SUM(INDIRECT(ADDRESS(7, 4)) : INDIRECT(ADDRESS(7, COLUMN())))</f>
        <v>-23000.689999999995</v>
      </c>
      <c r="S12" s="12">
        <f ca="1">SUM(INDIRECT(ADDRESS(7, 4)) : INDIRECT(ADDRESS(7, COLUMN())))</f>
        <v>-22068.769999999997</v>
      </c>
      <c r="T12" s="12">
        <f ca="1">SUM(INDIRECT(ADDRESS(7, 4)) : INDIRECT(ADDRESS(7, COLUMN())))</f>
        <v>-19592.559999999998</v>
      </c>
      <c r="U12" s="12">
        <f ca="1">SUM(INDIRECT(ADDRESS(7, 4)) : INDIRECT(ADDRESS(7, COLUMN())))</f>
        <v>-17992.839999999997</v>
      </c>
      <c r="V12" s="12">
        <f ca="1">SUM(INDIRECT(ADDRESS(7, 4)) : INDIRECT(ADDRESS(7, COLUMN())))</f>
        <v>-20173.449999999997</v>
      </c>
      <c r="W12" s="12">
        <f ca="1">SUM(INDIRECT(ADDRESS(7, 4)) : INDIRECT(ADDRESS(7, COLUMN())))</f>
        <v>-24057.789999999997</v>
      </c>
      <c r="X12" s="12">
        <f ca="1">SUM(INDIRECT(ADDRESS(7, 4)) : INDIRECT(ADDRESS(7, COLUMN())))</f>
        <v>-26866.049999999996</v>
      </c>
      <c r="Y12" s="12">
        <f ca="1">SUM(INDIRECT(ADDRESS(7, 4)) : INDIRECT(ADDRESS(7, COLUMN())))</f>
        <v>-32210.579999999994</v>
      </c>
      <c r="Z12" s="12">
        <f ca="1">SUM(INDIRECT(ADDRESS(7, 4)) : INDIRECT(ADDRESS(7, COLUMN())))</f>
        <v>-34070.589999999997</v>
      </c>
      <c r="AA12" s="12">
        <f ca="1">SUM(INDIRECT(ADDRESS(7, 4)) : INDIRECT(ADDRESS(7, COLUMN())))</f>
        <v>-33811.49</v>
      </c>
      <c r="AB12" s="12">
        <f ca="1">SUM(INDIRECT(ADDRESS(7, 4)) : INDIRECT(ADDRESS(7, COLUMN())))</f>
        <v>-35192.54</v>
      </c>
      <c r="AC12" s="12">
        <f ca="1">SUM(INDIRECT(ADDRESS(7, 4)) : INDIRECT(ADDRESS(7, COLUMN())))</f>
        <v>-36362.69</v>
      </c>
      <c r="AD12" s="12">
        <f ca="1">SUM(INDIRECT(ADDRESS(7, 4)) : INDIRECT(ADDRESS(7, COLUMN())))</f>
        <v>-36096.630000000005</v>
      </c>
      <c r="AE12" s="12">
        <f ca="1">SUM(INDIRECT(ADDRESS(7, 4)) : INDIRECT(ADDRESS(7, COLUMN())))</f>
        <v>-36770.950000000004</v>
      </c>
      <c r="AF12" s="12">
        <f ca="1">SUM(INDIRECT(ADDRESS(7, 4)) : INDIRECT(ADDRESS(7, COLUMN())))</f>
        <v>-37373.950000000004</v>
      </c>
      <c r="AG12" s="12">
        <f ca="1">SUM(INDIRECT(ADDRESS(7, 4)) : INDIRECT(ADDRESS(7, COLUMN())))</f>
        <v>-36979.070000000007</v>
      </c>
      <c r="AH12" s="12">
        <f ca="1">SUM(INDIRECT(ADDRESS(7, 4)) : INDIRECT(ADDRESS(7, COLUMN())))</f>
        <v>-38914.100000000006</v>
      </c>
      <c r="AI12" s="12">
        <f ca="1">SUM(INDIRECT(ADDRESS(7, 4)) : INDIRECT(ADDRESS(7, COLUMN())))</f>
        <v>-39140.280000000006</v>
      </c>
      <c r="AJ12" s="12">
        <f ca="1">SUM(INDIRECT(ADDRESS(7, 4)) : INDIRECT(ADDRESS(7, COLUMN())))</f>
        <v>-40768.360000000008</v>
      </c>
      <c r="AK12" s="12">
        <f ca="1">SUM(INDIRECT(ADDRESS(7, 4)) : INDIRECT(ADDRESS(7, COLUMN())))</f>
        <v>-44214.420000000006</v>
      </c>
      <c r="AL12" s="12">
        <f ca="1">SUM(INDIRECT(ADDRESS(7, 4)) : INDIRECT(ADDRESS(7, COLUMN())))</f>
        <v>-46286.990000000005</v>
      </c>
      <c r="AM12" s="12">
        <f ca="1">SUM(INDIRECT(ADDRESS(7, 4)) : INDIRECT(ADDRESS(7, COLUMN())))</f>
        <v>-47720.670000000006</v>
      </c>
      <c r="AN12" s="12">
        <f ca="1">SUM(INDIRECT(ADDRESS(7, 4)) : INDIRECT(ADDRESS(7, COLUMN())))</f>
        <v>-52062.590000000004</v>
      </c>
      <c r="AO12" s="12">
        <f ca="1">SUM(INDIRECT(ADDRESS(7, 4)) : INDIRECT(ADDRESS(7, COLUMN())))</f>
        <v>-53184.43</v>
      </c>
      <c r="AP12" s="12">
        <f ca="1">SUM(INDIRECT(ADDRESS(7, 4)) : INDIRECT(ADDRESS(7, COLUMN())))</f>
        <v>-54250.07</v>
      </c>
      <c r="AQ12" s="12">
        <f ca="1">SUM(INDIRECT(ADDRESS(7, 4)) : INDIRECT(ADDRESS(7, COLUMN())))</f>
        <v>-53792</v>
      </c>
      <c r="AR12" s="12">
        <f ca="1">SUM(INDIRECT(ADDRESS(7, 4)) : INDIRECT(ADDRESS(7, COLUMN())))</f>
        <v>-53904.07</v>
      </c>
      <c r="AS12" s="12">
        <f ca="1">SUM(INDIRECT(ADDRESS(7, 4)) : INDIRECT(ADDRESS(7, COLUMN())))</f>
        <v>-52611.02</v>
      </c>
      <c r="AT12" s="12">
        <f ca="1">SUM(INDIRECT(ADDRESS(7, 4)) : INDIRECT(ADDRESS(7, COLUMN())))</f>
        <v>-52802.92</v>
      </c>
      <c r="AU12" s="12">
        <f ca="1">SUM(INDIRECT(ADDRESS(7, 4)) : INDIRECT(ADDRESS(7, COLUMN())))</f>
        <v>-54981.14</v>
      </c>
      <c r="AV12" s="12">
        <f ca="1">SUM(INDIRECT(ADDRESS(7, 4)) : INDIRECT(ADDRESS(7, COLUMN())))</f>
        <v>-54842.82</v>
      </c>
      <c r="AW12" s="12">
        <f ca="1">SUM(INDIRECT(ADDRESS(7, 4)) : INDIRECT(ADDRESS(7, COLUMN())))</f>
        <v>-67128.86</v>
      </c>
      <c r="AX12" s="12">
        <f ca="1">SUM(INDIRECT(ADDRESS(7, 4)) : INDIRECT(ADDRESS(7, COLUMN())))</f>
        <v>-66949.78</v>
      </c>
      <c r="AY12" s="12">
        <f ca="1">SUM(INDIRECT(ADDRESS(7, 4)) : INDIRECT(ADDRESS(7, COLUMN())))</f>
        <v>-67671.709999999992</v>
      </c>
      <c r="AZ12" s="12">
        <f ca="1">SUM(INDIRECT(ADDRESS(7, 4)) : INDIRECT(ADDRESS(7, COLUMN())))</f>
        <v>-67780.719999999987</v>
      </c>
      <c r="BA12" s="12">
        <f ca="1">SUM(INDIRECT(ADDRESS(7, 4)) : INDIRECT(ADDRESS(7, COLUMN())))</f>
        <v>-68354.579999999987</v>
      </c>
      <c r="BB12" s="12">
        <f ca="1">SUM(INDIRECT(ADDRESS(7, 4)) : INDIRECT(ADDRESS(7, COLUMN())))</f>
        <v>-68697.959999999992</v>
      </c>
      <c r="BC12" s="12">
        <f ca="1">SUM(INDIRECT(ADDRESS(7, 4)) : INDIRECT(ADDRESS(7, COLUMN())))</f>
        <v>-70413.739999999991</v>
      </c>
      <c r="BD12" s="12">
        <f ca="1">SUM(INDIRECT(ADDRESS(7, 4)) : INDIRECT(ADDRESS(7, COLUMN())))</f>
        <v>-70406.409999999989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200.65</v>
      </c>
      <c r="E13" s="12">
        <f ca="1">SUM(INDIRECT(ADDRESS(8, 4)) : INDIRECT(ADDRESS(8, COLUMN())))</f>
        <v>-1672.7199999999998</v>
      </c>
      <c r="F13" s="12">
        <f ca="1">SUM(INDIRECT(ADDRESS(8, 4)) : INDIRECT(ADDRESS(8, COLUMN())))</f>
        <v>1118.6200000000003</v>
      </c>
      <c r="G13" s="12">
        <f ca="1">SUM(INDIRECT(ADDRESS(8, 4)) : INDIRECT(ADDRESS(8, COLUMN())))</f>
        <v>-66.229999999999563</v>
      </c>
      <c r="H13" s="12">
        <f ca="1">SUM(INDIRECT(ADDRESS(8, 4)) : INDIRECT(ADDRESS(8, COLUMN())))</f>
        <v>1035.3200000000004</v>
      </c>
      <c r="I13" s="12">
        <f ca="1">SUM(INDIRECT(ADDRESS(8, 4)) : INDIRECT(ADDRESS(8, COLUMN())))</f>
        <v>553.58000000000038</v>
      </c>
      <c r="J13" s="12">
        <f ca="1">SUM(INDIRECT(ADDRESS(8, 4)) : INDIRECT(ADDRESS(8, COLUMN())))</f>
        <v>2011.9600000000005</v>
      </c>
      <c r="K13" s="12">
        <f ca="1">SUM(INDIRECT(ADDRESS(8, 4)) : INDIRECT(ADDRESS(8, COLUMN())))</f>
        <v>3449.2000000000007</v>
      </c>
      <c r="L13" s="12">
        <f ca="1">SUM(INDIRECT(ADDRESS(8, 4)) : INDIRECT(ADDRESS(8, COLUMN())))</f>
        <v>5052.2700000000004</v>
      </c>
      <c r="M13" s="12">
        <f ca="1">SUM(INDIRECT(ADDRESS(8, 4)) : INDIRECT(ADDRESS(8, COLUMN())))</f>
        <v>5710.6500000000005</v>
      </c>
      <c r="N13" s="12">
        <f ca="1">SUM(INDIRECT(ADDRESS(8, 4)) : INDIRECT(ADDRESS(8, COLUMN())))</f>
        <v>8947.69</v>
      </c>
      <c r="O13" s="12">
        <f ca="1">SUM(INDIRECT(ADDRESS(8, 4)) : INDIRECT(ADDRESS(8, COLUMN())))</f>
        <v>8218.67</v>
      </c>
      <c r="P13" s="12">
        <f ca="1">SUM(INDIRECT(ADDRESS(8, 4)) : INDIRECT(ADDRESS(8, COLUMN())))</f>
        <v>10215.89</v>
      </c>
      <c r="Q13" s="12">
        <f ca="1">SUM(INDIRECT(ADDRESS(8, 4)) : INDIRECT(ADDRESS(8, COLUMN())))</f>
        <v>11453.48</v>
      </c>
      <c r="R13" s="12">
        <f ca="1">SUM(INDIRECT(ADDRESS(8, 4)) : INDIRECT(ADDRESS(8, COLUMN())))</f>
        <v>13048.65</v>
      </c>
      <c r="S13" s="12">
        <f ca="1">SUM(INDIRECT(ADDRESS(8, 4)) : INDIRECT(ADDRESS(8, COLUMN())))</f>
        <v>14792.48</v>
      </c>
      <c r="T13" s="12">
        <f ca="1">SUM(INDIRECT(ADDRESS(8, 4)) : INDIRECT(ADDRESS(8, COLUMN())))</f>
        <v>13612.01</v>
      </c>
      <c r="U13" s="12">
        <f ca="1">SUM(INDIRECT(ADDRESS(8, 4)) : INDIRECT(ADDRESS(8, COLUMN())))</f>
        <v>14214.56</v>
      </c>
      <c r="V13" s="12">
        <f ca="1">SUM(INDIRECT(ADDRESS(8, 4)) : INDIRECT(ADDRESS(8, COLUMN())))</f>
        <v>10148.11</v>
      </c>
      <c r="W13" s="12">
        <f ca="1">SUM(INDIRECT(ADDRESS(8, 4)) : INDIRECT(ADDRESS(8, COLUMN())))</f>
        <v>8808.4700000000012</v>
      </c>
      <c r="X13" s="12">
        <f ca="1">SUM(INDIRECT(ADDRESS(8, 4)) : INDIRECT(ADDRESS(8, COLUMN())))</f>
        <v>6946.6100000000015</v>
      </c>
      <c r="Y13" s="12">
        <f ca="1">SUM(INDIRECT(ADDRESS(8, 4)) : INDIRECT(ADDRESS(8, COLUMN())))</f>
        <v>6878.7800000000016</v>
      </c>
      <c r="Z13" s="12">
        <f ca="1">SUM(INDIRECT(ADDRESS(8, 4)) : INDIRECT(ADDRESS(8, COLUMN())))</f>
        <v>7594.9200000000019</v>
      </c>
      <c r="AA13" s="12">
        <f ca="1">SUM(INDIRECT(ADDRESS(8, 4)) : INDIRECT(ADDRESS(8, COLUMN())))</f>
        <v>7752.5400000000018</v>
      </c>
      <c r="AB13" s="12">
        <f ca="1">SUM(INDIRECT(ADDRESS(8, 4)) : INDIRECT(ADDRESS(8, COLUMN())))</f>
        <v>7136.8500000000022</v>
      </c>
      <c r="AC13" s="12">
        <f ca="1">SUM(INDIRECT(ADDRESS(8, 4)) : INDIRECT(ADDRESS(8, COLUMN())))</f>
        <v>9447.6400000000031</v>
      </c>
      <c r="AD13" s="12">
        <f ca="1">SUM(INDIRECT(ADDRESS(8, 4)) : INDIRECT(ADDRESS(8, COLUMN())))</f>
        <v>8998.0000000000036</v>
      </c>
      <c r="AE13" s="12">
        <f ca="1">SUM(INDIRECT(ADDRESS(8, 4)) : INDIRECT(ADDRESS(8, COLUMN())))</f>
        <v>7701.6700000000037</v>
      </c>
      <c r="AF13" s="12">
        <f ca="1">SUM(INDIRECT(ADDRESS(8, 4)) : INDIRECT(ADDRESS(8, COLUMN())))</f>
        <v>6578.810000000004</v>
      </c>
      <c r="AG13" s="12">
        <f ca="1">SUM(INDIRECT(ADDRESS(8, 4)) : INDIRECT(ADDRESS(8, COLUMN())))</f>
        <v>7762.1700000000037</v>
      </c>
      <c r="AH13" s="12">
        <f ca="1">SUM(INDIRECT(ADDRESS(8, 4)) : INDIRECT(ADDRESS(8, COLUMN())))</f>
        <v>7402.8000000000038</v>
      </c>
      <c r="AI13" s="12">
        <f ca="1">SUM(INDIRECT(ADDRESS(8, 4)) : INDIRECT(ADDRESS(8, COLUMN())))</f>
        <v>8111.3400000000038</v>
      </c>
      <c r="AJ13" s="12">
        <f ca="1">SUM(INDIRECT(ADDRESS(8, 4)) : INDIRECT(ADDRESS(8, COLUMN())))</f>
        <v>8322.9300000000039</v>
      </c>
      <c r="AK13" s="12">
        <f ca="1">SUM(INDIRECT(ADDRESS(8, 4)) : INDIRECT(ADDRESS(8, COLUMN())))</f>
        <v>9210.7900000000045</v>
      </c>
      <c r="AL13" s="12">
        <f ca="1">SUM(INDIRECT(ADDRESS(8, 4)) : INDIRECT(ADDRESS(8, COLUMN())))</f>
        <v>8958.730000000005</v>
      </c>
      <c r="AM13" s="12">
        <f ca="1">SUM(INDIRECT(ADDRESS(8, 4)) : INDIRECT(ADDRESS(8, COLUMN())))</f>
        <v>8792.2200000000048</v>
      </c>
      <c r="AN13" s="12">
        <f ca="1">SUM(INDIRECT(ADDRESS(8, 4)) : INDIRECT(ADDRESS(8, COLUMN())))</f>
        <v>9315.980000000005</v>
      </c>
      <c r="AO13" s="12">
        <f ca="1">SUM(INDIRECT(ADDRESS(8, 4)) : INDIRECT(ADDRESS(8, COLUMN())))</f>
        <v>8196.0200000000041</v>
      </c>
      <c r="AP13" s="12">
        <f ca="1">SUM(INDIRECT(ADDRESS(8, 4)) : INDIRECT(ADDRESS(8, COLUMN())))</f>
        <v>6279.8000000000038</v>
      </c>
      <c r="AQ13" s="12">
        <f ca="1">SUM(INDIRECT(ADDRESS(8, 4)) : INDIRECT(ADDRESS(8, COLUMN())))</f>
        <v>3832.0500000000038</v>
      </c>
      <c r="AR13" s="12">
        <f ca="1">SUM(INDIRECT(ADDRESS(8, 4)) : INDIRECT(ADDRESS(8, COLUMN())))</f>
        <v>3391.0900000000038</v>
      </c>
      <c r="AS13" s="12">
        <f ca="1">SUM(INDIRECT(ADDRESS(8, 4)) : INDIRECT(ADDRESS(8, COLUMN())))</f>
        <v>3008.1200000000035</v>
      </c>
      <c r="AT13" s="12">
        <f ca="1">SUM(INDIRECT(ADDRESS(8, 4)) : INDIRECT(ADDRESS(8, COLUMN())))</f>
        <v>2178.0600000000036</v>
      </c>
      <c r="AU13" s="12">
        <f ca="1">SUM(INDIRECT(ADDRESS(8, 4)) : INDIRECT(ADDRESS(8, COLUMN())))</f>
        <v>935.92000000000348</v>
      </c>
      <c r="AV13" s="12">
        <f ca="1">SUM(INDIRECT(ADDRESS(8, 4)) : INDIRECT(ADDRESS(8, COLUMN())))</f>
        <v>736.91000000000349</v>
      </c>
      <c r="AW13" s="12">
        <f ca="1">SUM(INDIRECT(ADDRESS(8, 4)) : INDIRECT(ADDRESS(8, COLUMN())))</f>
        <v>1429.0400000000036</v>
      </c>
      <c r="AX13" s="12">
        <f ca="1">SUM(INDIRECT(ADDRESS(8, 4)) : INDIRECT(ADDRESS(8, COLUMN())))</f>
        <v>-1149.3299999999963</v>
      </c>
      <c r="AY13" s="12">
        <f ca="1">SUM(INDIRECT(ADDRESS(8, 4)) : INDIRECT(ADDRESS(8, COLUMN())))</f>
        <v>-2261.1399999999962</v>
      </c>
      <c r="AZ13" s="12">
        <f ca="1">SUM(INDIRECT(ADDRESS(8, 4)) : INDIRECT(ADDRESS(8, COLUMN())))</f>
        <v>-713.34999999999627</v>
      </c>
      <c r="BA13" s="12">
        <f ca="1">SUM(INDIRECT(ADDRESS(8, 4)) : INDIRECT(ADDRESS(8, COLUMN())))</f>
        <v>-1891.0099999999964</v>
      </c>
      <c r="BB13" s="12">
        <f ca="1">SUM(INDIRECT(ADDRESS(8, 4)) : INDIRECT(ADDRESS(8, COLUMN())))</f>
        <v>-4000.6999999999962</v>
      </c>
      <c r="BC13" s="12">
        <f ca="1">SUM(INDIRECT(ADDRESS(8, 4)) : INDIRECT(ADDRESS(8, COLUMN())))</f>
        <v>-4478.0899999999965</v>
      </c>
      <c r="BD13" s="12">
        <f ca="1">SUM(INDIRECT(ADDRESS(8, 4)) : INDIRECT(ADDRESS(8, COLUMN())))</f>
        <v>-4866.8999999999969</v>
      </c>
    </row>
    <row r="14" spans="1:56">
      <c r="A14" s="6"/>
      <c r="B14" s="6">
        <f>B6/B10</f>
        <v>58.785164891208787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49"/>
  <sheetViews>
    <sheetView topLeftCell="AS1" workbookViewId="0">
      <selection activeCell="BD7" sqref="BD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56">
      <c r="A1" s="6"/>
      <c r="B1" s="6"/>
      <c r="C1" s="6"/>
      <c r="D1" s="6"/>
      <c r="E1" s="6"/>
      <c r="F1" s="6"/>
    </row>
    <row r="2" spans="1:56">
      <c r="A2" s="6"/>
      <c r="B2" s="6"/>
      <c r="C2" s="1" t="s">
        <v>10</v>
      </c>
      <c r="D2" s="1" t="s">
        <v>5</v>
      </c>
      <c r="E2">
        <v>10.41</v>
      </c>
      <c r="F2">
        <f>E2*10000</f>
        <v>104100</v>
      </c>
    </row>
    <row r="3" spans="1:56">
      <c r="A3" s="6"/>
      <c r="B3" s="6"/>
      <c r="C3" s="1" t="s">
        <v>0</v>
      </c>
    </row>
    <row r="4" spans="1:56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  <c r="AO4" s="6">
        <v>38</v>
      </c>
      <c r="AP4" s="6">
        <v>39</v>
      </c>
      <c r="AQ4" s="6">
        <v>40</v>
      </c>
      <c r="AR4" s="6">
        <v>41</v>
      </c>
      <c r="AS4" s="6">
        <v>42</v>
      </c>
      <c r="AT4" s="6">
        <v>43</v>
      </c>
      <c r="AU4" s="6">
        <v>44</v>
      </c>
      <c r="AV4" s="6">
        <v>45</v>
      </c>
      <c r="AW4" s="6">
        <v>46</v>
      </c>
      <c r="AX4" s="6">
        <v>47</v>
      </c>
      <c r="AY4" s="6">
        <v>48</v>
      </c>
      <c r="AZ4" s="6">
        <v>49</v>
      </c>
      <c r="BA4" s="6">
        <v>50</v>
      </c>
      <c r="BB4" s="6">
        <v>51</v>
      </c>
      <c r="BC4" s="6">
        <v>52</v>
      </c>
      <c r="BD4" s="6">
        <v>53</v>
      </c>
    </row>
    <row r="5" spans="1:56">
      <c r="A5" s="6"/>
      <c r="B5" s="6"/>
      <c r="C5" s="8" t="s">
        <v>4</v>
      </c>
      <c r="D5" s="5">
        <v>43153</v>
      </c>
      <c r="E5" s="5">
        <v>43154</v>
      </c>
      <c r="F5" s="5">
        <v>43157</v>
      </c>
      <c r="G5" s="5">
        <v>43158</v>
      </c>
      <c r="H5" s="5">
        <v>43159</v>
      </c>
      <c r="I5" s="5">
        <v>43160</v>
      </c>
      <c r="J5" s="5">
        <v>43161</v>
      </c>
      <c r="K5" s="5">
        <v>43164</v>
      </c>
      <c r="L5" s="5">
        <v>43165</v>
      </c>
      <c r="M5" s="5">
        <v>43166</v>
      </c>
      <c r="N5" s="5">
        <v>43167</v>
      </c>
      <c r="O5" s="5">
        <v>43168</v>
      </c>
      <c r="P5" s="5">
        <v>43171</v>
      </c>
      <c r="Q5" s="5">
        <v>43172</v>
      </c>
      <c r="R5" s="5">
        <v>43173</v>
      </c>
      <c r="S5" s="5">
        <v>43174</v>
      </c>
      <c r="T5" s="5">
        <v>43175</v>
      </c>
      <c r="U5" s="5">
        <v>43178</v>
      </c>
      <c r="V5" s="5">
        <v>43179</v>
      </c>
      <c r="W5" s="5">
        <v>43180</v>
      </c>
      <c r="X5" s="5">
        <v>43181</v>
      </c>
      <c r="Y5" s="5">
        <v>43182</v>
      </c>
      <c r="Z5" s="5">
        <v>43185</v>
      </c>
      <c r="AA5" s="5">
        <v>43186</v>
      </c>
      <c r="AB5" s="5">
        <v>43187</v>
      </c>
      <c r="AC5" s="5">
        <v>43188</v>
      </c>
      <c r="AD5" s="5">
        <v>43189</v>
      </c>
      <c r="AE5" s="5">
        <v>43192</v>
      </c>
      <c r="AF5" s="5">
        <v>43193</v>
      </c>
      <c r="AG5" s="5">
        <v>43194</v>
      </c>
      <c r="AH5" s="5">
        <v>43199</v>
      </c>
      <c r="AI5" s="5">
        <v>43200</v>
      </c>
      <c r="AJ5" s="5">
        <v>43201</v>
      </c>
      <c r="AK5" s="5">
        <v>43202</v>
      </c>
      <c r="AL5" s="5">
        <v>43203</v>
      </c>
      <c r="AM5" s="5">
        <v>43206</v>
      </c>
      <c r="AN5" s="5">
        <v>43207</v>
      </c>
      <c r="AO5" s="5">
        <v>43208</v>
      </c>
      <c r="AP5" s="5">
        <v>43209</v>
      </c>
      <c r="AQ5" s="5">
        <v>43210</v>
      </c>
      <c r="AR5" s="5">
        <v>43213</v>
      </c>
      <c r="AS5" s="5">
        <v>43214</v>
      </c>
      <c r="AT5" s="5">
        <v>43215</v>
      </c>
      <c r="AU5" s="5">
        <v>43216</v>
      </c>
      <c r="AV5" s="5">
        <v>43217</v>
      </c>
      <c r="AW5" s="5">
        <v>43222</v>
      </c>
      <c r="AX5" s="5">
        <v>43223</v>
      </c>
      <c r="AY5" s="5">
        <v>43224</v>
      </c>
      <c r="AZ5" s="5">
        <v>43227</v>
      </c>
      <c r="BA5" s="5">
        <v>43228</v>
      </c>
      <c r="BB5" s="5">
        <v>43229</v>
      </c>
      <c r="BC5" s="5">
        <v>43230</v>
      </c>
      <c r="BD5" s="5">
        <v>43231</v>
      </c>
    </row>
    <row r="6" spans="1:56">
      <c r="A6" s="6"/>
      <c r="B6" s="12">
        <f>SUM(D6:IX6)</f>
        <v>1053.9300000000003</v>
      </c>
      <c r="C6" s="8" t="s">
        <v>1</v>
      </c>
      <c r="D6" s="2">
        <v>2500.3000000000002</v>
      </c>
      <c r="E6" s="2">
        <v>739.88</v>
      </c>
      <c r="F6" s="2">
        <v>-21.93</v>
      </c>
      <c r="G6" s="2">
        <v>-2272.37</v>
      </c>
      <c r="H6" s="2">
        <v>-3115.24</v>
      </c>
      <c r="I6" s="2">
        <v>270.54000000000002</v>
      </c>
      <c r="J6" s="2">
        <v>1806.75</v>
      </c>
      <c r="K6" s="2">
        <v>-718.43</v>
      </c>
      <c r="L6" s="2">
        <v>2572.65</v>
      </c>
      <c r="M6" s="2">
        <v>-706.26</v>
      </c>
      <c r="N6" s="2">
        <v>2989.04</v>
      </c>
      <c r="O6" s="2">
        <v>-173.43</v>
      </c>
      <c r="P6" s="2">
        <v>761.28</v>
      </c>
      <c r="Q6" s="2">
        <v>-213.24</v>
      </c>
      <c r="R6" s="2">
        <v>56.94</v>
      </c>
      <c r="S6" s="2">
        <v>2022.43</v>
      </c>
      <c r="T6" s="2">
        <v>103.04</v>
      </c>
      <c r="U6" s="2">
        <v>1575.32</v>
      </c>
      <c r="V6" s="2">
        <v>1131.81</v>
      </c>
      <c r="W6" s="2">
        <v>-3569.86</v>
      </c>
      <c r="X6" s="2">
        <v>-1220.81</v>
      </c>
      <c r="Y6" s="2">
        <v>-371.28</v>
      </c>
      <c r="Z6" s="2">
        <v>-446.64</v>
      </c>
      <c r="AA6" s="2">
        <v>1494.34</v>
      </c>
      <c r="AB6" s="2">
        <v>-3087.15</v>
      </c>
      <c r="AC6" s="2">
        <v>-699.35</v>
      </c>
      <c r="AD6" s="2">
        <v>-3663.8</v>
      </c>
      <c r="AE6" s="2">
        <v>-7512.56</v>
      </c>
      <c r="AF6" s="2">
        <v>412.66</v>
      </c>
      <c r="AG6" s="2">
        <v>-1082.31</v>
      </c>
      <c r="AH6" s="2">
        <v>-637.14</v>
      </c>
      <c r="AI6" s="2">
        <v>-123.49</v>
      </c>
      <c r="AJ6" s="2">
        <v>1106</v>
      </c>
      <c r="AK6" s="2">
        <v>-222.02</v>
      </c>
      <c r="AL6" s="2">
        <v>-2525.0300000000002</v>
      </c>
      <c r="AM6" s="2">
        <v>-2367.62</v>
      </c>
      <c r="AN6" s="2">
        <v>807.55</v>
      </c>
      <c r="AO6" s="2">
        <v>-1927.68</v>
      </c>
      <c r="AP6" s="2">
        <v>-56.3</v>
      </c>
      <c r="AQ6" s="2">
        <v>891.16</v>
      </c>
      <c r="AR6" s="2">
        <v>46.06</v>
      </c>
      <c r="AS6" s="2">
        <v>-1076.6300000000001</v>
      </c>
      <c r="AT6" s="2">
        <v>-1398.65</v>
      </c>
      <c r="AU6" s="2">
        <v>1644.86</v>
      </c>
      <c r="AV6" s="2">
        <v>1358.32</v>
      </c>
      <c r="AW6" s="2">
        <v>8430.01</v>
      </c>
      <c r="AX6" s="2">
        <v>1425.12</v>
      </c>
      <c r="AY6" s="2">
        <v>-1344.74</v>
      </c>
      <c r="AZ6" s="2">
        <v>10396.44</v>
      </c>
      <c r="BA6" s="2">
        <v>3516.85</v>
      </c>
      <c r="BB6" s="2">
        <v>-175.65</v>
      </c>
      <c r="BC6" s="2">
        <v>-953.07</v>
      </c>
      <c r="BD6" s="2">
        <v>-5322.74</v>
      </c>
    </row>
    <row r="7" spans="1:56">
      <c r="A7" s="6"/>
      <c r="B7" s="12"/>
      <c r="C7" s="8" t="s">
        <v>12</v>
      </c>
      <c r="D7" s="2">
        <v>3192.81</v>
      </c>
      <c r="E7" s="2">
        <v>626.79</v>
      </c>
      <c r="F7" s="2">
        <v>1465.48</v>
      </c>
      <c r="G7" s="2">
        <v>-1054.05</v>
      </c>
      <c r="H7" s="2">
        <v>-2704.46</v>
      </c>
      <c r="I7" s="2">
        <v>1094.45</v>
      </c>
      <c r="J7" s="2">
        <v>225.68</v>
      </c>
      <c r="K7" s="2">
        <v>274.27</v>
      </c>
      <c r="L7" s="2">
        <v>3254.35</v>
      </c>
      <c r="M7" s="2">
        <v>707.28</v>
      </c>
      <c r="N7" s="2">
        <v>2840.93</v>
      </c>
      <c r="O7" s="2">
        <v>778.42</v>
      </c>
      <c r="P7" s="2">
        <v>1102.45</v>
      </c>
      <c r="Q7" s="2">
        <v>-377.01</v>
      </c>
      <c r="R7" s="2">
        <v>417.14</v>
      </c>
      <c r="S7" s="2">
        <v>1363.23</v>
      </c>
      <c r="T7" s="2">
        <v>256.07</v>
      </c>
      <c r="U7" s="2">
        <v>2234.64</v>
      </c>
      <c r="V7" s="2">
        <v>986.97</v>
      </c>
      <c r="W7" s="2">
        <v>-2493.3200000000002</v>
      </c>
      <c r="X7" s="2">
        <v>796.36</v>
      </c>
      <c r="Y7" s="2">
        <v>553.26</v>
      </c>
      <c r="Z7" s="2">
        <v>499.57</v>
      </c>
      <c r="AA7" s="2">
        <v>1643.84</v>
      </c>
      <c r="AB7" s="2">
        <v>-4988.76</v>
      </c>
      <c r="AC7" s="2">
        <v>331.46</v>
      </c>
      <c r="AD7" s="2">
        <v>273.39999999999998</v>
      </c>
      <c r="AE7" s="2">
        <v>-2643.56</v>
      </c>
      <c r="AF7" s="2">
        <v>1162.67</v>
      </c>
      <c r="AG7" s="2">
        <v>242.29</v>
      </c>
      <c r="AH7" s="2">
        <v>-631.29</v>
      </c>
      <c r="AI7" s="2">
        <v>295.05</v>
      </c>
      <c r="AJ7" s="2">
        <v>1550.4</v>
      </c>
      <c r="AK7" s="2">
        <v>-1839.6</v>
      </c>
      <c r="AL7" s="2">
        <v>-1008.59</v>
      </c>
      <c r="AM7" s="2">
        <v>-2857.5</v>
      </c>
      <c r="AN7" s="2">
        <v>-1051.18</v>
      </c>
      <c r="AO7" s="2">
        <v>-3879.32</v>
      </c>
      <c r="AP7" s="2">
        <v>-857.12</v>
      </c>
      <c r="AQ7" s="2">
        <v>259.83</v>
      </c>
      <c r="AR7" s="2">
        <v>2558.09</v>
      </c>
      <c r="AS7" s="2">
        <v>-1088.07</v>
      </c>
      <c r="AT7" s="2">
        <v>-1375.72</v>
      </c>
      <c r="AU7" s="2">
        <v>1600.73</v>
      </c>
      <c r="AV7" s="2">
        <v>1677.74</v>
      </c>
      <c r="AW7" s="2">
        <v>9386.7800000000007</v>
      </c>
      <c r="AX7" s="2">
        <v>-1202</v>
      </c>
      <c r="AY7" s="2">
        <v>-3405.95</v>
      </c>
      <c r="AZ7" s="2">
        <v>21520.26</v>
      </c>
      <c r="BA7" s="2">
        <v>649.96</v>
      </c>
      <c r="BB7" s="2">
        <v>-1051.1400000000001</v>
      </c>
      <c r="BC7" s="2">
        <v>-2364.67</v>
      </c>
      <c r="BD7" s="2">
        <v>-13733.16</v>
      </c>
    </row>
    <row r="8" spans="1:56">
      <c r="A8" s="6"/>
      <c r="B8" s="12"/>
      <c r="C8" s="8" t="s">
        <v>11</v>
      </c>
      <c r="D8" s="2">
        <v>-692.51</v>
      </c>
      <c r="E8" s="2">
        <v>113.09</v>
      </c>
      <c r="F8" s="2">
        <v>-1487.41</v>
      </c>
      <c r="G8" s="2">
        <v>-1218.32</v>
      </c>
      <c r="H8" s="2">
        <v>-410.78</v>
      </c>
      <c r="I8" s="2">
        <v>-823.91</v>
      </c>
      <c r="J8" s="2">
        <v>1551.07</v>
      </c>
      <c r="K8" s="2">
        <v>-992.69</v>
      </c>
      <c r="L8" s="2">
        <v>-681.7</v>
      </c>
      <c r="M8" s="2">
        <v>-1413.53</v>
      </c>
      <c r="N8" s="2">
        <v>148.11000000000001</v>
      </c>
      <c r="O8" s="2">
        <v>-951.86</v>
      </c>
      <c r="P8" s="2">
        <v>-341.17</v>
      </c>
      <c r="Q8" s="2">
        <v>163.77000000000001</v>
      </c>
      <c r="R8" s="2">
        <v>-360.2</v>
      </c>
      <c r="S8" s="2">
        <v>659.2</v>
      </c>
      <c r="T8" s="2">
        <v>-153.03</v>
      </c>
      <c r="U8" s="2">
        <v>-659.32</v>
      </c>
      <c r="V8" s="2">
        <v>144.83000000000001</v>
      </c>
      <c r="W8" s="2">
        <v>-1076.53</v>
      </c>
      <c r="X8" s="2">
        <v>-2017.17</v>
      </c>
      <c r="Y8" s="2">
        <v>-924.53</v>
      </c>
      <c r="Z8" s="2">
        <v>-946.21</v>
      </c>
      <c r="AA8" s="2">
        <v>-149.5</v>
      </c>
      <c r="AB8" s="2">
        <v>1901.61</v>
      </c>
      <c r="AC8" s="2">
        <v>-1030.81</v>
      </c>
      <c r="AD8" s="2">
        <v>-3937.21</v>
      </c>
      <c r="AE8" s="2">
        <v>-4870</v>
      </c>
      <c r="AF8" s="2">
        <v>-750.01</v>
      </c>
      <c r="AG8" s="2">
        <v>-1324.61</v>
      </c>
      <c r="AH8" s="2">
        <v>-5.85</v>
      </c>
      <c r="AI8" s="2">
        <v>-418.53</v>
      </c>
      <c r="AJ8" s="2">
        <v>-444.4</v>
      </c>
      <c r="AK8" s="2">
        <v>1617.57</v>
      </c>
      <c r="AL8" s="2">
        <v>-1516.44</v>
      </c>
      <c r="AM8" s="2">
        <v>489.88</v>
      </c>
      <c r="AN8" s="2">
        <v>1858.73</v>
      </c>
      <c r="AO8" s="2">
        <v>1951.64</v>
      </c>
      <c r="AP8" s="2">
        <v>800.83</v>
      </c>
      <c r="AQ8" s="2">
        <v>631.33000000000004</v>
      </c>
      <c r="AR8" s="2">
        <v>-2512.0300000000002</v>
      </c>
      <c r="AS8" s="2">
        <v>11.43</v>
      </c>
      <c r="AT8" s="2">
        <v>-22.92</v>
      </c>
      <c r="AU8" s="2">
        <v>44.13</v>
      </c>
      <c r="AV8" s="2">
        <v>-319.41000000000003</v>
      </c>
      <c r="AW8" s="2">
        <v>-956.78</v>
      </c>
      <c r="AX8" s="2">
        <v>2627.39</v>
      </c>
      <c r="AY8" s="2">
        <v>2061.2199999999998</v>
      </c>
      <c r="AZ8" s="2">
        <v>-11123.82</v>
      </c>
      <c r="BA8" s="2">
        <v>2866.91</v>
      </c>
      <c r="BB8" s="2">
        <v>875.47</v>
      </c>
      <c r="BC8" s="2">
        <v>1411.6</v>
      </c>
      <c r="BD8" s="2">
        <v>8410.4500000000007</v>
      </c>
    </row>
    <row r="9" spans="1:56">
      <c r="A9" s="6"/>
      <c r="B9" s="6"/>
      <c r="C9" s="8" t="s">
        <v>2</v>
      </c>
      <c r="D9" s="13">
        <v>96.2</v>
      </c>
      <c r="E9" s="13">
        <v>96.81</v>
      </c>
      <c r="F9" s="13">
        <v>97.02</v>
      </c>
      <c r="G9" s="13">
        <v>95.12</v>
      </c>
      <c r="H9" s="13">
        <v>93.3</v>
      </c>
      <c r="I9" s="13">
        <v>94.91</v>
      </c>
      <c r="J9" s="13">
        <v>96.19</v>
      </c>
      <c r="K9" s="13">
        <v>96.82</v>
      </c>
      <c r="L9" s="13">
        <v>98.66</v>
      </c>
      <c r="M9" s="13">
        <v>98.1</v>
      </c>
      <c r="N9" s="13">
        <v>101</v>
      </c>
      <c r="O9" s="13">
        <v>100.3</v>
      </c>
      <c r="P9" s="13">
        <v>101.09</v>
      </c>
      <c r="Q9" s="13">
        <v>99</v>
      </c>
      <c r="R9" s="13">
        <v>98.4</v>
      </c>
      <c r="S9" s="13">
        <v>101.15</v>
      </c>
      <c r="T9" s="13">
        <v>100.41</v>
      </c>
      <c r="U9" s="13">
        <v>102</v>
      </c>
      <c r="V9" s="13">
        <v>103.5</v>
      </c>
      <c r="W9" s="13">
        <v>101.88</v>
      </c>
      <c r="X9" s="13">
        <v>101.2</v>
      </c>
      <c r="Y9" s="13">
        <v>100.75</v>
      </c>
      <c r="Z9" s="13">
        <v>102.42</v>
      </c>
      <c r="AA9" s="13">
        <v>102.65</v>
      </c>
      <c r="AB9" s="13">
        <v>101.4</v>
      </c>
      <c r="AC9" s="13">
        <v>99.65</v>
      </c>
      <c r="AD9" s="13">
        <v>99</v>
      </c>
      <c r="AE9" s="13">
        <v>95.75</v>
      </c>
      <c r="AF9" s="13">
        <v>96.77</v>
      </c>
      <c r="AG9" s="13">
        <v>95.88</v>
      </c>
      <c r="AH9" s="13">
        <v>96.18</v>
      </c>
      <c r="AI9" s="13">
        <v>98.16</v>
      </c>
      <c r="AJ9" s="13">
        <v>98.7</v>
      </c>
      <c r="AK9" s="13">
        <v>97.48</v>
      </c>
      <c r="AL9" s="13">
        <v>96.22</v>
      </c>
      <c r="AM9" s="13">
        <v>94.85</v>
      </c>
      <c r="AN9" s="13">
        <v>94.9</v>
      </c>
      <c r="AO9" s="13">
        <v>93.37</v>
      </c>
      <c r="AP9" s="13">
        <v>94.07</v>
      </c>
      <c r="AQ9" s="13">
        <v>94.4</v>
      </c>
      <c r="AR9" s="13">
        <v>94.35</v>
      </c>
      <c r="AS9" s="13">
        <v>94.83</v>
      </c>
      <c r="AT9" s="13">
        <v>94.89</v>
      </c>
      <c r="AU9" s="13">
        <v>94.89</v>
      </c>
      <c r="AV9" s="13">
        <v>94.75</v>
      </c>
      <c r="AW9" s="13">
        <v>98.11</v>
      </c>
      <c r="AX9" s="13">
        <v>99.49</v>
      </c>
      <c r="AY9" s="13">
        <v>99.09</v>
      </c>
      <c r="AZ9" s="13">
        <v>109</v>
      </c>
      <c r="BA9" s="13">
        <v>109.21</v>
      </c>
      <c r="BB9" s="13">
        <v>107.31</v>
      </c>
      <c r="BC9" s="13">
        <v>108.08</v>
      </c>
      <c r="BD9" s="13">
        <v>104.99</v>
      </c>
    </row>
    <row r="10" spans="1:56">
      <c r="A10" s="4">
        <f>B10/F2</f>
        <v>-4.2147961687748581E-5</v>
      </c>
      <c r="B10" s="3">
        <f>SUM(D10:IX10)</f>
        <v>-4.3876028116946273</v>
      </c>
      <c r="C10" s="8" t="s">
        <v>3</v>
      </c>
      <c r="D10" s="6">
        <f t="shared" ref="D10:J10" si="0">D6/D9</f>
        <v>25.990644490644492</v>
      </c>
      <c r="E10" s="6">
        <f t="shared" si="0"/>
        <v>7.6425989050717895</v>
      </c>
      <c r="F10" s="6">
        <f t="shared" si="0"/>
        <v>-0.22603586889301175</v>
      </c>
      <c r="G10" s="6">
        <f t="shared" si="0"/>
        <v>-23.889507989907482</v>
      </c>
      <c r="H10" s="6">
        <f t="shared" si="0"/>
        <v>-33.389496248660237</v>
      </c>
      <c r="I10" s="6">
        <f t="shared" si="0"/>
        <v>2.8504899378358446</v>
      </c>
      <c r="J10" s="6">
        <f t="shared" si="0"/>
        <v>18.783137540284855</v>
      </c>
      <c r="K10" s="6">
        <f t="shared" ref="K10:L10" si="1">K6/K9</f>
        <v>-7.4202644081801283</v>
      </c>
      <c r="L10" s="6">
        <f t="shared" si="1"/>
        <v>26.075917291708901</v>
      </c>
      <c r="M10" s="6">
        <f t="shared" ref="M10:N10" si="2">M6/M9</f>
        <v>-7.1993883792048932</v>
      </c>
      <c r="N10" s="6">
        <f t="shared" si="2"/>
        <v>29.594455445544554</v>
      </c>
      <c r="O10" s="6">
        <f t="shared" ref="O10:P10" si="3">O6/O9</f>
        <v>-1.7291126620139583</v>
      </c>
      <c r="P10" s="6">
        <f t="shared" si="3"/>
        <v>7.5307152042734193</v>
      </c>
      <c r="Q10" s="6">
        <f t="shared" ref="Q10:R10" si="4">Q6/Q9</f>
        <v>-2.1539393939393938</v>
      </c>
      <c r="R10" s="6">
        <f t="shared" si="4"/>
        <v>0.57865853658536581</v>
      </c>
      <c r="S10" s="6">
        <f t="shared" ref="S10:T10" si="5">S6/S9</f>
        <v>19.994364804745427</v>
      </c>
      <c r="T10" s="6">
        <f t="shared" si="5"/>
        <v>1.0261926102977792</v>
      </c>
      <c r="U10" s="6">
        <f t="shared" ref="U10:V10" si="6">U6/U9</f>
        <v>15.444313725490195</v>
      </c>
      <c r="V10" s="6">
        <f t="shared" si="6"/>
        <v>10.935362318840578</v>
      </c>
      <c r="W10" s="6">
        <f t="shared" ref="W10:X10" si="7">W6/W9</f>
        <v>-35.039850804868479</v>
      </c>
      <c r="X10" s="6">
        <f t="shared" si="7"/>
        <v>-12.063339920948616</v>
      </c>
      <c r="Y10" s="6">
        <f t="shared" ref="Y10:Z10" si="8">Y6/Y9</f>
        <v>-3.6851612903225806</v>
      </c>
      <c r="Z10" s="6">
        <f t="shared" si="8"/>
        <v>-4.3608670181605156</v>
      </c>
      <c r="AA10" s="6">
        <f t="shared" ref="AA10:AB10" si="9">AA6/AA9</f>
        <v>14.55762299074525</v>
      </c>
      <c r="AB10" s="6">
        <f t="shared" si="9"/>
        <v>-30.445266272189347</v>
      </c>
      <c r="AC10" s="6">
        <f t="shared" ref="AC10:AD10" si="10">AC6/AC9</f>
        <v>-7.0180632212744607</v>
      </c>
      <c r="AD10" s="6">
        <f t="shared" si="10"/>
        <v>-37.008080808080813</v>
      </c>
      <c r="AE10" s="6">
        <f t="shared" ref="AE10:AF10" si="11">AE6/AE9</f>
        <v>-78.460156657963452</v>
      </c>
      <c r="AF10" s="6">
        <f t="shared" si="11"/>
        <v>4.2643381213185911</v>
      </c>
      <c r="AG10" s="6">
        <f t="shared" ref="AG10:AH10" si="12">AG6/AG9</f>
        <v>-11.288172715894868</v>
      </c>
      <c r="AH10" s="6">
        <f t="shared" si="12"/>
        <v>-6.6244541484716155</v>
      </c>
      <c r="AI10" s="6">
        <f t="shared" ref="AI10:AJ10" si="13">AI6/AI9</f>
        <v>-1.2580480847595763</v>
      </c>
      <c r="AJ10" s="6">
        <f t="shared" si="13"/>
        <v>11.205673758865247</v>
      </c>
      <c r="AK10" s="6">
        <f t="shared" ref="AK10:AL10" si="14">AK6/AK9</f>
        <v>-2.2775954041854738</v>
      </c>
      <c r="AL10" s="6">
        <f t="shared" si="14"/>
        <v>-26.242257326959056</v>
      </c>
      <c r="AM10" s="6">
        <f t="shared" ref="AM10:AN10" si="15">AM6/AM9</f>
        <v>-24.961729045861887</v>
      </c>
      <c r="AN10" s="6">
        <f t="shared" si="15"/>
        <v>8.5094836670179124</v>
      </c>
      <c r="AO10" s="6">
        <f t="shared" ref="AO10:AP10" si="16">AO6/AO9</f>
        <v>-20.645603512905645</v>
      </c>
      <c r="AP10" s="6">
        <f t="shared" si="16"/>
        <v>-0.59849048580844055</v>
      </c>
      <c r="AQ10" s="6">
        <f t="shared" ref="AQ10:AR10" si="17">AQ6/AQ9</f>
        <v>9.4402542372881353</v>
      </c>
      <c r="AR10" s="6">
        <f t="shared" si="17"/>
        <v>0.4881822999470059</v>
      </c>
      <c r="AS10" s="6">
        <f t="shared" ref="AS10:AT10" si="18">AS6/AS9</f>
        <v>-11.353263735104926</v>
      </c>
      <c r="AT10" s="6">
        <f t="shared" si="18"/>
        <v>-14.739698598377069</v>
      </c>
      <c r="AU10" s="6">
        <f t="shared" ref="AU10:AV10" si="19">AU6/AU9</f>
        <v>17.334387185161766</v>
      </c>
      <c r="AV10" s="6">
        <f t="shared" si="19"/>
        <v>14.335831134564643</v>
      </c>
      <c r="AW10" s="6">
        <f t="shared" ref="AW10:AX10" si="20">AW6/AW9</f>
        <v>85.924064825196211</v>
      </c>
      <c r="AX10" s="6">
        <f t="shared" si="20"/>
        <v>14.324253693838576</v>
      </c>
      <c r="AY10" s="6">
        <f t="shared" ref="AY10:AZ10" si="21">AY6/AY9</f>
        <v>-13.570895145827025</v>
      </c>
      <c r="AZ10" s="6">
        <f t="shared" si="21"/>
        <v>95.380183486238536</v>
      </c>
      <c r="BA10" s="6">
        <f t="shared" ref="BA10:BB10" si="22">BA6/BA9</f>
        <v>32.20263712114275</v>
      </c>
      <c r="BB10" s="6">
        <f t="shared" si="22"/>
        <v>-1.6368465194296897</v>
      </c>
      <c r="BC10" s="6">
        <f t="shared" ref="BC10:BD10" si="23">BC6/BC9</f>
        <v>-8.8181902294596597</v>
      </c>
      <c r="BD10" s="6">
        <f t="shared" si="23"/>
        <v>-50.697590246690162</v>
      </c>
    </row>
    <row r="11" spans="1:56">
      <c r="A11" s="6"/>
      <c r="B11" s="6"/>
      <c r="C11" s="8" t="s">
        <v>7</v>
      </c>
      <c r="D11" s="12">
        <f ca="1">SUM(INDIRECT(ADDRESS(6, 4)) : INDIRECT(ADDRESS(6, COLUMN())))</f>
        <v>2500.3000000000002</v>
      </c>
      <c r="E11" s="12">
        <f ca="1">SUM(INDIRECT(ADDRESS(6, 4)) : INDIRECT(ADDRESS(6, COLUMN())))</f>
        <v>3240.1800000000003</v>
      </c>
      <c r="F11" s="12">
        <f ca="1">SUM(INDIRECT(ADDRESS(6, 4)) : INDIRECT(ADDRESS(6, COLUMN())))</f>
        <v>3218.2500000000005</v>
      </c>
      <c r="G11" s="12">
        <f ca="1">SUM(INDIRECT(ADDRESS(6, 4)) : INDIRECT(ADDRESS(6, COLUMN())))</f>
        <v>945.88000000000056</v>
      </c>
      <c r="H11" s="12">
        <f ca="1">SUM(INDIRECT(ADDRESS(6, 4)) : INDIRECT(ADDRESS(6, COLUMN())))</f>
        <v>-2169.3599999999992</v>
      </c>
      <c r="I11" s="12">
        <f ca="1">SUM(INDIRECT(ADDRESS(6, 4)) : INDIRECT(ADDRESS(6, COLUMN())))</f>
        <v>-1898.8199999999993</v>
      </c>
      <c r="J11" s="12">
        <f ca="1">SUM(INDIRECT(ADDRESS(6, 4)) : INDIRECT(ADDRESS(6, COLUMN())))</f>
        <v>-92.069999999999254</v>
      </c>
      <c r="K11" s="12">
        <f ca="1">SUM(INDIRECT(ADDRESS(6, 4)) : INDIRECT(ADDRESS(6, COLUMN())))</f>
        <v>-810.4999999999992</v>
      </c>
      <c r="L11" s="12">
        <f ca="1">SUM(INDIRECT(ADDRESS(6, 4)) : INDIRECT(ADDRESS(6, COLUMN())))</f>
        <v>1762.150000000001</v>
      </c>
      <c r="M11" s="12">
        <f ca="1">SUM(INDIRECT(ADDRESS(6, 4)) : INDIRECT(ADDRESS(6, COLUMN())))</f>
        <v>1055.890000000001</v>
      </c>
      <c r="N11" s="12">
        <f ca="1">SUM(INDIRECT(ADDRESS(6, 4)) : INDIRECT(ADDRESS(6, COLUMN())))</f>
        <v>4044.9300000000012</v>
      </c>
      <c r="O11" s="12">
        <f ca="1">SUM(INDIRECT(ADDRESS(6, 4)) : INDIRECT(ADDRESS(6, COLUMN())))</f>
        <v>3871.5000000000014</v>
      </c>
      <c r="P11" s="12">
        <f ca="1">SUM(INDIRECT(ADDRESS(6, 4)) : INDIRECT(ADDRESS(6, COLUMN())))</f>
        <v>4632.7800000000016</v>
      </c>
      <c r="Q11" s="12">
        <f ca="1">SUM(INDIRECT(ADDRESS(6, 4)) : INDIRECT(ADDRESS(6, COLUMN())))</f>
        <v>4419.5400000000018</v>
      </c>
      <c r="R11" s="12">
        <f ca="1">SUM(INDIRECT(ADDRESS(6, 4)) : INDIRECT(ADDRESS(6, COLUMN())))</f>
        <v>4476.4800000000014</v>
      </c>
      <c r="S11" s="12">
        <f ca="1">SUM(INDIRECT(ADDRESS(6, 4)) : INDIRECT(ADDRESS(6, COLUMN())))</f>
        <v>6498.9100000000017</v>
      </c>
      <c r="T11" s="12">
        <f ca="1">SUM(INDIRECT(ADDRESS(6, 4)) : INDIRECT(ADDRESS(6, COLUMN())))</f>
        <v>6601.9500000000016</v>
      </c>
      <c r="U11" s="12">
        <f ca="1">SUM(INDIRECT(ADDRESS(6, 4)) : INDIRECT(ADDRESS(6, COLUMN())))</f>
        <v>8177.2700000000013</v>
      </c>
      <c r="V11" s="12">
        <f ca="1">SUM(INDIRECT(ADDRESS(6, 4)) : INDIRECT(ADDRESS(6, COLUMN())))</f>
        <v>9309.0800000000017</v>
      </c>
      <c r="W11" s="12">
        <f ca="1">SUM(INDIRECT(ADDRESS(6, 4)) : INDIRECT(ADDRESS(6, COLUMN())))</f>
        <v>5739.2200000000012</v>
      </c>
      <c r="X11" s="12">
        <f ca="1">SUM(INDIRECT(ADDRESS(6, 4)) : INDIRECT(ADDRESS(6, COLUMN())))</f>
        <v>4518.4100000000017</v>
      </c>
      <c r="Y11" s="12">
        <f ca="1">SUM(INDIRECT(ADDRESS(6, 4)) : INDIRECT(ADDRESS(6, COLUMN())))</f>
        <v>4147.1300000000019</v>
      </c>
      <c r="Z11" s="12">
        <f ca="1">SUM(INDIRECT(ADDRESS(6, 4)) : INDIRECT(ADDRESS(6, COLUMN())))</f>
        <v>3700.4900000000021</v>
      </c>
      <c r="AA11" s="12">
        <f ca="1">SUM(INDIRECT(ADDRESS(6, 4)) : INDIRECT(ADDRESS(6, COLUMN())))</f>
        <v>5194.8300000000017</v>
      </c>
      <c r="AB11" s="12">
        <f ca="1">SUM(INDIRECT(ADDRESS(6, 4)) : INDIRECT(ADDRESS(6, COLUMN())))</f>
        <v>2107.6800000000017</v>
      </c>
      <c r="AC11" s="12">
        <f ca="1">SUM(INDIRECT(ADDRESS(6, 4)) : INDIRECT(ADDRESS(6, COLUMN())))</f>
        <v>1408.3300000000017</v>
      </c>
      <c r="AD11" s="12">
        <f ca="1">SUM(INDIRECT(ADDRESS(6, 4)) : INDIRECT(ADDRESS(6, COLUMN())))</f>
        <v>-2255.4699999999984</v>
      </c>
      <c r="AE11" s="12">
        <f ca="1">SUM(INDIRECT(ADDRESS(6, 4)) : INDIRECT(ADDRESS(6, COLUMN())))</f>
        <v>-9768.0299999999988</v>
      </c>
      <c r="AF11" s="12">
        <f ca="1">SUM(INDIRECT(ADDRESS(6, 4)) : INDIRECT(ADDRESS(6, COLUMN())))</f>
        <v>-9355.369999999999</v>
      </c>
      <c r="AG11" s="12">
        <f ca="1">SUM(INDIRECT(ADDRESS(6, 4)) : INDIRECT(ADDRESS(6, COLUMN())))</f>
        <v>-10437.679999999998</v>
      </c>
      <c r="AH11" s="12">
        <f ca="1">SUM(INDIRECT(ADDRESS(6, 4)) : INDIRECT(ADDRESS(6, COLUMN())))</f>
        <v>-11074.819999999998</v>
      </c>
      <c r="AI11" s="12">
        <f ca="1">SUM(INDIRECT(ADDRESS(6, 4)) : INDIRECT(ADDRESS(6, COLUMN())))</f>
        <v>-11198.309999999998</v>
      </c>
      <c r="AJ11" s="12">
        <f ca="1">SUM(INDIRECT(ADDRESS(6, 4)) : INDIRECT(ADDRESS(6, COLUMN())))</f>
        <v>-10092.309999999998</v>
      </c>
      <c r="AK11" s="12">
        <f ca="1">SUM(INDIRECT(ADDRESS(6, 4)) : INDIRECT(ADDRESS(6, COLUMN())))</f>
        <v>-10314.329999999998</v>
      </c>
      <c r="AL11" s="12">
        <f ca="1">SUM(INDIRECT(ADDRESS(6, 4)) : INDIRECT(ADDRESS(6, COLUMN())))</f>
        <v>-12839.359999999999</v>
      </c>
      <c r="AM11" s="12">
        <f ca="1">SUM(INDIRECT(ADDRESS(6, 4)) : INDIRECT(ADDRESS(6, COLUMN())))</f>
        <v>-15206.98</v>
      </c>
      <c r="AN11" s="12">
        <f ca="1">SUM(INDIRECT(ADDRESS(6, 4)) : INDIRECT(ADDRESS(6, COLUMN())))</f>
        <v>-14399.43</v>
      </c>
      <c r="AO11" s="12">
        <f ca="1">SUM(INDIRECT(ADDRESS(6, 4)) : INDIRECT(ADDRESS(6, COLUMN())))</f>
        <v>-16327.11</v>
      </c>
      <c r="AP11" s="12">
        <f ca="1">SUM(INDIRECT(ADDRESS(6, 4)) : INDIRECT(ADDRESS(6, COLUMN())))</f>
        <v>-16383.41</v>
      </c>
      <c r="AQ11" s="12">
        <f ca="1">SUM(INDIRECT(ADDRESS(6, 4)) : INDIRECT(ADDRESS(6, COLUMN())))</f>
        <v>-15492.25</v>
      </c>
      <c r="AR11" s="12">
        <f ca="1">SUM(INDIRECT(ADDRESS(6, 4)) : INDIRECT(ADDRESS(6, COLUMN())))</f>
        <v>-15446.19</v>
      </c>
      <c r="AS11" s="12">
        <f ca="1">SUM(INDIRECT(ADDRESS(6, 4)) : INDIRECT(ADDRESS(6, COLUMN())))</f>
        <v>-16522.82</v>
      </c>
      <c r="AT11" s="12">
        <f ca="1">SUM(INDIRECT(ADDRESS(6, 4)) : INDIRECT(ADDRESS(6, COLUMN())))</f>
        <v>-17921.47</v>
      </c>
      <c r="AU11" s="12">
        <f ca="1">SUM(INDIRECT(ADDRESS(6, 4)) : INDIRECT(ADDRESS(6, COLUMN())))</f>
        <v>-16276.61</v>
      </c>
      <c r="AV11" s="12">
        <f ca="1">SUM(INDIRECT(ADDRESS(6, 4)) : INDIRECT(ADDRESS(6, COLUMN())))</f>
        <v>-14918.29</v>
      </c>
      <c r="AW11" s="12">
        <f ca="1">SUM(INDIRECT(ADDRESS(6, 4)) : INDIRECT(ADDRESS(6, COLUMN())))</f>
        <v>-6488.2800000000007</v>
      </c>
      <c r="AX11" s="12">
        <f ca="1">SUM(INDIRECT(ADDRESS(6, 4)) : INDIRECT(ADDRESS(6, COLUMN())))</f>
        <v>-5063.1600000000008</v>
      </c>
      <c r="AY11" s="12">
        <f ca="1">SUM(INDIRECT(ADDRESS(6, 4)) : INDIRECT(ADDRESS(6, COLUMN())))</f>
        <v>-6407.9000000000005</v>
      </c>
      <c r="AZ11" s="12">
        <f ca="1">SUM(INDIRECT(ADDRESS(6, 4)) : INDIRECT(ADDRESS(6, COLUMN())))</f>
        <v>3988.54</v>
      </c>
      <c r="BA11" s="12">
        <f ca="1">SUM(INDIRECT(ADDRESS(6, 4)) : INDIRECT(ADDRESS(6, COLUMN())))</f>
        <v>7505.3899999999994</v>
      </c>
      <c r="BB11" s="12">
        <f ca="1">SUM(INDIRECT(ADDRESS(6, 4)) : INDIRECT(ADDRESS(6, COLUMN())))</f>
        <v>7329.74</v>
      </c>
      <c r="BC11" s="12">
        <f ca="1">SUM(INDIRECT(ADDRESS(6, 4)) : INDIRECT(ADDRESS(6, COLUMN())))</f>
        <v>6376.67</v>
      </c>
      <c r="BD11" s="12">
        <f ca="1">SUM(INDIRECT(ADDRESS(6, 4)) : INDIRECT(ADDRESS(6, COLUMN())))</f>
        <v>1053.9300000000003</v>
      </c>
    </row>
    <row r="12" spans="1:56">
      <c r="A12" s="6"/>
      <c r="B12" s="6"/>
      <c r="C12" s="8" t="s">
        <v>13</v>
      </c>
      <c r="D12" s="12">
        <f ca="1">SUM(INDIRECT(ADDRESS(7, 4)) : INDIRECT(ADDRESS(7, COLUMN())))</f>
        <v>3192.81</v>
      </c>
      <c r="E12" s="12">
        <f ca="1">SUM(INDIRECT(ADDRESS(7, 4)) : INDIRECT(ADDRESS(7, COLUMN())))</f>
        <v>3819.6</v>
      </c>
      <c r="F12" s="12">
        <f ca="1">SUM(INDIRECT(ADDRESS(7, 4)) : INDIRECT(ADDRESS(7, COLUMN())))</f>
        <v>5285.08</v>
      </c>
      <c r="G12" s="12">
        <f ca="1">SUM(INDIRECT(ADDRESS(7, 4)) : INDIRECT(ADDRESS(7, COLUMN())))</f>
        <v>4231.03</v>
      </c>
      <c r="H12" s="12">
        <f ca="1">SUM(INDIRECT(ADDRESS(7, 4)) : INDIRECT(ADDRESS(7, COLUMN())))</f>
        <v>1526.5699999999997</v>
      </c>
      <c r="I12" s="12">
        <f ca="1">SUM(INDIRECT(ADDRESS(7, 4)) : INDIRECT(ADDRESS(7, COLUMN())))</f>
        <v>2621.0199999999995</v>
      </c>
      <c r="J12" s="12">
        <f ca="1">SUM(INDIRECT(ADDRESS(7, 4)) : INDIRECT(ADDRESS(7, COLUMN())))</f>
        <v>2846.6999999999994</v>
      </c>
      <c r="K12" s="12">
        <f ca="1">SUM(INDIRECT(ADDRESS(7, 4)) : INDIRECT(ADDRESS(7, COLUMN())))</f>
        <v>3120.9699999999993</v>
      </c>
      <c r="L12" s="12">
        <f ca="1">SUM(INDIRECT(ADDRESS(7, 4)) : INDIRECT(ADDRESS(7, COLUMN())))</f>
        <v>6375.32</v>
      </c>
      <c r="M12" s="12">
        <f ca="1">SUM(INDIRECT(ADDRESS(7, 4)) : INDIRECT(ADDRESS(7, COLUMN())))</f>
        <v>7082.5999999999995</v>
      </c>
      <c r="N12" s="12">
        <f ca="1">SUM(INDIRECT(ADDRESS(7, 4)) : INDIRECT(ADDRESS(7, COLUMN())))</f>
        <v>9923.5299999999988</v>
      </c>
      <c r="O12" s="12">
        <f ca="1">SUM(INDIRECT(ADDRESS(7, 4)) : INDIRECT(ADDRESS(7, COLUMN())))</f>
        <v>10701.949999999999</v>
      </c>
      <c r="P12" s="12">
        <f ca="1">SUM(INDIRECT(ADDRESS(7, 4)) : INDIRECT(ADDRESS(7, COLUMN())))</f>
        <v>11804.4</v>
      </c>
      <c r="Q12" s="12">
        <f ca="1">SUM(INDIRECT(ADDRESS(7, 4)) : INDIRECT(ADDRESS(7, COLUMN())))</f>
        <v>11427.39</v>
      </c>
      <c r="R12" s="12">
        <f ca="1">SUM(INDIRECT(ADDRESS(7, 4)) : INDIRECT(ADDRESS(7, COLUMN())))</f>
        <v>11844.529999999999</v>
      </c>
      <c r="S12" s="12">
        <f ca="1">SUM(INDIRECT(ADDRESS(7, 4)) : INDIRECT(ADDRESS(7, COLUMN())))</f>
        <v>13207.759999999998</v>
      </c>
      <c r="T12" s="12">
        <f ca="1">SUM(INDIRECT(ADDRESS(7, 4)) : INDIRECT(ADDRESS(7, COLUMN())))</f>
        <v>13463.829999999998</v>
      </c>
      <c r="U12" s="12">
        <f ca="1">SUM(INDIRECT(ADDRESS(7, 4)) : INDIRECT(ADDRESS(7, COLUMN())))</f>
        <v>15698.469999999998</v>
      </c>
      <c r="V12" s="12">
        <f ca="1">SUM(INDIRECT(ADDRESS(7, 4)) : INDIRECT(ADDRESS(7, COLUMN())))</f>
        <v>16685.439999999999</v>
      </c>
      <c r="W12" s="12">
        <f ca="1">SUM(INDIRECT(ADDRESS(7, 4)) : INDIRECT(ADDRESS(7, COLUMN())))</f>
        <v>14192.119999999999</v>
      </c>
      <c r="X12" s="12">
        <f ca="1">SUM(INDIRECT(ADDRESS(7, 4)) : INDIRECT(ADDRESS(7, COLUMN())))</f>
        <v>14988.48</v>
      </c>
      <c r="Y12" s="12">
        <f ca="1">SUM(INDIRECT(ADDRESS(7, 4)) : INDIRECT(ADDRESS(7, COLUMN())))</f>
        <v>15541.74</v>
      </c>
      <c r="Z12" s="12">
        <f ca="1">SUM(INDIRECT(ADDRESS(7, 4)) : INDIRECT(ADDRESS(7, COLUMN())))</f>
        <v>16041.31</v>
      </c>
      <c r="AA12" s="12">
        <f ca="1">SUM(INDIRECT(ADDRESS(7, 4)) : INDIRECT(ADDRESS(7, COLUMN())))</f>
        <v>17685.149999999998</v>
      </c>
      <c r="AB12" s="12">
        <f ca="1">SUM(INDIRECT(ADDRESS(7, 4)) : INDIRECT(ADDRESS(7, COLUMN())))</f>
        <v>12696.389999999998</v>
      </c>
      <c r="AC12" s="12">
        <f ca="1">SUM(INDIRECT(ADDRESS(7, 4)) : INDIRECT(ADDRESS(7, COLUMN())))</f>
        <v>13027.849999999997</v>
      </c>
      <c r="AD12" s="12">
        <f ca="1">SUM(INDIRECT(ADDRESS(7, 4)) : INDIRECT(ADDRESS(7, COLUMN())))</f>
        <v>13301.249999999996</v>
      </c>
      <c r="AE12" s="12">
        <f ca="1">SUM(INDIRECT(ADDRESS(7, 4)) : INDIRECT(ADDRESS(7, COLUMN())))</f>
        <v>10657.689999999997</v>
      </c>
      <c r="AF12" s="12">
        <f ca="1">SUM(INDIRECT(ADDRESS(7, 4)) : INDIRECT(ADDRESS(7, COLUMN())))</f>
        <v>11820.359999999997</v>
      </c>
      <c r="AG12" s="12">
        <f ca="1">SUM(INDIRECT(ADDRESS(7, 4)) : INDIRECT(ADDRESS(7, COLUMN())))</f>
        <v>12062.649999999998</v>
      </c>
      <c r="AH12" s="12">
        <f ca="1">SUM(INDIRECT(ADDRESS(7, 4)) : INDIRECT(ADDRESS(7, COLUMN())))</f>
        <v>11431.359999999997</v>
      </c>
      <c r="AI12" s="12">
        <f ca="1">SUM(INDIRECT(ADDRESS(7, 4)) : INDIRECT(ADDRESS(7, COLUMN())))</f>
        <v>11726.409999999996</v>
      </c>
      <c r="AJ12" s="12">
        <f ca="1">SUM(INDIRECT(ADDRESS(7, 4)) : INDIRECT(ADDRESS(7, COLUMN())))</f>
        <v>13276.809999999996</v>
      </c>
      <c r="AK12" s="12">
        <f ca="1">SUM(INDIRECT(ADDRESS(7, 4)) : INDIRECT(ADDRESS(7, COLUMN())))</f>
        <v>11437.209999999995</v>
      </c>
      <c r="AL12" s="12">
        <f ca="1">SUM(INDIRECT(ADDRESS(7, 4)) : INDIRECT(ADDRESS(7, COLUMN())))</f>
        <v>10428.619999999995</v>
      </c>
      <c r="AM12" s="12">
        <f ca="1">SUM(INDIRECT(ADDRESS(7, 4)) : INDIRECT(ADDRESS(7, COLUMN())))</f>
        <v>7571.1199999999953</v>
      </c>
      <c r="AN12" s="12">
        <f ca="1">SUM(INDIRECT(ADDRESS(7, 4)) : INDIRECT(ADDRESS(7, COLUMN())))</f>
        <v>6519.9399999999951</v>
      </c>
      <c r="AO12" s="12">
        <f ca="1">SUM(INDIRECT(ADDRESS(7, 4)) : INDIRECT(ADDRESS(7, COLUMN())))</f>
        <v>2640.6199999999949</v>
      </c>
      <c r="AP12" s="12">
        <f ca="1">SUM(INDIRECT(ADDRESS(7, 4)) : INDIRECT(ADDRESS(7, COLUMN())))</f>
        <v>1783.499999999995</v>
      </c>
      <c r="AQ12" s="12">
        <f ca="1">SUM(INDIRECT(ADDRESS(7, 4)) : INDIRECT(ADDRESS(7, COLUMN())))</f>
        <v>2043.3299999999949</v>
      </c>
      <c r="AR12" s="12">
        <f ca="1">SUM(INDIRECT(ADDRESS(7, 4)) : INDIRECT(ADDRESS(7, COLUMN())))</f>
        <v>4601.4199999999946</v>
      </c>
      <c r="AS12" s="12">
        <f ca="1">SUM(INDIRECT(ADDRESS(7, 4)) : INDIRECT(ADDRESS(7, COLUMN())))</f>
        <v>3513.3499999999949</v>
      </c>
      <c r="AT12" s="12">
        <f ca="1">SUM(INDIRECT(ADDRESS(7, 4)) : INDIRECT(ADDRESS(7, COLUMN())))</f>
        <v>2137.6299999999947</v>
      </c>
      <c r="AU12" s="12">
        <f ca="1">SUM(INDIRECT(ADDRESS(7, 4)) : INDIRECT(ADDRESS(7, COLUMN())))</f>
        <v>3738.3599999999947</v>
      </c>
      <c r="AV12" s="12">
        <f ca="1">SUM(INDIRECT(ADDRESS(7, 4)) : INDIRECT(ADDRESS(7, COLUMN())))</f>
        <v>5416.0999999999949</v>
      </c>
      <c r="AW12" s="12">
        <f ca="1">SUM(INDIRECT(ADDRESS(7, 4)) : INDIRECT(ADDRESS(7, COLUMN())))</f>
        <v>14802.879999999996</v>
      </c>
      <c r="AX12" s="12">
        <f ca="1">SUM(INDIRECT(ADDRESS(7, 4)) : INDIRECT(ADDRESS(7, COLUMN())))</f>
        <v>13600.879999999996</v>
      </c>
      <c r="AY12" s="12">
        <f ca="1">SUM(INDIRECT(ADDRESS(7, 4)) : INDIRECT(ADDRESS(7, COLUMN())))</f>
        <v>10194.929999999997</v>
      </c>
      <c r="AZ12" s="12">
        <f ca="1">SUM(INDIRECT(ADDRESS(7, 4)) : INDIRECT(ADDRESS(7, COLUMN())))</f>
        <v>31715.189999999995</v>
      </c>
      <c r="BA12" s="12">
        <f ca="1">SUM(INDIRECT(ADDRESS(7, 4)) : INDIRECT(ADDRESS(7, COLUMN())))</f>
        <v>32365.149999999994</v>
      </c>
      <c r="BB12" s="12">
        <f ca="1">SUM(INDIRECT(ADDRESS(7, 4)) : INDIRECT(ADDRESS(7, COLUMN())))</f>
        <v>31314.009999999995</v>
      </c>
      <c r="BC12" s="12">
        <f ca="1">SUM(INDIRECT(ADDRESS(7, 4)) : INDIRECT(ADDRESS(7, COLUMN())))</f>
        <v>28949.339999999997</v>
      </c>
      <c r="BD12" s="12">
        <f ca="1">SUM(INDIRECT(ADDRESS(7, 4)) : INDIRECT(ADDRESS(7, COLUMN())))</f>
        <v>15216.179999999997</v>
      </c>
    </row>
    <row r="13" spans="1:56">
      <c r="A13" s="6"/>
      <c r="B13" s="6"/>
      <c r="C13" s="8" t="s">
        <v>14</v>
      </c>
      <c r="D13" s="12">
        <f ca="1">SUM(INDIRECT(ADDRESS(8, 4)) : INDIRECT(ADDRESS(8, COLUMN())))</f>
        <v>-692.51</v>
      </c>
      <c r="E13" s="12">
        <f ca="1">SUM(INDIRECT(ADDRESS(8, 4)) : INDIRECT(ADDRESS(8, COLUMN())))</f>
        <v>-579.41999999999996</v>
      </c>
      <c r="F13" s="12">
        <f ca="1">SUM(INDIRECT(ADDRESS(8, 4)) : INDIRECT(ADDRESS(8, COLUMN())))</f>
        <v>-2066.83</v>
      </c>
      <c r="G13" s="12">
        <f ca="1">SUM(INDIRECT(ADDRESS(8, 4)) : INDIRECT(ADDRESS(8, COLUMN())))</f>
        <v>-3285.1499999999996</v>
      </c>
      <c r="H13" s="12">
        <f ca="1">SUM(INDIRECT(ADDRESS(8, 4)) : INDIRECT(ADDRESS(8, COLUMN())))</f>
        <v>-3695.9299999999994</v>
      </c>
      <c r="I13" s="12">
        <f ca="1">SUM(INDIRECT(ADDRESS(8, 4)) : INDIRECT(ADDRESS(8, COLUMN())))</f>
        <v>-4519.8399999999992</v>
      </c>
      <c r="J13" s="12">
        <f ca="1">SUM(INDIRECT(ADDRESS(8, 4)) : INDIRECT(ADDRESS(8, COLUMN())))</f>
        <v>-2968.7699999999995</v>
      </c>
      <c r="K13" s="12">
        <f ca="1">SUM(INDIRECT(ADDRESS(8, 4)) : INDIRECT(ADDRESS(8, COLUMN())))</f>
        <v>-3961.4599999999996</v>
      </c>
      <c r="L13" s="12">
        <f ca="1">SUM(INDIRECT(ADDRESS(8, 4)) : INDIRECT(ADDRESS(8, COLUMN())))</f>
        <v>-4643.16</v>
      </c>
      <c r="M13" s="12">
        <f ca="1">SUM(INDIRECT(ADDRESS(8, 4)) : INDIRECT(ADDRESS(8, COLUMN())))</f>
        <v>-6056.69</v>
      </c>
      <c r="N13" s="12">
        <f ca="1">SUM(INDIRECT(ADDRESS(8, 4)) : INDIRECT(ADDRESS(8, COLUMN())))</f>
        <v>-5908.58</v>
      </c>
      <c r="O13" s="12">
        <f ca="1">SUM(INDIRECT(ADDRESS(8, 4)) : INDIRECT(ADDRESS(8, COLUMN())))</f>
        <v>-6860.44</v>
      </c>
      <c r="P13" s="12">
        <f ca="1">SUM(INDIRECT(ADDRESS(8, 4)) : INDIRECT(ADDRESS(8, COLUMN())))</f>
        <v>-7201.61</v>
      </c>
      <c r="Q13" s="12">
        <f ca="1">SUM(INDIRECT(ADDRESS(8, 4)) : INDIRECT(ADDRESS(8, COLUMN())))</f>
        <v>-7037.8399999999992</v>
      </c>
      <c r="R13" s="12">
        <f ca="1">SUM(INDIRECT(ADDRESS(8, 4)) : INDIRECT(ADDRESS(8, COLUMN())))</f>
        <v>-7398.0399999999991</v>
      </c>
      <c r="S13" s="12">
        <f ca="1">SUM(INDIRECT(ADDRESS(8, 4)) : INDIRECT(ADDRESS(8, COLUMN())))</f>
        <v>-6738.8399999999992</v>
      </c>
      <c r="T13" s="12">
        <f ca="1">SUM(INDIRECT(ADDRESS(8, 4)) : INDIRECT(ADDRESS(8, COLUMN())))</f>
        <v>-6891.869999999999</v>
      </c>
      <c r="U13" s="12">
        <f ca="1">SUM(INDIRECT(ADDRESS(8, 4)) : INDIRECT(ADDRESS(8, COLUMN())))</f>
        <v>-7551.1899999999987</v>
      </c>
      <c r="V13" s="12">
        <f ca="1">SUM(INDIRECT(ADDRESS(8, 4)) : INDIRECT(ADDRESS(8, COLUMN())))</f>
        <v>-7406.3599999999988</v>
      </c>
      <c r="W13" s="12">
        <f ca="1">SUM(INDIRECT(ADDRESS(8, 4)) : INDIRECT(ADDRESS(8, COLUMN())))</f>
        <v>-8482.89</v>
      </c>
      <c r="X13" s="12">
        <f ca="1">SUM(INDIRECT(ADDRESS(8, 4)) : INDIRECT(ADDRESS(8, COLUMN())))</f>
        <v>-10500.06</v>
      </c>
      <c r="Y13" s="12">
        <f ca="1">SUM(INDIRECT(ADDRESS(8, 4)) : INDIRECT(ADDRESS(8, COLUMN())))</f>
        <v>-11424.59</v>
      </c>
      <c r="Z13" s="12">
        <f ca="1">SUM(INDIRECT(ADDRESS(8, 4)) : INDIRECT(ADDRESS(8, COLUMN())))</f>
        <v>-12370.8</v>
      </c>
      <c r="AA13" s="12">
        <f ca="1">SUM(INDIRECT(ADDRESS(8, 4)) : INDIRECT(ADDRESS(8, COLUMN())))</f>
        <v>-12520.3</v>
      </c>
      <c r="AB13" s="12">
        <f ca="1">SUM(INDIRECT(ADDRESS(8, 4)) : INDIRECT(ADDRESS(8, COLUMN())))</f>
        <v>-10618.689999999999</v>
      </c>
      <c r="AC13" s="12">
        <f ca="1">SUM(INDIRECT(ADDRESS(8, 4)) : INDIRECT(ADDRESS(8, COLUMN())))</f>
        <v>-11649.499999999998</v>
      </c>
      <c r="AD13" s="12">
        <f ca="1">SUM(INDIRECT(ADDRESS(8, 4)) : INDIRECT(ADDRESS(8, COLUMN())))</f>
        <v>-15586.71</v>
      </c>
      <c r="AE13" s="12">
        <f ca="1">SUM(INDIRECT(ADDRESS(8, 4)) : INDIRECT(ADDRESS(8, COLUMN())))</f>
        <v>-20456.71</v>
      </c>
      <c r="AF13" s="12">
        <f ca="1">SUM(INDIRECT(ADDRESS(8, 4)) : INDIRECT(ADDRESS(8, COLUMN())))</f>
        <v>-21206.719999999998</v>
      </c>
      <c r="AG13" s="12">
        <f ca="1">SUM(INDIRECT(ADDRESS(8, 4)) : INDIRECT(ADDRESS(8, COLUMN())))</f>
        <v>-22531.329999999998</v>
      </c>
      <c r="AH13" s="12">
        <f ca="1">SUM(INDIRECT(ADDRESS(8, 4)) : INDIRECT(ADDRESS(8, COLUMN())))</f>
        <v>-22537.179999999997</v>
      </c>
      <c r="AI13" s="12">
        <f ca="1">SUM(INDIRECT(ADDRESS(8, 4)) : INDIRECT(ADDRESS(8, COLUMN())))</f>
        <v>-22955.709999999995</v>
      </c>
      <c r="AJ13" s="12">
        <f ca="1">SUM(INDIRECT(ADDRESS(8, 4)) : INDIRECT(ADDRESS(8, COLUMN())))</f>
        <v>-23400.109999999997</v>
      </c>
      <c r="AK13" s="12">
        <f ca="1">SUM(INDIRECT(ADDRESS(8, 4)) : INDIRECT(ADDRESS(8, COLUMN())))</f>
        <v>-21782.539999999997</v>
      </c>
      <c r="AL13" s="12">
        <f ca="1">SUM(INDIRECT(ADDRESS(8, 4)) : INDIRECT(ADDRESS(8, COLUMN())))</f>
        <v>-23298.979999999996</v>
      </c>
      <c r="AM13" s="12">
        <f ca="1">SUM(INDIRECT(ADDRESS(8, 4)) : INDIRECT(ADDRESS(8, COLUMN())))</f>
        <v>-22809.099999999995</v>
      </c>
      <c r="AN13" s="12">
        <f ca="1">SUM(INDIRECT(ADDRESS(8, 4)) : INDIRECT(ADDRESS(8, COLUMN())))</f>
        <v>-20950.369999999995</v>
      </c>
      <c r="AO13" s="12">
        <f ca="1">SUM(INDIRECT(ADDRESS(8, 4)) : INDIRECT(ADDRESS(8, COLUMN())))</f>
        <v>-18998.729999999996</v>
      </c>
      <c r="AP13" s="12">
        <f ca="1">SUM(INDIRECT(ADDRESS(8, 4)) : INDIRECT(ADDRESS(8, COLUMN())))</f>
        <v>-18197.899999999994</v>
      </c>
      <c r="AQ13" s="12">
        <f ca="1">SUM(INDIRECT(ADDRESS(8, 4)) : INDIRECT(ADDRESS(8, COLUMN())))</f>
        <v>-17566.569999999992</v>
      </c>
      <c r="AR13" s="12">
        <f ca="1">SUM(INDIRECT(ADDRESS(8, 4)) : INDIRECT(ADDRESS(8, COLUMN())))</f>
        <v>-20078.599999999991</v>
      </c>
      <c r="AS13" s="12">
        <f ca="1">SUM(INDIRECT(ADDRESS(8, 4)) : INDIRECT(ADDRESS(8, COLUMN())))</f>
        <v>-20067.169999999991</v>
      </c>
      <c r="AT13" s="12">
        <f ca="1">SUM(INDIRECT(ADDRESS(8, 4)) : INDIRECT(ADDRESS(8, COLUMN())))</f>
        <v>-20090.089999999989</v>
      </c>
      <c r="AU13" s="12">
        <f ca="1">SUM(INDIRECT(ADDRESS(8, 4)) : INDIRECT(ADDRESS(8, COLUMN())))</f>
        <v>-20045.959999999988</v>
      </c>
      <c r="AV13" s="12">
        <f ca="1">SUM(INDIRECT(ADDRESS(8, 4)) : INDIRECT(ADDRESS(8, COLUMN())))</f>
        <v>-20365.369999999988</v>
      </c>
      <c r="AW13" s="12">
        <f ca="1">SUM(INDIRECT(ADDRESS(8, 4)) : INDIRECT(ADDRESS(8, COLUMN())))</f>
        <v>-21322.149999999987</v>
      </c>
      <c r="AX13" s="12">
        <f ca="1">SUM(INDIRECT(ADDRESS(8, 4)) : INDIRECT(ADDRESS(8, COLUMN())))</f>
        <v>-18694.759999999987</v>
      </c>
      <c r="AY13" s="12">
        <f ca="1">SUM(INDIRECT(ADDRESS(8, 4)) : INDIRECT(ADDRESS(8, COLUMN())))</f>
        <v>-16633.539999999986</v>
      </c>
      <c r="AZ13" s="12">
        <f ca="1">SUM(INDIRECT(ADDRESS(8, 4)) : INDIRECT(ADDRESS(8, COLUMN())))</f>
        <v>-27757.359999999986</v>
      </c>
      <c r="BA13" s="12">
        <f ca="1">SUM(INDIRECT(ADDRESS(8, 4)) : INDIRECT(ADDRESS(8, COLUMN())))</f>
        <v>-24890.449999999986</v>
      </c>
      <c r="BB13" s="12">
        <f ca="1">SUM(INDIRECT(ADDRESS(8, 4)) : INDIRECT(ADDRESS(8, COLUMN())))</f>
        <v>-24014.979999999985</v>
      </c>
      <c r="BC13" s="12">
        <f ca="1">SUM(INDIRECT(ADDRESS(8, 4)) : INDIRECT(ADDRESS(8, COLUMN())))</f>
        <v>-22603.379999999986</v>
      </c>
      <c r="BD13" s="12">
        <f ca="1">SUM(INDIRECT(ADDRESS(8, 4)) : INDIRECT(ADDRESS(8, COLUMN())))</f>
        <v>-14192.929999999986</v>
      </c>
    </row>
    <row r="14" spans="1:56">
      <c r="A14" s="6"/>
      <c r="B14" s="6">
        <f>B6/B10</f>
        <v>-240.20633708932738</v>
      </c>
      <c r="C14" s="6"/>
      <c r="D14" s="6"/>
      <c r="E14" s="6"/>
      <c r="F14" s="6"/>
    </row>
    <row r="15" spans="1:56">
      <c r="A15" s="6"/>
      <c r="B15" s="6"/>
      <c r="C15" s="6"/>
      <c r="D15" s="6"/>
      <c r="E15" s="6"/>
      <c r="F15" s="6"/>
    </row>
    <row r="16" spans="1:56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AE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1" t="s">
        <v>15</v>
      </c>
      <c r="D2" s="1" t="s">
        <v>5</v>
      </c>
      <c r="E2">
        <v>955.58</v>
      </c>
      <c r="F2">
        <f>E2*10000</f>
        <v>9555800</v>
      </c>
    </row>
    <row r="3" spans="1:40">
      <c r="A3" s="6"/>
      <c r="B3" s="6"/>
      <c r="C3" s="1" t="s">
        <v>0</v>
      </c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</row>
    <row r="6" spans="1:40">
      <c r="A6" s="6"/>
      <c r="B6" s="12">
        <f>SUM(D6:IX6)</f>
        <v>52897.790000000015</v>
      </c>
      <c r="C6" s="8" t="s">
        <v>1</v>
      </c>
      <c r="D6" s="2">
        <v>-973.91</v>
      </c>
      <c r="E6" s="2">
        <v>3535.79</v>
      </c>
      <c r="F6" s="2">
        <v>13854.88</v>
      </c>
      <c r="G6" s="2">
        <v>4345.04</v>
      </c>
      <c r="H6" s="2">
        <v>6877.86</v>
      </c>
      <c r="I6" s="2">
        <v>4440.75</v>
      </c>
      <c r="J6" s="2">
        <v>-8498.5400000000009</v>
      </c>
      <c r="K6" s="2">
        <v>-2265.02</v>
      </c>
      <c r="L6" s="2">
        <v>-10664.73</v>
      </c>
      <c r="M6" s="2">
        <v>16204.11</v>
      </c>
      <c r="N6" s="2">
        <v>-10778.27</v>
      </c>
      <c r="O6" s="2">
        <v>-2673.03</v>
      </c>
      <c r="P6" s="2">
        <v>-2532.2399999999998</v>
      </c>
      <c r="Q6" s="2">
        <v>1972.41</v>
      </c>
      <c r="R6" s="2">
        <v>9779.08</v>
      </c>
      <c r="S6" s="2">
        <v>10368.68</v>
      </c>
      <c r="T6" s="2">
        <v>15945.96</v>
      </c>
      <c r="U6" s="2">
        <v>-215.79</v>
      </c>
      <c r="V6" s="2">
        <v>-1142.98</v>
      </c>
      <c r="W6" s="2">
        <v>-14499.49</v>
      </c>
      <c r="X6" s="2">
        <v>-7471.24</v>
      </c>
      <c r="Y6" s="2">
        <v>10897.58</v>
      </c>
      <c r="Z6" s="2">
        <v>1940.21</v>
      </c>
      <c r="AA6" s="2">
        <v>4072.12</v>
      </c>
      <c r="AB6" s="2">
        <v>6680.73</v>
      </c>
      <c r="AC6" s="2">
        <v>9351.76</v>
      </c>
      <c r="AD6" s="2">
        <v>-13727.11</v>
      </c>
      <c r="AE6" s="2">
        <v>-3934.41</v>
      </c>
      <c r="AF6" s="2">
        <v>4733.33</v>
      </c>
      <c r="AG6" s="2">
        <v>-982.22</v>
      </c>
      <c r="AH6" s="2">
        <v>8913.31</v>
      </c>
      <c r="AI6" s="2">
        <v>4267.3100000000004</v>
      </c>
      <c r="AJ6" s="2">
        <v>11513.21</v>
      </c>
      <c r="AK6" s="2">
        <v>-8463.2800000000007</v>
      </c>
      <c r="AL6" s="2">
        <v>-7137.8</v>
      </c>
      <c r="AM6" s="2">
        <v>-634.30999999999995</v>
      </c>
      <c r="AN6" s="2">
        <v>-201.96</v>
      </c>
    </row>
    <row r="7" spans="1:40">
      <c r="A7" s="6"/>
      <c r="B7" s="12"/>
      <c r="C7" s="8" t="s">
        <v>12</v>
      </c>
      <c r="D7" s="2">
        <v>4267.2299999999996</v>
      </c>
      <c r="E7" s="2">
        <v>13042.34</v>
      </c>
      <c r="F7" s="2">
        <v>25190.22</v>
      </c>
      <c r="G7" s="2">
        <v>836.91</v>
      </c>
      <c r="H7" s="2">
        <v>903.64</v>
      </c>
      <c r="I7" s="2">
        <v>15518.53</v>
      </c>
      <c r="J7" s="2">
        <v>-12444.24</v>
      </c>
      <c r="K7" s="2">
        <v>-14762.05</v>
      </c>
      <c r="L7" s="2">
        <v>-15973.24</v>
      </c>
      <c r="M7" s="2">
        <v>15579.64</v>
      </c>
      <c r="N7" s="2">
        <v>-8397.58</v>
      </c>
      <c r="O7" s="2">
        <v>3765.96</v>
      </c>
      <c r="P7" s="2">
        <v>-7378.08</v>
      </c>
      <c r="Q7" s="2">
        <v>4738.55</v>
      </c>
      <c r="R7" s="2">
        <v>15391.02</v>
      </c>
      <c r="S7" s="2">
        <v>13651.66</v>
      </c>
      <c r="T7" s="2">
        <v>35390.51</v>
      </c>
      <c r="U7" s="2">
        <v>-6663.06</v>
      </c>
      <c r="V7" s="2">
        <v>-4396.8100000000004</v>
      </c>
      <c r="W7" s="2">
        <v>-5429.49</v>
      </c>
      <c r="X7" s="2">
        <v>-6004.03</v>
      </c>
      <c r="Y7" s="2">
        <v>19083.02</v>
      </c>
      <c r="Z7" s="2">
        <v>10158.469999999999</v>
      </c>
      <c r="AA7" s="2">
        <v>8384.68</v>
      </c>
      <c r="AB7" s="2">
        <v>12462.24</v>
      </c>
      <c r="AC7" s="2">
        <v>17050.84</v>
      </c>
      <c r="AD7" s="2">
        <v>-15372.16</v>
      </c>
      <c r="AE7" s="2">
        <v>-1923.8</v>
      </c>
      <c r="AF7" s="2">
        <v>7946.65</v>
      </c>
      <c r="AG7" s="2">
        <v>65.13</v>
      </c>
      <c r="AH7" s="2">
        <v>17324.61</v>
      </c>
      <c r="AI7" s="2">
        <v>6496.87</v>
      </c>
      <c r="AJ7" s="2">
        <v>11207.94</v>
      </c>
      <c r="AK7" s="2">
        <v>-22379.34</v>
      </c>
      <c r="AL7" s="2">
        <v>-697.75</v>
      </c>
      <c r="AM7" s="2">
        <v>5177.0200000000004</v>
      </c>
      <c r="AN7" s="2">
        <v>-6037.59</v>
      </c>
    </row>
    <row r="8" spans="1:40">
      <c r="A8" s="6"/>
      <c r="B8" s="12"/>
      <c r="C8" s="8" t="s">
        <v>11</v>
      </c>
      <c r="D8" s="2">
        <v>-5241.1400000000003</v>
      </c>
      <c r="E8" s="2">
        <v>-9506.58</v>
      </c>
      <c r="F8" s="2">
        <v>-11335.37</v>
      </c>
      <c r="G8" s="2">
        <v>3508.11</v>
      </c>
      <c r="H8" s="2">
        <v>5974.23</v>
      </c>
      <c r="I8" s="2">
        <v>-11077.81</v>
      </c>
      <c r="J8" s="2">
        <v>3945.71</v>
      </c>
      <c r="K8" s="2">
        <v>12497.01</v>
      </c>
      <c r="L8" s="2">
        <v>5233.43</v>
      </c>
      <c r="M8" s="2">
        <v>624.48</v>
      </c>
      <c r="N8" s="2">
        <v>-2380.69</v>
      </c>
      <c r="O8" s="2">
        <v>-6438.99</v>
      </c>
      <c r="P8" s="2">
        <v>4845.8500000000004</v>
      </c>
      <c r="Q8" s="2">
        <v>-2766.12</v>
      </c>
      <c r="R8" s="2">
        <v>-5611.94</v>
      </c>
      <c r="S8" s="2">
        <v>-3282.99</v>
      </c>
      <c r="T8" s="2">
        <v>-19444.48</v>
      </c>
      <c r="U8" s="2">
        <v>6447.25</v>
      </c>
      <c r="V8" s="2">
        <v>3253.83</v>
      </c>
      <c r="W8" s="2">
        <v>-9070.02</v>
      </c>
      <c r="X8" s="2">
        <v>-1467.17</v>
      </c>
      <c r="Y8" s="2">
        <v>-8185.43</v>
      </c>
      <c r="Z8" s="2">
        <v>-8218.26</v>
      </c>
      <c r="AA8" s="2">
        <v>-4312.5600000000004</v>
      </c>
      <c r="AB8" s="2">
        <v>-5781.51</v>
      </c>
      <c r="AC8" s="2">
        <v>-7699.07</v>
      </c>
      <c r="AD8" s="2">
        <v>1645.07</v>
      </c>
      <c r="AE8" s="2">
        <v>-2010.6</v>
      </c>
      <c r="AF8" s="2">
        <v>-3212.32</v>
      </c>
      <c r="AG8" s="2">
        <v>-1047.3399999999999</v>
      </c>
      <c r="AH8" s="2">
        <v>-8411.31</v>
      </c>
      <c r="AI8" s="2">
        <v>-2229.5700000000002</v>
      </c>
      <c r="AJ8" s="2">
        <v>305.26</v>
      </c>
      <c r="AK8" s="2">
        <v>13916.07</v>
      </c>
      <c r="AL8" s="2">
        <v>-6440.02</v>
      </c>
      <c r="AM8" s="2">
        <v>-5811.32</v>
      </c>
      <c r="AN8" s="2">
        <v>5835.63</v>
      </c>
    </row>
    <row r="9" spans="1:40">
      <c r="A9" s="6"/>
      <c r="B9" s="6"/>
      <c r="C9" s="8" t="s">
        <v>2</v>
      </c>
      <c r="D9" s="13">
        <v>6.42</v>
      </c>
      <c r="E9" s="13">
        <v>6.59</v>
      </c>
      <c r="F9" s="13">
        <v>6.83</v>
      </c>
      <c r="G9" s="13">
        <v>6.85</v>
      </c>
      <c r="H9" s="13">
        <v>6.84</v>
      </c>
      <c r="I9" s="13">
        <v>6.83</v>
      </c>
      <c r="J9" s="13">
        <v>6.64</v>
      </c>
      <c r="K9" s="13">
        <v>6.64</v>
      </c>
      <c r="L9" s="13">
        <v>6.43</v>
      </c>
      <c r="M9" s="13">
        <v>6.62</v>
      </c>
      <c r="N9" s="13">
        <v>6.48</v>
      </c>
      <c r="O9" s="13">
        <v>6.43</v>
      </c>
      <c r="P9" s="13">
        <v>6.38</v>
      </c>
      <c r="Q9" s="13">
        <v>6.43</v>
      </c>
      <c r="R9" s="13">
        <v>6.59</v>
      </c>
      <c r="S9" s="13">
        <v>6.77</v>
      </c>
      <c r="T9" s="13">
        <v>6.89</v>
      </c>
      <c r="U9" s="13">
        <v>6.94</v>
      </c>
      <c r="V9" s="13">
        <v>6.83</v>
      </c>
      <c r="W9" s="13">
        <v>6.71</v>
      </c>
      <c r="X9" s="13">
        <v>6.62</v>
      </c>
      <c r="Y9" s="13">
        <v>6.85</v>
      </c>
      <c r="Z9" s="13">
        <v>6.9</v>
      </c>
      <c r="AA9" s="13">
        <v>6.83</v>
      </c>
      <c r="AB9" s="13">
        <v>6.83</v>
      </c>
      <c r="AC9" s="13">
        <v>6.94</v>
      </c>
      <c r="AD9" s="13">
        <v>6.75</v>
      </c>
      <c r="AE9" s="13">
        <v>6.75</v>
      </c>
      <c r="AF9" s="13">
        <v>6.91</v>
      </c>
      <c r="AG9" s="13">
        <v>6.87</v>
      </c>
      <c r="AH9" s="13">
        <v>7</v>
      </c>
      <c r="AI9" s="13">
        <v>7.01</v>
      </c>
      <c r="AJ9" s="13">
        <v>7.18</v>
      </c>
      <c r="AK9" s="13">
        <v>7.07</v>
      </c>
      <c r="AL9" s="13">
        <v>7.19</v>
      </c>
      <c r="AM9" s="13">
        <v>7.27</v>
      </c>
      <c r="AN9" s="13">
        <v>7.25</v>
      </c>
    </row>
    <row r="10" spans="1:40">
      <c r="A10" s="4">
        <f>B10/F2</f>
        <v>7.7904942633684623E-4</v>
      </c>
      <c r="B10" s="3">
        <f>SUM(D10:IX10)</f>
        <v>7444.4405081896348</v>
      </c>
      <c r="C10" s="8" t="s">
        <v>3</v>
      </c>
      <c r="D10" s="6">
        <f t="shared" ref="D10:E10" si="0">D6/D9</f>
        <v>-151.69937694704049</v>
      </c>
      <c r="E10" s="6">
        <f t="shared" si="0"/>
        <v>536.53869499241273</v>
      </c>
      <c r="F10" s="6">
        <f t="shared" ref="F10:G10" si="1">F6/F9</f>
        <v>2028.5329428989751</v>
      </c>
      <c r="G10" s="6">
        <f t="shared" si="1"/>
        <v>634.31240875912408</v>
      </c>
      <c r="H10" s="6">
        <f t="shared" ref="H10:I10" si="2">H6/H9</f>
        <v>1005.5350877192982</v>
      </c>
      <c r="I10" s="6">
        <f t="shared" si="2"/>
        <v>650.18301610541732</v>
      </c>
      <c r="J10" s="6">
        <f t="shared" ref="J10:K10" si="3">J6/J9</f>
        <v>-1279.9006024096389</v>
      </c>
      <c r="K10" s="6">
        <f t="shared" si="3"/>
        <v>-341.11746987951807</v>
      </c>
      <c r="L10" s="6">
        <f t="shared" ref="L10:M10" si="4">L6/L9</f>
        <v>-1658.5894245723173</v>
      </c>
      <c r="M10" s="6">
        <f t="shared" si="4"/>
        <v>2447.7507552870093</v>
      </c>
      <c r="N10" s="6">
        <f t="shared" ref="N10:O10" si="5">N6/N9</f>
        <v>-1663.3132716049383</v>
      </c>
      <c r="O10" s="6">
        <f t="shared" si="5"/>
        <v>-415.71228615863146</v>
      </c>
      <c r="P10" s="6">
        <f t="shared" ref="P10:Q10" si="6">P6/P9</f>
        <v>-396.90282131661439</v>
      </c>
      <c r="Q10" s="6">
        <f t="shared" si="6"/>
        <v>306.75116640746501</v>
      </c>
      <c r="R10" s="6">
        <f t="shared" ref="R10:S10" si="7">R6/R9</f>
        <v>1483.927162367223</v>
      </c>
      <c r="S10" s="6">
        <f t="shared" si="7"/>
        <v>1531.562776957164</v>
      </c>
      <c r="T10" s="6">
        <f t="shared" ref="T10:U10" si="8">T6/T9</f>
        <v>2314.3628447024671</v>
      </c>
      <c r="U10" s="6">
        <f t="shared" si="8"/>
        <v>-31.093659942363111</v>
      </c>
      <c r="V10" s="6">
        <f t="shared" ref="V10:W10" si="9">V6/V9</f>
        <v>-167.34699853587117</v>
      </c>
      <c r="W10" s="6">
        <f t="shared" si="9"/>
        <v>-2160.8777943368109</v>
      </c>
      <c r="X10" s="6">
        <f t="shared" ref="X10:Y10" si="10">X6/X9</f>
        <v>-1128.5861027190331</v>
      </c>
      <c r="Y10" s="6">
        <f t="shared" si="10"/>
        <v>1590.887591240876</v>
      </c>
      <c r="Z10" s="6">
        <f t="shared" ref="Z10:AA10" si="11">Z6/Z9</f>
        <v>281.18985507246379</v>
      </c>
      <c r="AA10" s="6">
        <f t="shared" si="11"/>
        <v>596.21083455344069</v>
      </c>
      <c r="AB10" s="6">
        <f t="shared" ref="AB10:AC10" si="12">AB6/AB9</f>
        <v>978.14494875549042</v>
      </c>
      <c r="AC10" s="6">
        <f t="shared" si="12"/>
        <v>1347.5158501440922</v>
      </c>
      <c r="AD10" s="6">
        <f t="shared" ref="AD10" si="13">AD6/AD9</f>
        <v>-2033.6459259259261</v>
      </c>
      <c r="AE10" s="6">
        <f t="shared" ref="AE10:AK10" si="14">AE6/AE9</f>
        <v>-582.87555555555548</v>
      </c>
      <c r="AF10" s="6">
        <f t="shared" si="14"/>
        <v>684.99710564399413</v>
      </c>
      <c r="AG10" s="6">
        <f t="shared" si="14"/>
        <v>-142.97234352256186</v>
      </c>
      <c r="AH10" s="6">
        <f t="shared" si="14"/>
        <v>1273.33</v>
      </c>
      <c r="AI10" s="6">
        <f t="shared" si="14"/>
        <v>608.74607703281038</v>
      </c>
      <c r="AJ10" s="6">
        <f t="shared" si="14"/>
        <v>1603.5111420612814</v>
      </c>
      <c r="AK10" s="6">
        <f t="shared" si="14"/>
        <v>-1197.0693069306931</v>
      </c>
      <c r="AL10" s="6">
        <f t="shared" ref="AL10:AM10" si="15">AL6/AL9</f>
        <v>-992.73991655076497</v>
      </c>
      <c r="AM10" s="6">
        <f t="shared" si="15"/>
        <v>-87.25034387895461</v>
      </c>
      <c r="AN10" s="6">
        <f t="shared" ref="AN10" si="16">AN6/AN9</f>
        <v>-27.856551724137933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-973.91</v>
      </c>
      <c r="E11" s="12">
        <f ca="1">SUM(INDIRECT(ADDRESS(6, 4)) : INDIRECT(ADDRESS(6, COLUMN())))</f>
        <v>2561.88</v>
      </c>
      <c r="F11" s="12">
        <f ca="1">SUM(INDIRECT(ADDRESS(6, 4)) : INDIRECT(ADDRESS(6, COLUMN())))</f>
        <v>16416.759999999998</v>
      </c>
      <c r="G11" s="12">
        <f ca="1">SUM(INDIRECT(ADDRESS(6, 4)) : INDIRECT(ADDRESS(6, COLUMN())))</f>
        <v>20761.8</v>
      </c>
      <c r="H11" s="12">
        <f ca="1">SUM(INDIRECT(ADDRESS(6, 4)) : INDIRECT(ADDRESS(6, COLUMN())))</f>
        <v>27639.66</v>
      </c>
      <c r="I11" s="12">
        <f ca="1">SUM(INDIRECT(ADDRESS(6, 4)) : INDIRECT(ADDRESS(6, COLUMN())))</f>
        <v>32080.41</v>
      </c>
      <c r="J11" s="12">
        <f ca="1">SUM(INDIRECT(ADDRESS(6, 4)) : INDIRECT(ADDRESS(6, COLUMN())))</f>
        <v>23581.87</v>
      </c>
      <c r="K11" s="12">
        <f ca="1">SUM(INDIRECT(ADDRESS(6, 4)) : INDIRECT(ADDRESS(6, COLUMN())))</f>
        <v>21316.85</v>
      </c>
      <c r="L11" s="12">
        <f ca="1">SUM(INDIRECT(ADDRESS(6, 4)) : INDIRECT(ADDRESS(6, COLUMN())))</f>
        <v>10652.119999999999</v>
      </c>
      <c r="M11" s="12">
        <f ca="1">SUM(INDIRECT(ADDRESS(6, 4)) : INDIRECT(ADDRESS(6, COLUMN())))</f>
        <v>26856.23</v>
      </c>
      <c r="N11" s="12">
        <f ca="1">SUM(INDIRECT(ADDRESS(6, 4)) : INDIRECT(ADDRESS(6, COLUMN())))</f>
        <v>16077.96</v>
      </c>
      <c r="O11" s="12">
        <f ca="1">SUM(INDIRECT(ADDRESS(6, 4)) : INDIRECT(ADDRESS(6, COLUMN())))</f>
        <v>13404.929999999998</v>
      </c>
      <c r="P11" s="12">
        <f ca="1">SUM(INDIRECT(ADDRESS(6, 4)) : INDIRECT(ADDRESS(6, COLUMN())))</f>
        <v>10872.689999999999</v>
      </c>
      <c r="Q11" s="12">
        <f ca="1">SUM(INDIRECT(ADDRESS(6, 4)) : INDIRECT(ADDRESS(6, COLUMN())))</f>
        <v>12845.099999999999</v>
      </c>
      <c r="R11" s="12">
        <f ca="1">SUM(INDIRECT(ADDRESS(6, 4)) : INDIRECT(ADDRESS(6, COLUMN())))</f>
        <v>22624.18</v>
      </c>
      <c r="S11" s="12">
        <f ca="1">SUM(INDIRECT(ADDRESS(6, 4)) : INDIRECT(ADDRESS(6, COLUMN())))</f>
        <v>32992.86</v>
      </c>
      <c r="T11" s="12">
        <f ca="1">SUM(INDIRECT(ADDRESS(6, 4)) : INDIRECT(ADDRESS(6, COLUMN())))</f>
        <v>48938.82</v>
      </c>
      <c r="U11" s="12">
        <f ca="1">SUM(INDIRECT(ADDRESS(6, 4)) : INDIRECT(ADDRESS(6, COLUMN())))</f>
        <v>48723.03</v>
      </c>
      <c r="V11" s="12">
        <f ca="1">SUM(INDIRECT(ADDRESS(6, 4)) : INDIRECT(ADDRESS(6, COLUMN())))</f>
        <v>47580.049999999996</v>
      </c>
      <c r="W11" s="12">
        <f ca="1">SUM(INDIRECT(ADDRESS(6, 4)) : INDIRECT(ADDRESS(6, COLUMN())))</f>
        <v>33080.559999999998</v>
      </c>
      <c r="X11" s="12">
        <f ca="1">SUM(INDIRECT(ADDRESS(6, 4)) : INDIRECT(ADDRESS(6, COLUMN())))</f>
        <v>25609.32</v>
      </c>
      <c r="Y11" s="12">
        <f ca="1">SUM(INDIRECT(ADDRESS(6, 4)) : INDIRECT(ADDRESS(6, COLUMN())))</f>
        <v>36506.9</v>
      </c>
      <c r="Z11" s="12">
        <f ca="1">SUM(INDIRECT(ADDRESS(6, 4)) : INDIRECT(ADDRESS(6, COLUMN())))</f>
        <v>38447.11</v>
      </c>
      <c r="AA11" s="12">
        <f ca="1">SUM(INDIRECT(ADDRESS(6, 4)) : INDIRECT(ADDRESS(6, COLUMN())))</f>
        <v>42519.23</v>
      </c>
      <c r="AB11" s="12">
        <f ca="1">SUM(INDIRECT(ADDRESS(6, 4)) : INDIRECT(ADDRESS(6, COLUMN())))</f>
        <v>49199.960000000006</v>
      </c>
      <c r="AC11" s="12">
        <f ca="1">SUM(INDIRECT(ADDRESS(6, 4)) : INDIRECT(ADDRESS(6, COLUMN())))</f>
        <v>58551.720000000008</v>
      </c>
      <c r="AD11" s="12">
        <f ca="1">SUM(INDIRECT(ADDRESS(6, 4)) : INDIRECT(ADDRESS(6, COLUMN())))</f>
        <v>44824.610000000008</v>
      </c>
      <c r="AE11" s="12">
        <f ca="1">SUM(INDIRECT(ADDRESS(6, 4)) : INDIRECT(ADDRESS(6, COLUMN())))</f>
        <v>40890.200000000012</v>
      </c>
      <c r="AF11" s="12">
        <f ca="1">SUM(INDIRECT(ADDRESS(6, 4)) : INDIRECT(ADDRESS(6, COLUMN())))</f>
        <v>45623.530000000013</v>
      </c>
      <c r="AG11" s="12">
        <f ca="1">SUM(INDIRECT(ADDRESS(6, 4)) : INDIRECT(ADDRESS(6, COLUMN())))</f>
        <v>44641.310000000012</v>
      </c>
      <c r="AH11" s="12">
        <f ca="1">SUM(INDIRECT(ADDRESS(6, 4)) : INDIRECT(ADDRESS(6, COLUMN())))</f>
        <v>53554.62000000001</v>
      </c>
      <c r="AI11" s="12">
        <f ca="1">SUM(INDIRECT(ADDRESS(6, 4)) : INDIRECT(ADDRESS(6, COLUMN())))</f>
        <v>57821.930000000008</v>
      </c>
      <c r="AJ11" s="12">
        <f ca="1">SUM(INDIRECT(ADDRESS(6, 4)) : INDIRECT(ADDRESS(6, COLUMN())))</f>
        <v>69335.140000000014</v>
      </c>
      <c r="AK11" s="12">
        <f ca="1">SUM(INDIRECT(ADDRESS(6, 4)) : INDIRECT(ADDRESS(6, COLUMN())))</f>
        <v>60871.860000000015</v>
      </c>
      <c r="AL11" s="12">
        <f ca="1">SUM(INDIRECT(ADDRESS(6, 4)) : INDIRECT(ADDRESS(6, COLUMN())))</f>
        <v>53734.060000000012</v>
      </c>
      <c r="AM11" s="12">
        <f ca="1">SUM(INDIRECT(ADDRESS(6, 4)) : INDIRECT(ADDRESS(6, COLUMN())))</f>
        <v>53099.750000000015</v>
      </c>
      <c r="AN11" s="12">
        <f ca="1">SUM(INDIRECT(ADDRESS(6, 4)) : INDIRECT(ADDRESS(6, COLUMN())))</f>
        <v>52897.790000000015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4267.2299999999996</v>
      </c>
      <c r="E12" s="12">
        <f ca="1">SUM(INDIRECT(ADDRESS(7, 4)) : INDIRECT(ADDRESS(7, COLUMN())))</f>
        <v>17309.57</v>
      </c>
      <c r="F12" s="12">
        <f ca="1">SUM(INDIRECT(ADDRESS(7, 4)) : INDIRECT(ADDRESS(7, COLUMN())))</f>
        <v>42499.79</v>
      </c>
      <c r="G12" s="12">
        <f ca="1">SUM(INDIRECT(ADDRESS(7, 4)) : INDIRECT(ADDRESS(7, COLUMN())))</f>
        <v>43336.700000000004</v>
      </c>
      <c r="H12" s="12">
        <f ca="1">SUM(INDIRECT(ADDRESS(7, 4)) : INDIRECT(ADDRESS(7, COLUMN())))</f>
        <v>44240.340000000004</v>
      </c>
      <c r="I12" s="12">
        <f ca="1">SUM(INDIRECT(ADDRESS(7, 4)) : INDIRECT(ADDRESS(7, COLUMN())))</f>
        <v>59758.87</v>
      </c>
      <c r="J12" s="12">
        <f ca="1">SUM(INDIRECT(ADDRESS(7, 4)) : INDIRECT(ADDRESS(7, COLUMN())))</f>
        <v>47314.630000000005</v>
      </c>
      <c r="K12" s="12">
        <f ca="1">SUM(INDIRECT(ADDRESS(7, 4)) : INDIRECT(ADDRESS(7, COLUMN())))</f>
        <v>32552.580000000005</v>
      </c>
      <c r="L12" s="12">
        <f ca="1">SUM(INDIRECT(ADDRESS(7, 4)) : INDIRECT(ADDRESS(7, COLUMN())))</f>
        <v>16579.340000000004</v>
      </c>
      <c r="M12" s="12">
        <f ca="1">SUM(INDIRECT(ADDRESS(7, 4)) : INDIRECT(ADDRESS(7, COLUMN())))</f>
        <v>32158.980000000003</v>
      </c>
      <c r="N12" s="12">
        <f ca="1">SUM(INDIRECT(ADDRESS(7, 4)) : INDIRECT(ADDRESS(7, COLUMN())))</f>
        <v>23761.4</v>
      </c>
      <c r="O12" s="12">
        <f ca="1">SUM(INDIRECT(ADDRESS(7, 4)) : INDIRECT(ADDRESS(7, COLUMN())))</f>
        <v>27527.360000000001</v>
      </c>
      <c r="P12" s="12">
        <f ca="1">SUM(INDIRECT(ADDRESS(7, 4)) : INDIRECT(ADDRESS(7, COLUMN())))</f>
        <v>20149.28</v>
      </c>
      <c r="Q12" s="12">
        <f ca="1">SUM(INDIRECT(ADDRESS(7, 4)) : INDIRECT(ADDRESS(7, COLUMN())))</f>
        <v>24887.829999999998</v>
      </c>
      <c r="R12" s="12">
        <f ca="1">SUM(INDIRECT(ADDRESS(7, 4)) : INDIRECT(ADDRESS(7, COLUMN())))</f>
        <v>40278.85</v>
      </c>
      <c r="S12" s="12">
        <f ca="1">SUM(INDIRECT(ADDRESS(7, 4)) : INDIRECT(ADDRESS(7, COLUMN())))</f>
        <v>53930.509999999995</v>
      </c>
      <c r="T12" s="12">
        <f ca="1">SUM(INDIRECT(ADDRESS(7, 4)) : INDIRECT(ADDRESS(7, COLUMN())))</f>
        <v>89321.01999999999</v>
      </c>
      <c r="U12" s="12">
        <f ca="1">SUM(INDIRECT(ADDRESS(7, 4)) : INDIRECT(ADDRESS(7, COLUMN())))</f>
        <v>82657.959999999992</v>
      </c>
      <c r="V12" s="12">
        <f ca="1">SUM(INDIRECT(ADDRESS(7, 4)) : INDIRECT(ADDRESS(7, COLUMN())))</f>
        <v>78261.149999999994</v>
      </c>
      <c r="W12" s="12">
        <f ca="1">SUM(INDIRECT(ADDRESS(7, 4)) : INDIRECT(ADDRESS(7, COLUMN())))</f>
        <v>72831.659999999989</v>
      </c>
      <c r="X12" s="12">
        <f ca="1">SUM(INDIRECT(ADDRESS(7, 4)) : INDIRECT(ADDRESS(7, COLUMN())))</f>
        <v>66827.62999999999</v>
      </c>
      <c r="Y12" s="12">
        <f ca="1">SUM(INDIRECT(ADDRESS(7, 4)) : INDIRECT(ADDRESS(7, COLUMN())))</f>
        <v>85910.65</v>
      </c>
      <c r="Z12" s="12">
        <f ca="1">SUM(INDIRECT(ADDRESS(7, 4)) : INDIRECT(ADDRESS(7, COLUMN())))</f>
        <v>96069.119999999995</v>
      </c>
      <c r="AA12" s="12">
        <f ca="1">SUM(INDIRECT(ADDRESS(7, 4)) : INDIRECT(ADDRESS(7, COLUMN())))</f>
        <v>104453.79999999999</v>
      </c>
      <c r="AB12" s="12">
        <f ca="1">SUM(INDIRECT(ADDRESS(7, 4)) : INDIRECT(ADDRESS(7, COLUMN())))</f>
        <v>116916.04</v>
      </c>
      <c r="AC12" s="12">
        <f ca="1">SUM(INDIRECT(ADDRESS(7, 4)) : INDIRECT(ADDRESS(7, COLUMN())))</f>
        <v>133966.88</v>
      </c>
      <c r="AD12" s="12">
        <f ca="1">SUM(INDIRECT(ADDRESS(7, 4)) : INDIRECT(ADDRESS(7, COLUMN())))</f>
        <v>118594.72</v>
      </c>
      <c r="AE12" s="12">
        <f ca="1">SUM(INDIRECT(ADDRESS(7, 4)) : INDIRECT(ADDRESS(7, COLUMN())))</f>
        <v>116670.92</v>
      </c>
      <c r="AF12" s="12">
        <f ca="1">SUM(INDIRECT(ADDRESS(7, 4)) : INDIRECT(ADDRESS(7, COLUMN())))</f>
        <v>124617.56999999999</v>
      </c>
      <c r="AG12" s="12">
        <f ca="1">SUM(INDIRECT(ADDRESS(7, 4)) : INDIRECT(ADDRESS(7, COLUMN())))</f>
        <v>124682.7</v>
      </c>
      <c r="AH12" s="12">
        <f ca="1">SUM(INDIRECT(ADDRESS(7, 4)) : INDIRECT(ADDRESS(7, COLUMN())))</f>
        <v>142007.31</v>
      </c>
      <c r="AI12" s="12">
        <f ca="1">SUM(INDIRECT(ADDRESS(7, 4)) : INDIRECT(ADDRESS(7, COLUMN())))</f>
        <v>148504.18</v>
      </c>
      <c r="AJ12" s="12">
        <f ca="1">SUM(INDIRECT(ADDRESS(7, 4)) : INDIRECT(ADDRESS(7, COLUMN())))</f>
        <v>159712.12</v>
      </c>
      <c r="AK12" s="12">
        <f ca="1">SUM(INDIRECT(ADDRESS(7, 4)) : INDIRECT(ADDRESS(7, COLUMN())))</f>
        <v>137332.78</v>
      </c>
      <c r="AL12" s="12">
        <f ca="1">SUM(INDIRECT(ADDRESS(7, 4)) : INDIRECT(ADDRESS(7, COLUMN())))</f>
        <v>136635.03</v>
      </c>
      <c r="AM12" s="12">
        <f ca="1">SUM(INDIRECT(ADDRESS(7, 4)) : INDIRECT(ADDRESS(7, COLUMN())))</f>
        <v>141812.04999999999</v>
      </c>
      <c r="AN12" s="12">
        <f ca="1">SUM(INDIRECT(ADDRESS(7, 4)) : INDIRECT(ADDRESS(7, COLUMN())))</f>
        <v>135774.46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-5241.1400000000003</v>
      </c>
      <c r="E13" s="12">
        <f ca="1">SUM(INDIRECT(ADDRESS(8, 4)) : INDIRECT(ADDRESS(8, COLUMN())))</f>
        <v>-14747.720000000001</v>
      </c>
      <c r="F13" s="12">
        <f ca="1">SUM(INDIRECT(ADDRESS(8, 4)) : INDIRECT(ADDRESS(8, COLUMN())))</f>
        <v>-26083.090000000004</v>
      </c>
      <c r="G13" s="12">
        <f ca="1">SUM(INDIRECT(ADDRESS(8, 4)) : INDIRECT(ADDRESS(8, COLUMN())))</f>
        <v>-22574.980000000003</v>
      </c>
      <c r="H13" s="12">
        <f ca="1">SUM(INDIRECT(ADDRESS(8, 4)) : INDIRECT(ADDRESS(8, COLUMN())))</f>
        <v>-16600.750000000004</v>
      </c>
      <c r="I13" s="12">
        <f ca="1">SUM(INDIRECT(ADDRESS(8, 4)) : INDIRECT(ADDRESS(8, COLUMN())))</f>
        <v>-27678.560000000005</v>
      </c>
      <c r="J13" s="12">
        <f ca="1">SUM(INDIRECT(ADDRESS(8, 4)) : INDIRECT(ADDRESS(8, COLUMN())))</f>
        <v>-23732.850000000006</v>
      </c>
      <c r="K13" s="12">
        <f ca="1">SUM(INDIRECT(ADDRESS(8, 4)) : INDIRECT(ADDRESS(8, COLUMN())))</f>
        <v>-11235.840000000006</v>
      </c>
      <c r="L13" s="12">
        <f ca="1">SUM(INDIRECT(ADDRESS(8, 4)) : INDIRECT(ADDRESS(8, COLUMN())))</f>
        <v>-6002.4100000000053</v>
      </c>
      <c r="M13" s="12">
        <f ca="1">SUM(INDIRECT(ADDRESS(8, 4)) : INDIRECT(ADDRESS(8, COLUMN())))</f>
        <v>-5377.9300000000057</v>
      </c>
      <c r="N13" s="12">
        <f ca="1">SUM(INDIRECT(ADDRESS(8, 4)) : INDIRECT(ADDRESS(8, COLUMN())))</f>
        <v>-7758.6200000000063</v>
      </c>
      <c r="O13" s="12">
        <f ca="1">SUM(INDIRECT(ADDRESS(8, 4)) : INDIRECT(ADDRESS(8, COLUMN())))</f>
        <v>-14197.610000000006</v>
      </c>
      <c r="P13" s="12">
        <f ca="1">SUM(INDIRECT(ADDRESS(8, 4)) : INDIRECT(ADDRESS(8, COLUMN())))</f>
        <v>-9351.7600000000057</v>
      </c>
      <c r="Q13" s="12">
        <f ca="1">SUM(INDIRECT(ADDRESS(8, 4)) : INDIRECT(ADDRESS(8, COLUMN())))</f>
        <v>-12117.880000000005</v>
      </c>
      <c r="R13" s="12">
        <f ca="1">SUM(INDIRECT(ADDRESS(8, 4)) : INDIRECT(ADDRESS(8, COLUMN())))</f>
        <v>-17729.820000000003</v>
      </c>
      <c r="S13" s="12">
        <f ca="1">SUM(INDIRECT(ADDRESS(8, 4)) : INDIRECT(ADDRESS(8, COLUMN())))</f>
        <v>-21012.810000000005</v>
      </c>
      <c r="T13" s="12">
        <f ca="1">SUM(INDIRECT(ADDRESS(8, 4)) : INDIRECT(ADDRESS(8, COLUMN())))</f>
        <v>-40457.290000000008</v>
      </c>
      <c r="U13" s="12">
        <f ca="1">SUM(INDIRECT(ADDRESS(8, 4)) : INDIRECT(ADDRESS(8, COLUMN())))</f>
        <v>-34010.040000000008</v>
      </c>
      <c r="V13" s="12">
        <f ca="1">SUM(INDIRECT(ADDRESS(8, 4)) : INDIRECT(ADDRESS(8, COLUMN())))</f>
        <v>-30756.210000000006</v>
      </c>
      <c r="W13" s="12">
        <f ca="1">SUM(INDIRECT(ADDRESS(8, 4)) : INDIRECT(ADDRESS(8, COLUMN())))</f>
        <v>-39826.23000000001</v>
      </c>
      <c r="X13" s="12">
        <f ca="1">SUM(INDIRECT(ADDRESS(8, 4)) : INDIRECT(ADDRESS(8, COLUMN())))</f>
        <v>-41293.400000000009</v>
      </c>
      <c r="Y13" s="12">
        <f ca="1">SUM(INDIRECT(ADDRESS(8, 4)) : INDIRECT(ADDRESS(8, COLUMN())))</f>
        <v>-49478.830000000009</v>
      </c>
      <c r="Z13" s="12">
        <f ca="1">SUM(INDIRECT(ADDRESS(8, 4)) : INDIRECT(ADDRESS(8, COLUMN())))</f>
        <v>-57697.090000000011</v>
      </c>
      <c r="AA13" s="12">
        <f ca="1">SUM(INDIRECT(ADDRESS(8, 4)) : INDIRECT(ADDRESS(8, COLUMN())))</f>
        <v>-62009.650000000009</v>
      </c>
      <c r="AB13" s="12">
        <f ca="1">SUM(INDIRECT(ADDRESS(8, 4)) : INDIRECT(ADDRESS(8, COLUMN())))</f>
        <v>-67791.16</v>
      </c>
      <c r="AC13" s="12">
        <f ca="1">SUM(INDIRECT(ADDRESS(8, 4)) : INDIRECT(ADDRESS(8, COLUMN())))</f>
        <v>-75490.23000000001</v>
      </c>
      <c r="AD13" s="12">
        <f ca="1">SUM(INDIRECT(ADDRESS(8, 4)) : INDIRECT(ADDRESS(8, COLUMN())))</f>
        <v>-73845.16</v>
      </c>
      <c r="AE13" s="12">
        <f ca="1">SUM(INDIRECT(ADDRESS(8, 4)) : INDIRECT(ADDRESS(8, COLUMN())))</f>
        <v>-75855.760000000009</v>
      </c>
      <c r="AF13" s="12">
        <f ca="1">SUM(INDIRECT(ADDRESS(8, 4)) : INDIRECT(ADDRESS(8, COLUMN())))</f>
        <v>-79068.080000000016</v>
      </c>
      <c r="AG13" s="12">
        <f ca="1">SUM(INDIRECT(ADDRESS(8, 4)) : INDIRECT(ADDRESS(8, COLUMN())))</f>
        <v>-80115.420000000013</v>
      </c>
      <c r="AH13" s="12">
        <f ca="1">SUM(INDIRECT(ADDRESS(8, 4)) : INDIRECT(ADDRESS(8, COLUMN())))</f>
        <v>-88526.73000000001</v>
      </c>
      <c r="AI13" s="12">
        <f ca="1">SUM(INDIRECT(ADDRESS(8, 4)) : INDIRECT(ADDRESS(8, COLUMN())))</f>
        <v>-90756.300000000017</v>
      </c>
      <c r="AJ13" s="12">
        <f ca="1">SUM(INDIRECT(ADDRESS(8, 4)) : INDIRECT(ADDRESS(8, COLUMN())))</f>
        <v>-90451.040000000023</v>
      </c>
      <c r="AK13" s="12">
        <f ca="1">SUM(INDIRECT(ADDRESS(8, 4)) : INDIRECT(ADDRESS(8, COLUMN())))</f>
        <v>-76534.97000000003</v>
      </c>
      <c r="AL13" s="12">
        <f ca="1">SUM(INDIRECT(ADDRESS(8, 4)) : INDIRECT(ADDRESS(8, COLUMN())))</f>
        <v>-82974.990000000034</v>
      </c>
      <c r="AM13" s="12">
        <f ca="1">SUM(INDIRECT(ADDRESS(8, 4)) : INDIRECT(ADDRESS(8, COLUMN())))</f>
        <v>-88786.310000000027</v>
      </c>
      <c r="AN13" s="12">
        <f ca="1">SUM(INDIRECT(ADDRESS(8, 4)) : INDIRECT(ADDRESS(8, COLUMN())))</f>
        <v>-82950.680000000022</v>
      </c>
    </row>
    <row r="14" spans="1:40">
      <c r="A14" s="6"/>
      <c r="B14" s="6">
        <f>B6/B10</f>
        <v>7.1056770407134175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AF2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1" t="s">
        <v>16</v>
      </c>
      <c r="D2" s="1" t="s">
        <v>5</v>
      </c>
      <c r="E2">
        <v>220.9</v>
      </c>
      <c r="F2">
        <f>E2*10000</f>
        <v>2209000</v>
      </c>
    </row>
    <row r="3" spans="1:40">
      <c r="A3" s="6"/>
      <c r="B3" s="6"/>
      <c r="C3" s="1" t="s">
        <v>0</v>
      </c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</row>
    <row r="6" spans="1:40">
      <c r="A6" s="6"/>
      <c r="B6" s="12">
        <f>SUM(D6:IX6)</f>
        <v>-39908.67</v>
      </c>
      <c r="C6" s="8" t="s">
        <v>1</v>
      </c>
      <c r="D6" s="2">
        <v>-2801.16</v>
      </c>
      <c r="E6" s="2">
        <v>-2110.3200000000002</v>
      </c>
      <c r="F6" s="2">
        <v>-994.56</v>
      </c>
      <c r="G6" s="2">
        <v>-286.20999999999998</v>
      </c>
      <c r="H6" s="2">
        <v>4607.88</v>
      </c>
      <c r="I6" s="2">
        <v>5552.03</v>
      </c>
      <c r="J6" s="2">
        <v>-7098.67</v>
      </c>
      <c r="K6" s="2">
        <v>-4899.22</v>
      </c>
      <c r="L6" s="2">
        <v>-897.43</v>
      </c>
      <c r="M6" s="2">
        <v>4828.22</v>
      </c>
      <c r="N6" s="2">
        <v>-6264.38</v>
      </c>
      <c r="O6" s="2">
        <v>1761.22</v>
      </c>
      <c r="P6" s="2">
        <v>-4534.97</v>
      </c>
      <c r="Q6" s="2">
        <v>-3774.23</v>
      </c>
      <c r="R6" s="2">
        <v>-336.77</v>
      </c>
      <c r="S6" s="2">
        <v>553.74</v>
      </c>
      <c r="T6" s="2">
        <v>-4577.67</v>
      </c>
      <c r="U6" s="2">
        <v>-4820.22</v>
      </c>
      <c r="V6" s="2">
        <v>656.56</v>
      </c>
      <c r="W6" s="2">
        <v>-3770.62</v>
      </c>
      <c r="X6" s="2">
        <v>2628.34</v>
      </c>
      <c r="Y6" s="2">
        <v>3531.26</v>
      </c>
      <c r="Z6" s="2">
        <v>6815.1</v>
      </c>
      <c r="AA6" s="2">
        <v>5191.38</v>
      </c>
      <c r="AB6" s="2">
        <v>4391.51</v>
      </c>
      <c r="AC6" s="2">
        <v>4571.01</v>
      </c>
      <c r="AD6" s="2">
        <v>-5871.85</v>
      </c>
      <c r="AE6" s="2">
        <v>-2747.17</v>
      </c>
      <c r="AF6" s="2">
        <v>-584.29</v>
      </c>
      <c r="AG6" s="2">
        <v>-9634.76</v>
      </c>
      <c r="AH6" s="2">
        <v>1977.75</v>
      </c>
      <c r="AI6" s="2">
        <v>-1754.96</v>
      </c>
      <c r="AJ6" s="2">
        <v>-427.42</v>
      </c>
      <c r="AK6" s="2">
        <v>-3747.57</v>
      </c>
      <c r="AL6" s="2">
        <v>-12790.19</v>
      </c>
      <c r="AM6" s="2">
        <v>-2633.74</v>
      </c>
      <c r="AN6" s="2">
        <v>383.71</v>
      </c>
    </row>
    <row r="7" spans="1:40">
      <c r="A7" s="6"/>
      <c r="B7" s="12"/>
      <c r="C7" s="8" t="s">
        <v>12</v>
      </c>
      <c r="D7" s="2">
        <v>178.46</v>
      </c>
      <c r="E7" s="2">
        <v>3671.17</v>
      </c>
      <c r="F7" s="2">
        <v>1455.95</v>
      </c>
      <c r="G7" s="2">
        <v>1561.01</v>
      </c>
      <c r="H7" s="2">
        <v>4269.22</v>
      </c>
      <c r="I7" s="2">
        <v>19209.41</v>
      </c>
      <c r="J7" s="2">
        <v>3046.01</v>
      </c>
      <c r="K7" s="2">
        <v>-609.17999999999995</v>
      </c>
      <c r="L7" s="2">
        <v>4464.76</v>
      </c>
      <c r="M7" s="2">
        <v>9973.93</v>
      </c>
      <c r="N7" s="2">
        <v>-11527.96</v>
      </c>
      <c r="O7" s="2">
        <v>1875.02</v>
      </c>
      <c r="P7" s="2">
        <v>-3360.42</v>
      </c>
      <c r="Q7" s="2">
        <v>-2596.21</v>
      </c>
      <c r="R7" s="2">
        <v>-2201.75</v>
      </c>
      <c r="S7" s="2">
        <v>-2930.12</v>
      </c>
      <c r="T7" s="2">
        <v>-5378.09</v>
      </c>
      <c r="U7" s="2">
        <v>-1924.96</v>
      </c>
      <c r="V7" s="2">
        <v>3644.62</v>
      </c>
      <c r="W7" s="2">
        <v>-2507.84</v>
      </c>
      <c r="X7" s="2">
        <v>2603.86</v>
      </c>
      <c r="Y7" s="2">
        <v>1942.81</v>
      </c>
      <c r="Z7" s="2">
        <v>5098.22</v>
      </c>
      <c r="AA7" s="2">
        <v>4125.21</v>
      </c>
      <c r="AB7" s="2">
        <v>6558.96</v>
      </c>
      <c r="AC7" s="2">
        <v>10001.64</v>
      </c>
      <c r="AD7" s="2">
        <v>-8692.76</v>
      </c>
      <c r="AE7" s="2">
        <v>815.95</v>
      </c>
      <c r="AF7" s="2">
        <v>725.87</v>
      </c>
      <c r="AG7" s="2">
        <v>-14283.33</v>
      </c>
      <c r="AH7" s="2">
        <v>2498.9499999999998</v>
      </c>
      <c r="AI7" s="2">
        <v>-6704.05</v>
      </c>
      <c r="AJ7" s="2">
        <v>-4364.1899999999996</v>
      </c>
      <c r="AK7" s="2">
        <v>-5584.21</v>
      </c>
      <c r="AL7" s="2">
        <v>-10121.9</v>
      </c>
      <c r="AM7" s="2">
        <v>-380.45</v>
      </c>
      <c r="AN7" s="2">
        <v>4010.76</v>
      </c>
    </row>
    <row r="8" spans="1:40">
      <c r="A8" s="6"/>
      <c r="B8" s="12"/>
      <c r="C8" s="8" t="s">
        <v>11</v>
      </c>
      <c r="D8" s="2">
        <v>-2979.62</v>
      </c>
      <c r="E8" s="2">
        <v>-5781.49</v>
      </c>
      <c r="F8" s="2">
        <v>-2450.5</v>
      </c>
      <c r="G8" s="2">
        <v>-1847.22</v>
      </c>
      <c r="H8" s="2">
        <v>338.66</v>
      </c>
      <c r="I8" s="2">
        <v>-13657.41</v>
      </c>
      <c r="J8" s="2">
        <v>-10144.68</v>
      </c>
      <c r="K8" s="2">
        <v>-4290.03</v>
      </c>
      <c r="L8" s="2">
        <v>-5362.19</v>
      </c>
      <c r="M8" s="2">
        <v>-5145.71</v>
      </c>
      <c r="N8" s="2">
        <v>5263.57</v>
      </c>
      <c r="O8" s="2">
        <v>-113.81</v>
      </c>
      <c r="P8" s="2">
        <v>-1174.54</v>
      </c>
      <c r="Q8" s="2">
        <v>-1178.02</v>
      </c>
      <c r="R8" s="2">
        <v>1864.96</v>
      </c>
      <c r="S8" s="2">
        <v>2376.39</v>
      </c>
      <c r="T8" s="2">
        <v>800.42</v>
      </c>
      <c r="U8" s="2">
        <v>-2895.26</v>
      </c>
      <c r="V8" s="2">
        <v>-2988.07</v>
      </c>
      <c r="W8" s="2">
        <v>-1262.76</v>
      </c>
      <c r="X8" s="2">
        <v>24.48</v>
      </c>
      <c r="Y8" s="2">
        <v>1588.48</v>
      </c>
      <c r="Z8" s="2">
        <v>1716.9</v>
      </c>
      <c r="AA8" s="2">
        <v>1066.1600000000001</v>
      </c>
      <c r="AB8" s="2">
        <v>-2167.4499999999998</v>
      </c>
      <c r="AC8" s="2">
        <v>-5430.64</v>
      </c>
      <c r="AD8" s="2">
        <v>2820.91</v>
      </c>
      <c r="AE8" s="2">
        <v>-3563.11</v>
      </c>
      <c r="AF8" s="2">
        <v>-1310.1600000000001</v>
      </c>
      <c r="AG8" s="2">
        <v>4648.54</v>
      </c>
      <c r="AH8" s="2">
        <v>-521.16999999999996</v>
      </c>
      <c r="AI8" s="2">
        <v>4949.1000000000004</v>
      </c>
      <c r="AJ8" s="2">
        <v>3936.77</v>
      </c>
      <c r="AK8" s="2">
        <v>1836.64</v>
      </c>
      <c r="AL8" s="2">
        <v>-2668.29</v>
      </c>
      <c r="AM8" s="2">
        <v>-2253.29</v>
      </c>
      <c r="AN8" s="2">
        <v>-3627.04</v>
      </c>
    </row>
    <row r="9" spans="1:40">
      <c r="A9" s="6"/>
      <c r="B9" s="6"/>
      <c r="C9" s="8" t="s">
        <v>2</v>
      </c>
      <c r="D9" s="13">
        <v>9.41</v>
      </c>
      <c r="E9" s="13">
        <v>9.1199999999999992</v>
      </c>
      <c r="F9" s="13">
        <v>9.17</v>
      </c>
      <c r="G9" s="13">
        <v>9.16</v>
      </c>
      <c r="H9" s="13">
        <v>9.0500000000000007</v>
      </c>
      <c r="I9" s="13">
        <v>8.68</v>
      </c>
      <c r="J9" s="13">
        <v>8.33</v>
      </c>
      <c r="K9" s="13">
        <v>8.4</v>
      </c>
      <c r="L9" s="13">
        <v>8.35</v>
      </c>
      <c r="M9" s="13">
        <v>8.64</v>
      </c>
      <c r="N9" s="13">
        <v>8.52</v>
      </c>
      <c r="O9" s="13">
        <v>8.56</v>
      </c>
      <c r="P9" s="13">
        <v>8.3699999999999992</v>
      </c>
      <c r="Q9" s="13">
        <v>8.23</v>
      </c>
      <c r="R9" s="13">
        <v>8.56</v>
      </c>
      <c r="S9" s="13">
        <v>8.8800000000000008</v>
      </c>
      <c r="T9" s="13">
        <v>8.7799999999999994</v>
      </c>
      <c r="U9" s="13">
        <v>8.7200000000000006</v>
      </c>
      <c r="V9" s="13">
        <v>8.75</v>
      </c>
      <c r="W9" s="13">
        <v>8.5</v>
      </c>
      <c r="X9" s="13">
        <v>8.4499999999999993</v>
      </c>
      <c r="Y9" s="13">
        <v>8.74</v>
      </c>
      <c r="Z9" s="13">
        <v>9.1199999999999992</v>
      </c>
      <c r="AA9" s="13">
        <v>9.09</v>
      </c>
      <c r="AB9" s="13">
        <v>9.1300000000000008</v>
      </c>
      <c r="AC9" s="13">
        <v>9.25</v>
      </c>
      <c r="AD9" s="13">
        <v>9.2100000000000009</v>
      </c>
      <c r="AE9" s="13">
        <v>9.19</v>
      </c>
      <c r="AF9" s="13">
        <v>9.24</v>
      </c>
      <c r="AG9" s="13">
        <v>8.7899999999999991</v>
      </c>
      <c r="AH9" s="13">
        <v>8.94</v>
      </c>
      <c r="AI9" s="13">
        <v>9</v>
      </c>
      <c r="AJ9" s="13">
        <v>9.0500000000000007</v>
      </c>
      <c r="AK9" s="13">
        <v>9.07</v>
      </c>
      <c r="AL9" s="13">
        <v>8.9</v>
      </c>
      <c r="AM9" s="13">
        <v>8.93</v>
      </c>
      <c r="AN9" s="13">
        <v>9.01</v>
      </c>
    </row>
    <row r="10" spans="1:40">
      <c r="A10" s="4">
        <f>B10/F2</f>
        <v>-2.1115913963605237E-3</v>
      </c>
      <c r="B10" s="3">
        <f>SUM(D10:IX10)</f>
        <v>-4664.5053945603968</v>
      </c>
      <c r="C10" s="8" t="s">
        <v>3</v>
      </c>
      <c r="D10" s="6">
        <f t="shared" ref="D10:E10" si="0">D6/D9</f>
        <v>-297.67906482465463</v>
      </c>
      <c r="E10" s="6">
        <f t="shared" si="0"/>
        <v>-231.39473684210529</v>
      </c>
      <c r="F10" s="6">
        <f t="shared" ref="F10:G10" si="1">F6/F9</f>
        <v>-108.45801526717557</v>
      </c>
      <c r="G10" s="6">
        <f t="shared" si="1"/>
        <v>-31.245633187772924</v>
      </c>
      <c r="H10" s="6">
        <f t="shared" ref="H10:I10" si="2">H6/H9</f>
        <v>509.15801104972371</v>
      </c>
      <c r="I10" s="6">
        <f t="shared" si="2"/>
        <v>639.63479262672809</v>
      </c>
      <c r="J10" s="6">
        <f t="shared" ref="J10:K10" si="3">J6/J9</f>
        <v>-852.18127250900363</v>
      </c>
      <c r="K10" s="6">
        <f t="shared" si="3"/>
        <v>-583.24047619047622</v>
      </c>
      <c r="L10" s="6">
        <f t="shared" ref="L10:M10" si="4">L6/L9</f>
        <v>-107.47664670658682</v>
      </c>
      <c r="M10" s="6">
        <f t="shared" si="4"/>
        <v>558.82175925925924</v>
      </c>
      <c r="N10" s="6">
        <f t="shared" ref="N10:O10" si="5">N6/N9</f>
        <v>-735.25586854460096</v>
      </c>
      <c r="O10" s="6">
        <f t="shared" si="5"/>
        <v>205.75</v>
      </c>
      <c r="P10" s="6">
        <f t="shared" ref="P10:Q10" si="6">P6/P9</f>
        <v>-541.81242532855447</v>
      </c>
      <c r="Q10" s="6">
        <f t="shared" si="6"/>
        <v>-458.59416767922232</v>
      </c>
      <c r="R10" s="6">
        <f t="shared" ref="R10:S10" si="7">R6/R9</f>
        <v>-39.342289719626166</v>
      </c>
      <c r="S10" s="6">
        <f t="shared" si="7"/>
        <v>62.358108108108105</v>
      </c>
      <c r="T10" s="6">
        <f t="shared" ref="T10:U10" si="8">T6/T9</f>
        <v>-521.37471526195907</v>
      </c>
      <c r="U10" s="6">
        <f t="shared" si="8"/>
        <v>-552.77752293577976</v>
      </c>
      <c r="V10" s="6">
        <f t="shared" ref="V10:W10" si="9">V6/V9</f>
        <v>75.035428571428568</v>
      </c>
      <c r="W10" s="6">
        <f t="shared" si="9"/>
        <v>-443.60235294117643</v>
      </c>
      <c r="X10" s="6">
        <f t="shared" ref="X10:Y10" si="10">X6/X9</f>
        <v>311.04615384615391</v>
      </c>
      <c r="Y10" s="6">
        <f t="shared" si="10"/>
        <v>404.03432494279178</v>
      </c>
      <c r="Z10" s="6">
        <f t="shared" ref="Z10:AA10" si="11">Z6/Z9</f>
        <v>747.26973684210532</v>
      </c>
      <c r="AA10" s="6">
        <f t="shared" si="11"/>
        <v>571.10891089108918</v>
      </c>
      <c r="AB10" s="6">
        <f t="shared" ref="AB10:AC10" si="12">AB6/AB9</f>
        <v>480.99780941949615</v>
      </c>
      <c r="AC10" s="6">
        <f t="shared" si="12"/>
        <v>494.16324324324324</v>
      </c>
      <c r="AD10" s="6">
        <f t="shared" ref="AD10:AE10" si="13">AD6/AD9</f>
        <v>-637.55157437567857</v>
      </c>
      <c r="AE10" s="6">
        <f t="shared" si="13"/>
        <v>-298.930359085963</v>
      </c>
      <c r="AF10" s="6">
        <f t="shared" ref="AF10:AG10" si="14">AF6/AF9</f>
        <v>-63.234848484848477</v>
      </c>
      <c r="AG10" s="6">
        <f t="shared" si="14"/>
        <v>-1096.1046643913539</v>
      </c>
      <c r="AH10" s="6">
        <f t="shared" ref="AH10:AI10" si="15">AH6/AH9</f>
        <v>221.22483221476512</v>
      </c>
      <c r="AI10" s="6">
        <f t="shared" si="15"/>
        <v>-194.99555555555557</v>
      </c>
      <c r="AJ10" s="6">
        <f t="shared" ref="AJ10:AK10" si="16">AJ6/AJ9</f>
        <v>-47.228729281767954</v>
      </c>
      <c r="AK10" s="6">
        <f t="shared" si="16"/>
        <v>-413.1830209481808</v>
      </c>
      <c r="AL10" s="6">
        <f t="shared" ref="AL10:AM10" si="17">AL6/AL9</f>
        <v>-1437.1</v>
      </c>
      <c r="AM10" s="6">
        <f t="shared" si="17"/>
        <v>-294.93169092945129</v>
      </c>
      <c r="AN10" s="6">
        <f t="shared" ref="AN10" si="18">AN6/AN9</f>
        <v>42.587125416204216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-2801.16</v>
      </c>
      <c r="E11" s="12">
        <f ca="1">SUM(INDIRECT(ADDRESS(6, 4)) : INDIRECT(ADDRESS(6, COLUMN())))</f>
        <v>-4911.4799999999996</v>
      </c>
      <c r="F11" s="12">
        <f ca="1">SUM(INDIRECT(ADDRESS(6, 4)) : INDIRECT(ADDRESS(6, COLUMN())))</f>
        <v>-5906.0399999999991</v>
      </c>
      <c r="G11" s="12">
        <f ca="1">SUM(INDIRECT(ADDRESS(6, 4)) : INDIRECT(ADDRESS(6, COLUMN())))</f>
        <v>-6192.2499999999991</v>
      </c>
      <c r="H11" s="12">
        <f ca="1">SUM(INDIRECT(ADDRESS(6, 4)) : INDIRECT(ADDRESS(6, COLUMN())))</f>
        <v>-1584.369999999999</v>
      </c>
      <c r="I11" s="12">
        <f ca="1">SUM(INDIRECT(ADDRESS(6, 4)) : INDIRECT(ADDRESS(6, COLUMN())))</f>
        <v>3967.6600000000008</v>
      </c>
      <c r="J11" s="12">
        <f ca="1">SUM(INDIRECT(ADDRESS(6, 4)) : INDIRECT(ADDRESS(6, COLUMN())))</f>
        <v>-3131.0099999999993</v>
      </c>
      <c r="K11" s="12">
        <f ca="1">SUM(INDIRECT(ADDRESS(6, 4)) : INDIRECT(ADDRESS(6, COLUMN())))</f>
        <v>-8030.23</v>
      </c>
      <c r="L11" s="12">
        <f ca="1">SUM(INDIRECT(ADDRESS(6, 4)) : INDIRECT(ADDRESS(6, COLUMN())))</f>
        <v>-8927.66</v>
      </c>
      <c r="M11" s="12">
        <f ca="1">SUM(INDIRECT(ADDRESS(6, 4)) : INDIRECT(ADDRESS(6, COLUMN())))</f>
        <v>-4099.4399999999996</v>
      </c>
      <c r="N11" s="12">
        <f ca="1">SUM(INDIRECT(ADDRESS(6, 4)) : INDIRECT(ADDRESS(6, COLUMN())))</f>
        <v>-10363.82</v>
      </c>
      <c r="O11" s="12">
        <f ca="1">SUM(INDIRECT(ADDRESS(6, 4)) : INDIRECT(ADDRESS(6, COLUMN())))</f>
        <v>-8602.6</v>
      </c>
      <c r="P11" s="12">
        <f ca="1">SUM(INDIRECT(ADDRESS(6, 4)) : INDIRECT(ADDRESS(6, COLUMN())))</f>
        <v>-13137.57</v>
      </c>
      <c r="Q11" s="12">
        <f ca="1">SUM(INDIRECT(ADDRESS(6, 4)) : INDIRECT(ADDRESS(6, COLUMN())))</f>
        <v>-16911.8</v>
      </c>
      <c r="R11" s="12">
        <f ca="1">SUM(INDIRECT(ADDRESS(6, 4)) : INDIRECT(ADDRESS(6, COLUMN())))</f>
        <v>-17248.57</v>
      </c>
      <c r="S11" s="12">
        <f ca="1">SUM(INDIRECT(ADDRESS(6, 4)) : INDIRECT(ADDRESS(6, COLUMN())))</f>
        <v>-16694.829999999998</v>
      </c>
      <c r="T11" s="12">
        <f ca="1">SUM(INDIRECT(ADDRESS(6, 4)) : INDIRECT(ADDRESS(6, COLUMN())))</f>
        <v>-21272.5</v>
      </c>
      <c r="U11" s="12">
        <f ca="1">SUM(INDIRECT(ADDRESS(6, 4)) : INDIRECT(ADDRESS(6, COLUMN())))</f>
        <v>-26092.720000000001</v>
      </c>
      <c r="V11" s="12">
        <f ca="1">SUM(INDIRECT(ADDRESS(6, 4)) : INDIRECT(ADDRESS(6, COLUMN())))</f>
        <v>-25436.16</v>
      </c>
      <c r="W11" s="12">
        <f ca="1">SUM(INDIRECT(ADDRESS(6, 4)) : INDIRECT(ADDRESS(6, COLUMN())))</f>
        <v>-29206.78</v>
      </c>
      <c r="X11" s="12">
        <f ca="1">SUM(INDIRECT(ADDRESS(6, 4)) : INDIRECT(ADDRESS(6, COLUMN())))</f>
        <v>-26578.44</v>
      </c>
      <c r="Y11" s="12">
        <f ca="1">SUM(INDIRECT(ADDRESS(6, 4)) : INDIRECT(ADDRESS(6, COLUMN())))</f>
        <v>-23047.18</v>
      </c>
      <c r="Z11" s="12">
        <f ca="1">SUM(INDIRECT(ADDRESS(6, 4)) : INDIRECT(ADDRESS(6, COLUMN())))</f>
        <v>-16232.08</v>
      </c>
      <c r="AA11" s="12">
        <f ca="1">SUM(INDIRECT(ADDRESS(6, 4)) : INDIRECT(ADDRESS(6, COLUMN())))</f>
        <v>-11040.7</v>
      </c>
      <c r="AB11" s="12">
        <f ca="1">SUM(INDIRECT(ADDRESS(6, 4)) : INDIRECT(ADDRESS(6, COLUMN())))</f>
        <v>-6649.1900000000005</v>
      </c>
      <c r="AC11" s="12">
        <f ca="1">SUM(INDIRECT(ADDRESS(6, 4)) : INDIRECT(ADDRESS(6, COLUMN())))</f>
        <v>-2078.1800000000003</v>
      </c>
      <c r="AD11" s="12">
        <f ca="1">SUM(INDIRECT(ADDRESS(6, 4)) : INDIRECT(ADDRESS(6, COLUMN())))</f>
        <v>-7950.0300000000007</v>
      </c>
      <c r="AE11" s="12">
        <f ca="1">SUM(INDIRECT(ADDRESS(6, 4)) : INDIRECT(ADDRESS(6, COLUMN())))</f>
        <v>-10697.2</v>
      </c>
      <c r="AF11" s="12">
        <f ca="1">SUM(INDIRECT(ADDRESS(6, 4)) : INDIRECT(ADDRESS(6, COLUMN())))</f>
        <v>-11281.490000000002</v>
      </c>
      <c r="AG11" s="12">
        <f ca="1">SUM(INDIRECT(ADDRESS(6, 4)) : INDIRECT(ADDRESS(6, COLUMN())))</f>
        <v>-20916.25</v>
      </c>
      <c r="AH11" s="12">
        <f ca="1">SUM(INDIRECT(ADDRESS(6, 4)) : INDIRECT(ADDRESS(6, COLUMN())))</f>
        <v>-18938.5</v>
      </c>
      <c r="AI11" s="12">
        <f ca="1">SUM(INDIRECT(ADDRESS(6, 4)) : INDIRECT(ADDRESS(6, COLUMN())))</f>
        <v>-20693.46</v>
      </c>
      <c r="AJ11" s="12">
        <f ca="1">SUM(INDIRECT(ADDRESS(6, 4)) : INDIRECT(ADDRESS(6, COLUMN())))</f>
        <v>-21120.879999999997</v>
      </c>
      <c r="AK11" s="12">
        <f ca="1">SUM(INDIRECT(ADDRESS(6, 4)) : INDIRECT(ADDRESS(6, COLUMN())))</f>
        <v>-24868.449999999997</v>
      </c>
      <c r="AL11" s="12">
        <f ca="1">SUM(INDIRECT(ADDRESS(6, 4)) : INDIRECT(ADDRESS(6, COLUMN())))</f>
        <v>-37658.639999999999</v>
      </c>
      <c r="AM11" s="12">
        <f ca="1">SUM(INDIRECT(ADDRESS(6, 4)) : INDIRECT(ADDRESS(6, COLUMN())))</f>
        <v>-40292.379999999997</v>
      </c>
      <c r="AN11" s="12">
        <f ca="1">SUM(INDIRECT(ADDRESS(6, 4)) : INDIRECT(ADDRESS(6, COLUMN())))</f>
        <v>-39908.67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178.46</v>
      </c>
      <c r="E12" s="12">
        <f ca="1">SUM(INDIRECT(ADDRESS(7, 4)) : INDIRECT(ADDRESS(7, COLUMN())))</f>
        <v>3849.63</v>
      </c>
      <c r="F12" s="12">
        <f ca="1">SUM(INDIRECT(ADDRESS(7, 4)) : INDIRECT(ADDRESS(7, COLUMN())))</f>
        <v>5305.58</v>
      </c>
      <c r="G12" s="12">
        <f ca="1">SUM(INDIRECT(ADDRESS(7, 4)) : INDIRECT(ADDRESS(7, COLUMN())))</f>
        <v>6866.59</v>
      </c>
      <c r="H12" s="12">
        <f ca="1">SUM(INDIRECT(ADDRESS(7, 4)) : INDIRECT(ADDRESS(7, COLUMN())))</f>
        <v>11135.810000000001</v>
      </c>
      <c r="I12" s="12">
        <f ca="1">SUM(INDIRECT(ADDRESS(7, 4)) : INDIRECT(ADDRESS(7, COLUMN())))</f>
        <v>30345.22</v>
      </c>
      <c r="J12" s="12">
        <f ca="1">SUM(INDIRECT(ADDRESS(7, 4)) : INDIRECT(ADDRESS(7, COLUMN())))</f>
        <v>33391.230000000003</v>
      </c>
      <c r="K12" s="12">
        <f ca="1">SUM(INDIRECT(ADDRESS(7, 4)) : INDIRECT(ADDRESS(7, COLUMN())))</f>
        <v>32782.050000000003</v>
      </c>
      <c r="L12" s="12">
        <f ca="1">SUM(INDIRECT(ADDRESS(7, 4)) : INDIRECT(ADDRESS(7, COLUMN())))</f>
        <v>37246.810000000005</v>
      </c>
      <c r="M12" s="12">
        <f ca="1">SUM(INDIRECT(ADDRESS(7, 4)) : INDIRECT(ADDRESS(7, COLUMN())))</f>
        <v>47220.740000000005</v>
      </c>
      <c r="N12" s="12">
        <f ca="1">SUM(INDIRECT(ADDRESS(7, 4)) : INDIRECT(ADDRESS(7, COLUMN())))</f>
        <v>35692.780000000006</v>
      </c>
      <c r="O12" s="12">
        <f ca="1">SUM(INDIRECT(ADDRESS(7, 4)) : INDIRECT(ADDRESS(7, COLUMN())))</f>
        <v>37567.800000000003</v>
      </c>
      <c r="P12" s="12">
        <f ca="1">SUM(INDIRECT(ADDRESS(7, 4)) : INDIRECT(ADDRESS(7, COLUMN())))</f>
        <v>34207.380000000005</v>
      </c>
      <c r="Q12" s="12">
        <f ca="1">SUM(INDIRECT(ADDRESS(7, 4)) : INDIRECT(ADDRESS(7, COLUMN())))</f>
        <v>31611.170000000006</v>
      </c>
      <c r="R12" s="12">
        <f ca="1">SUM(INDIRECT(ADDRESS(7, 4)) : INDIRECT(ADDRESS(7, COLUMN())))</f>
        <v>29409.420000000006</v>
      </c>
      <c r="S12" s="12">
        <f ca="1">SUM(INDIRECT(ADDRESS(7, 4)) : INDIRECT(ADDRESS(7, COLUMN())))</f>
        <v>26479.300000000007</v>
      </c>
      <c r="T12" s="12">
        <f ca="1">SUM(INDIRECT(ADDRESS(7, 4)) : INDIRECT(ADDRESS(7, COLUMN())))</f>
        <v>21101.210000000006</v>
      </c>
      <c r="U12" s="12">
        <f ca="1">SUM(INDIRECT(ADDRESS(7, 4)) : INDIRECT(ADDRESS(7, COLUMN())))</f>
        <v>19176.250000000007</v>
      </c>
      <c r="V12" s="12">
        <f ca="1">SUM(INDIRECT(ADDRESS(7, 4)) : INDIRECT(ADDRESS(7, COLUMN())))</f>
        <v>22820.870000000006</v>
      </c>
      <c r="W12" s="12">
        <f ca="1">SUM(INDIRECT(ADDRESS(7, 4)) : INDIRECT(ADDRESS(7, COLUMN())))</f>
        <v>20313.030000000006</v>
      </c>
      <c r="X12" s="12">
        <f ca="1">SUM(INDIRECT(ADDRESS(7, 4)) : INDIRECT(ADDRESS(7, COLUMN())))</f>
        <v>22916.890000000007</v>
      </c>
      <c r="Y12" s="12">
        <f ca="1">SUM(INDIRECT(ADDRESS(7, 4)) : INDIRECT(ADDRESS(7, COLUMN())))</f>
        <v>24859.700000000008</v>
      </c>
      <c r="Z12" s="12">
        <f ca="1">SUM(INDIRECT(ADDRESS(7, 4)) : INDIRECT(ADDRESS(7, COLUMN())))</f>
        <v>29957.920000000009</v>
      </c>
      <c r="AA12" s="12">
        <f ca="1">SUM(INDIRECT(ADDRESS(7, 4)) : INDIRECT(ADDRESS(7, COLUMN())))</f>
        <v>34083.130000000012</v>
      </c>
      <c r="AB12" s="12">
        <f ca="1">SUM(INDIRECT(ADDRESS(7, 4)) : INDIRECT(ADDRESS(7, COLUMN())))</f>
        <v>40642.090000000011</v>
      </c>
      <c r="AC12" s="12">
        <f ca="1">SUM(INDIRECT(ADDRESS(7, 4)) : INDIRECT(ADDRESS(7, COLUMN())))</f>
        <v>50643.73000000001</v>
      </c>
      <c r="AD12" s="12">
        <f ca="1">SUM(INDIRECT(ADDRESS(7, 4)) : INDIRECT(ADDRESS(7, COLUMN())))</f>
        <v>41950.970000000008</v>
      </c>
      <c r="AE12" s="12">
        <f ca="1">SUM(INDIRECT(ADDRESS(7, 4)) : INDIRECT(ADDRESS(7, COLUMN())))</f>
        <v>42766.920000000006</v>
      </c>
      <c r="AF12" s="12">
        <f ca="1">SUM(INDIRECT(ADDRESS(7, 4)) : INDIRECT(ADDRESS(7, COLUMN())))</f>
        <v>43492.790000000008</v>
      </c>
      <c r="AG12" s="12">
        <f ca="1">SUM(INDIRECT(ADDRESS(7, 4)) : INDIRECT(ADDRESS(7, COLUMN())))</f>
        <v>29209.460000000006</v>
      </c>
      <c r="AH12" s="12">
        <f ca="1">SUM(INDIRECT(ADDRESS(7, 4)) : INDIRECT(ADDRESS(7, COLUMN())))</f>
        <v>31708.410000000007</v>
      </c>
      <c r="AI12" s="12">
        <f ca="1">SUM(INDIRECT(ADDRESS(7, 4)) : INDIRECT(ADDRESS(7, COLUMN())))</f>
        <v>25004.360000000008</v>
      </c>
      <c r="AJ12" s="12">
        <f ca="1">SUM(INDIRECT(ADDRESS(7, 4)) : INDIRECT(ADDRESS(7, COLUMN())))</f>
        <v>20640.170000000009</v>
      </c>
      <c r="AK12" s="12">
        <f ca="1">SUM(INDIRECT(ADDRESS(7, 4)) : INDIRECT(ADDRESS(7, COLUMN())))</f>
        <v>15055.96000000001</v>
      </c>
      <c r="AL12" s="12">
        <f ca="1">SUM(INDIRECT(ADDRESS(7, 4)) : INDIRECT(ADDRESS(7, COLUMN())))</f>
        <v>4934.0600000000104</v>
      </c>
      <c r="AM12" s="12">
        <f ca="1">SUM(INDIRECT(ADDRESS(7, 4)) : INDIRECT(ADDRESS(7, COLUMN())))</f>
        <v>4553.6100000000106</v>
      </c>
      <c r="AN12" s="12">
        <f ca="1">SUM(INDIRECT(ADDRESS(7, 4)) : INDIRECT(ADDRESS(7, COLUMN())))</f>
        <v>8564.3700000000099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-2979.62</v>
      </c>
      <c r="E13" s="12">
        <f ca="1">SUM(INDIRECT(ADDRESS(8, 4)) : INDIRECT(ADDRESS(8, COLUMN())))</f>
        <v>-8761.11</v>
      </c>
      <c r="F13" s="12">
        <f ca="1">SUM(INDIRECT(ADDRESS(8, 4)) : INDIRECT(ADDRESS(8, COLUMN())))</f>
        <v>-11211.61</v>
      </c>
      <c r="G13" s="12">
        <f ca="1">SUM(INDIRECT(ADDRESS(8, 4)) : INDIRECT(ADDRESS(8, COLUMN())))</f>
        <v>-13058.83</v>
      </c>
      <c r="H13" s="12">
        <f ca="1">SUM(INDIRECT(ADDRESS(8, 4)) : INDIRECT(ADDRESS(8, COLUMN())))</f>
        <v>-12720.17</v>
      </c>
      <c r="I13" s="12">
        <f ca="1">SUM(INDIRECT(ADDRESS(8, 4)) : INDIRECT(ADDRESS(8, COLUMN())))</f>
        <v>-26377.58</v>
      </c>
      <c r="J13" s="12">
        <f ca="1">SUM(INDIRECT(ADDRESS(8, 4)) : INDIRECT(ADDRESS(8, COLUMN())))</f>
        <v>-36522.26</v>
      </c>
      <c r="K13" s="12">
        <f ca="1">SUM(INDIRECT(ADDRESS(8, 4)) : INDIRECT(ADDRESS(8, COLUMN())))</f>
        <v>-40812.29</v>
      </c>
      <c r="L13" s="12">
        <f ca="1">SUM(INDIRECT(ADDRESS(8, 4)) : INDIRECT(ADDRESS(8, COLUMN())))</f>
        <v>-46174.48</v>
      </c>
      <c r="M13" s="12">
        <f ca="1">SUM(INDIRECT(ADDRESS(8, 4)) : INDIRECT(ADDRESS(8, COLUMN())))</f>
        <v>-51320.19</v>
      </c>
      <c r="N13" s="12">
        <f ca="1">SUM(INDIRECT(ADDRESS(8, 4)) : INDIRECT(ADDRESS(8, COLUMN())))</f>
        <v>-46056.62</v>
      </c>
      <c r="O13" s="12">
        <f ca="1">SUM(INDIRECT(ADDRESS(8, 4)) : INDIRECT(ADDRESS(8, COLUMN())))</f>
        <v>-46170.43</v>
      </c>
      <c r="P13" s="12">
        <f ca="1">SUM(INDIRECT(ADDRESS(8, 4)) : INDIRECT(ADDRESS(8, COLUMN())))</f>
        <v>-47344.97</v>
      </c>
      <c r="Q13" s="12">
        <f ca="1">SUM(INDIRECT(ADDRESS(8, 4)) : INDIRECT(ADDRESS(8, COLUMN())))</f>
        <v>-48522.99</v>
      </c>
      <c r="R13" s="12">
        <f ca="1">SUM(INDIRECT(ADDRESS(8, 4)) : INDIRECT(ADDRESS(8, COLUMN())))</f>
        <v>-46658.03</v>
      </c>
      <c r="S13" s="12">
        <f ca="1">SUM(INDIRECT(ADDRESS(8, 4)) : INDIRECT(ADDRESS(8, COLUMN())))</f>
        <v>-44281.64</v>
      </c>
      <c r="T13" s="12">
        <f ca="1">SUM(INDIRECT(ADDRESS(8, 4)) : INDIRECT(ADDRESS(8, COLUMN())))</f>
        <v>-43481.22</v>
      </c>
      <c r="U13" s="12">
        <f ca="1">SUM(INDIRECT(ADDRESS(8, 4)) : INDIRECT(ADDRESS(8, COLUMN())))</f>
        <v>-46376.480000000003</v>
      </c>
      <c r="V13" s="12">
        <f ca="1">SUM(INDIRECT(ADDRESS(8, 4)) : INDIRECT(ADDRESS(8, COLUMN())))</f>
        <v>-49364.55</v>
      </c>
      <c r="W13" s="12">
        <f ca="1">SUM(INDIRECT(ADDRESS(8, 4)) : INDIRECT(ADDRESS(8, COLUMN())))</f>
        <v>-50627.310000000005</v>
      </c>
      <c r="X13" s="12">
        <f ca="1">SUM(INDIRECT(ADDRESS(8, 4)) : INDIRECT(ADDRESS(8, COLUMN())))</f>
        <v>-50602.83</v>
      </c>
      <c r="Y13" s="12">
        <f ca="1">SUM(INDIRECT(ADDRESS(8, 4)) : INDIRECT(ADDRESS(8, COLUMN())))</f>
        <v>-49014.35</v>
      </c>
      <c r="Z13" s="12">
        <f ca="1">SUM(INDIRECT(ADDRESS(8, 4)) : INDIRECT(ADDRESS(8, COLUMN())))</f>
        <v>-47297.45</v>
      </c>
      <c r="AA13" s="12">
        <f ca="1">SUM(INDIRECT(ADDRESS(8, 4)) : INDIRECT(ADDRESS(8, COLUMN())))</f>
        <v>-46231.289999999994</v>
      </c>
      <c r="AB13" s="12">
        <f ca="1">SUM(INDIRECT(ADDRESS(8, 4)) : INDIRECT(ADDRESS(8, COLUMN())))</f>
        <v>-48398.739999999991</v>
      </c>
      <c r="AC13" s="12">
        <f ca="1">SUM(INDIRECT(ADDRESS(8, 4)) : INDIRECT(ADDRESS(8, COLUMN())))</f>
        <v>-53829.37999999999</v>
      </c>
      <c r="AD13" s="12">
        <f ca="1">SUM(INDIRECT(ADDRESS(8, 4)) : INDIRECT(ADDRESS(8, COLUMN())))</f>
        <v>-51008.469999999987</v>
      </c>
      <c r="AE13" s="12">
        <f ca="1">SUM(INDIRECT(ADDRESS(8, 4)) : INDIRECT(ADDRESS(8, COLUMN())))</f>
        <v>-54571.579999999987</v>
      </c>
      <c r="AF13" s="12">
        <f ca="1">SUM(INDIRECT(ADDRESS(8, 4)) : INDIRECT(ADDRESS(8, COLUMN())))</f>
        <v>-55881.739999999991</v>
      </c>
      <c r="AG13" s="12">
        <f ca="1">SUM(INDIRECT(ADDRESS(8, 4)) : INDIRECT(ADDRESS(8, COLUMN())))</f>
        <v>-51233.19999999999</v>
      </c>
      <c r="AH13" s="12">
        <f ca="1">SUM(INDIRECT(ADDRESS(8, 4)) : INDIRECT(ADDRESS(8, COLUMN())))</f>
        <v>-51754.369999999988</v>
      </c>
      <c r="AI13" s="12">
        <f ca="1">SUM(INDIRECT(ADDRESS(8, 4)) : INDIRECT(ADDRESS(8, COLUMN())))</f>
        <v>-46805.26999999999</v>
      </c>
      <c r="AJ13" s="12">
        <f ca="1">SUM(INDIRECT(ADDRESS(8, 4)) : INDIRECT(ADDRESS(8, COLUMN())))</f>
        <v>-42868.499999999993</v>
      </c>
      <c r="AK13" s="12">
        <f ca="1">SUM(INDIRECT(ADDRESS(8, 4)) : INDIRECT(ADDRESS(8, COLUMN())))</f>
        <v>-41031.859999999993</v>
      </c>
      <c r="AL13" s="12">
        <f ca="1">SUM(INDIRECT(ADDRESS(8, 4)) : INDIRECT(ADDRESS(8, COLUMN())))</f>
        <v>-43700.149999999994</v>
      </c>
      <c r="AM13" s="12">
        <f ca="1">SUM(INDIRECT(ADDRESS(8, 4)) : INDIRECT(ADDRESS(8, COLUMN())))</f>
        <v>-45953.439999999995</v>
      </c>
      <c r="AN13" s="12">
        <f ca="1">SUM(INDIRECT(ADDRESS(8, 4)) : INDIRECT(ADDRESS(8, COLUMN())))</f>
        <v>-49580.479999999996</v>
      </c>
    </row>
    <row r="14" spans="1:40">
      <c r="A14" s="6"/>
      <c r="B14" s="6">
        <f>B6/B10</f>
        <v>8.5558203119542462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opLeftCell="AG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1" t="s">
        <v>17</v>
      </c>
      <c r="D2" s="1" t="s">
        <v>5</v>
      </c>
      <c r="E2">
        <v>0.40100000000000002</v>
      </c>
      <c r="F2">
        <f>E2*10000</f>
        <v>4010.0000000000005</v>
      </c>
    </row>
    <row r="3" spans="1:40">
      <c r="A3" s="6"/>
      <c r="B3" s="6"/>
      <c r="C3" s="1" t="s">
        <v>0</v>
      </c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</row>
    <row r="6" spans="1:40">
      <c r="A6" s="6"/>
      <c r="B6" s="12">
        <f>SUM(D6:IX6)</f>
        <v>-44791.17</v>
      </c>
      <c r="C6" s="8" t="s">
        <v>1</v>
      </c>
      <c r="D6" s="2">
        <v>-760.11</v>
      </c>
      <c r="E6" s="2">
        <v>-1353.3</v>
      </c>
      <c r="F6" s="2">
        <v>4046.02</v>
      </c>
      <c r="G6" s="2">
        <v>-6173.21</v>
      </c>
      <c r="H6" s="2">
        <v>-2361.7600000000002</v>
      </c>
      <c r="I6" s="2">
        <v>-5460.21</v>
      </c>
      <c r="J6" s="2">
        <v>948.6</v>
      </c>
      <c r="K6" s="2">
        <v>1272.07</v>
      </c>
      <c r="L6" s="2">
        <v>507.66</v>
      </c>
      <c r="M6" s="2">
        <v>-3791.03</v>
      </c>
      <c r="N6" s="2">
        <v>2182.0700000000002</v>
      </c>
      <c r="O6" s="2">
        <v>220.29</v>
      </c>
      <c r="P6" s="2">
        <v>-1401.75</v>
      </c>
      <c r="Q6" s="2">
        <v>-1184.57</v>
      </c>
      <c r="R6" s="2">
        <v>-3337.98</v>
      </c>
      <c r="S6" s="2">
        <v>-579.38</v>
      </c>
      <c r="T6" s="2">
        <v>-5562.92</v>
      </c>
      <c r="U6" s="2">
        <v>-1984.08</v>
      </c>
      <c r="V6" s="2">
        <v>-408.94</v>
      </c>
      <c r="W6" s="2">
        <v>-1967.04</v>
      </c>
      <c r="X6" s="2">
        <v>-849.49</v>
      </c>
      <c r="Y6" s="2">
        <v>-2143.7600000000002</v>
      </c>
      <c r="Z6" s="2">
        <v>3070.91</v>
      </c>
      <c r="AA6" s="2">
        <v>-3253.76</v>
      </c>
      <c r="AB6" s="2">
        <v>-1930.05</v>
      </c>
      <c r="AC6" s="2">
        <v>616.04999999999995</v>
      </c>
      <c r="AD6" s="2">
        <v>600.38</v>
      </c>
      <c r="AE6" s="2">
        <v>-5587.97</v>
      </c>
      <c r="AF6" s="2">
        <v>-2280.2600000000002</v>
      </c>
      <c r="AG6" s="2">
        <v>-1135.32</v>
      </c>
      <c r="AH6" s="2">
        <v>-2018.98</v>
      </c>
      <c r="AI6" s="2">
        <v>144.53</v>
      </c>
      <c r="AJ6" s="2">
        <v>354.44</v>
      </c>
      <c r="AK6" s="2">
        <v>-344.63</v>
      </c>
      <c r="AL6" s="2">
        <v>-606.20000000000005</v>
      </c>
      <c r="AM6" s="2">
        <v>-324.93</v>
      </c>
      <c r="AN6" s="2">
        <v>-1952.56</v>
      </c>
    </row>
    <row r="7" spans="1:40">
      <c r="A7" s="6"/>
      <c r="B7" s="12"/>
      <c r="C7" s="8" t="s">
        <v>12</v>
      </c>
      <c r="D7" s="2">
        <v>-1391.2</v>
      </c>
      <c r="E7" s="2">
        <v>-405.26</v>
      </c>
      <c r="F7" s="2">
        <v>3377.34</v>
      </c>
      <c r="G7" s="2">
        <v>-5417.14</v>
      </c>
      <c r="H7" s="2">
        <v>-1132.53</v>
      </c>
      <c r="I7" s="2">
        <v>-2530.7199999999998</v>
      </c>
      <c r="J7" s="2">
        <v>485.91</v>
      </c>
      <c r="K7" s="2">
        <v>332.13</v>
      </c>
      <c r="L7" s="2">
        <v>505.67</v>
      </c>
      <c r="M7" s="2">
        <v>-3224.01</v>
      </c>
      <c r="N7" s="2">
        <v>1127.3399999999999</v>
      </c>
      <c r="O7" s="2">
        <v>1100.95</v>
      </c>
      <c r="P7" s="2">
        <v>-1319.26</v>
      </c>
      <c r="Q7" s="2">
        <v>209.53</v>
      </c>
      <c r="R7" s="2">
        <v>-1940.68</v>
      </c>
      <c r="S7" s="2">
        <v>173.42</v>
      </c>
      <c r="T7" s="2">
        <v>-3057.28</v>
      </c>
      <c r="U7" s="2">
        <v>-1512.79</v>
      </c>
      <c r="V7" s="2">
        <v>19.39</v>
      </c>
      <c r="W7" s="2">
        <v>-1619.15</v>
      </c>
      <c r="X7" s="2">
        <v>624.27</v>
      </c>
      <c r="Y7" s="2">
        <v>-2084.54</v>
      </c>
      <c r="Z7" s="2">
        <v>3520.44</v>
      </c>
      <c r="AA7" s="2">
        <v>-2509.9699999999998</v>
      </c>
      <c r="AB7" s="2">
        <v>-1258.83</v>
      </c>
      <c r="AC7" s="2">
        <v>107.04</v>
      </c>
      <c r="AD7" s="2">
        <v>561.96</v>
      </c>
      <c r="AE7" s="2">
        <v>-4739.1099999999997</v>
      </c>
      <c r="AF7" s="2">
        <v>-2109.66</v>
      </c>
      <c r="AG7" s="2">
        <v>-573.44000000000005</v>
      </c>
      <c r="AH7" s="2">
        <v>-133.5</v>
      </c>
      <c r="AI7" s="2">
        <v>329.79</v>
      </c>
      <c r="AJ7" s="2">
        <v>451.45</v>
      </c>
      <c r="AK7" s="2">
        <v>-224.51</v>
      </c>
      <c r="AL7" s="2">
        <v>-122.84</v>
      </c>
      <c r="AM7" s="2">
        <v>-160.69</v>
      </c>
      <c r="AN7" s="2">
        <v>-1188.31</v>
      </c>
    </row>
    <row r="8" spans="1:40">
      <c r="A8" s="6"/>
      <c r="B8" s="12"/>
      <c r="C8" s="8" t="s">
        <v>11</v>
      </c>
      <c r="D8" s="2">
        <v>631.09</v>
      </c>
      <c r="E8" s="2">
        <v>-948.03</v>
      </c>
      <c r="F8" s="2">
        <v>668.68</v>
      </c>
      <c r="G8" s="2">
        <v>-756.08</v>
      </c>
      <c r="H8" s="2">
        <v>-1229.21</v>
      </c>
      <c r="I8" s="2">
        <v>-2929.5</v>
      </c>
      <c r="J8" s="2">
        <v>462.71</v>
      </c>
      <c r="K8" s="2">
        <v>939.94</v>
      </c>
      <c r="L8" s="2">
        <v>1.98</v>
      </c>
      <c r="M8" s="2">
        <v>-567.02</v>
      </c>
      <c r="N8" s="2">
        <v>1054.72</v>
      </c>
      <c r="O8" s="2">
        <v>-880.67</v>
      </c>
      <c r="P8" s="2">
        <v>-82.48</v>
      </c>
      <c r="Q8" s="2">
        <v>-1394.1</v>
      </c>
      <c r="R8" s="2">
        <v>-1397.28</v>
      </c>
      <c r="S8" s="2">
        <v>-752.8</v>
      </c>
      <c r="T8" s="2">
        <v>-2505.64</v>
      </c>
      <c r="U8" s="2">
        <v>-471.29</v>
      </c>
      <c r="V8" s="2">
        <v>-428.33</v>
      </c>
      <c r="W8" s="2">
        <v>-347.89</v>
      </c>
      <c r="X8" s="2">
        <v>-1473.77</v>
      </c>
      <c r="Y8" s="2">
        <v>-59.23</v>
      </c>
      <c r="Z8" s="2">
        <v>-449.53</v>
      </c>
      <c r="AA8" s="2">
        <v>-743.79</v>
      </c>
      <c r="AB8" s="2">
        <v>-671.22</v>
      </c>
      <c r="AC8" s="2">
        <v>509.01</v>
      </c>
      <c r="AD8" s="2">
        <v>38.42</v>
      </c>
      <c r="AE8" s="2">
        <v>-848.86</v>
      </c>
      <c r="AF8" s="2">
        <v>-170.59</v>
      </c>
      <c r="AG8" s="2">
        <v>-561.88</v>
      </c>
      <c r="AH8" s="2">
        <v>-655.47</v>
      </c>
      <c r="AI8" s="2">
        <v>-185.25</v>
      </c>
      <c r="AJ8" s="2">
        <v>-97.01</v>
      </c>
      <c r="AK8" s="2">
        <v>-120.12</v>
      </c>
      <c r="AL8" s="2">
        <v>-483.36</v>
      </c>
      <c r="AM8" s="2">
        <v>-164.23</v>
      </c>
      <c r="AN8" s="2">
        <v>-764.26</v>
      </c>
    </row>
    <row r="9" spans="1:40">
      <c r="A9" s="6"/>
      <c r="B9" s="6"/>
      <c r="C9" s="8" t="s">
        <v>2</v>
      </c>
      <c r="D9" s="13">
        <v>166.22</v>
      </c>
      <c r="E9" s="13">
        <v>165.44</v>
      </c>
      <c r="F9" s="13">
        <v>175.42</v>
      </c>
      <c r="G9" s="13">
        <v>166.9</v>
      </c>
      <c r="H9" s="13">
        <v>166</v>
      </c>
      <c r="I9" s="13">
        <v>153.6</v>
      </c>
      <c r="J9" s="13">
        <v>158.53</v>
      </c>
      <c r="K9" s="13">
        <v>163.30000000000001</v>
      </c>
      <c r="L9" s="13">
        <v>166.29</v>
      </c>
      <c r="M9" s="13">
        <v>164.25</v>
      </c>
      <c r="N9" s="13">
        <v>167.88</v>
      </c>
      <c r="O9" s="13">
        <v>171.81</v>
      </c>
      <c r="P9" s="13">
        <v>171.99</v>
      </c>
      <c r="Q9" s="13">
        <v>169.3</v>
      </c>
      <c r="R9" s="13">
        <v>164.8</v>
      </c>
      <c r="S9" s="13">
        <v>166.2</v>
      </c>
      <c r="T9" s="13">
        <v>162.4</v>
      </c>
      <c r="U9" s="13">
        <v>161.19999999999999</v>
      </c>
      <c r="V9" s="13">
        <v>161.41999999999999</v>
      </c>
      <c r="W9" s="13">
        <v>159.16</v>
      </c>
      <c r="X9" s="13">
        <v>156.62</v>
      </c>
      <c r="Y9" s="13">
        <v>157.11000000000001</v>
      </c>
      <c r="Z9" s="13">
        <v>163.06</v>
      </c>
      <c r="AA9" s="13">
        <v>156.07</v>
      </c>
      <c r="AB9" s="13">
        <v>153.9</v>
      </c>
      <c r="AC9" s="13">
        <v>157.16</v>
      </c>
      <c r="AD9" s="13">
        <v>158.91999999999999</v>
      </c>
      <c r="AE9" s="13">
        <v>151.1</v>
      </c>
      <c r="AF9" s="13">
        <v>150</v>
      </c>
      <c r="AG9" s="13">
        <v>149.97999999999999</v>
      </c>
      <c r="AH9" s="13">
        <v>147.01</v>
      </c>
      <c r="AI9" s="13">
        <v>147.31</v>
      </c>
      <c r="AJ9" s="13">
        <v>149.9</v>
      </c>
      <c r="AK9" s="13">
        <v>150.88</v>
      </c>
      <c r="AL9" s="13">
        <v>151</v>
      </c>
      <c r="AM9" s="13">
        <v>151.93</v>
      </c>
      <c r="AN9" s="13">
        <v>148.78</v>
      </c>
    </row>
    <row r="10" spans="1:40">
      <c r="A10" s="4">
        <f>B10/F2</f>
        <v>-7.1421035383823939E-2</v>
      </c>
      <c r="B10" s="3">
        <f>SUM(D10:IX10)</f>
        <v>-286.39835188913401</v>
      </c>
      <c r="C10" s="8" t="s">
        <v>3</v>
      </c>
      <c r="D10" s="6">
        <f t="shared" ref="D10:E10" si="0">D6/D9</f>
        <v>-4.5729154133076646</v>
      </c>
      <c r="E10" s="6">
        <f t="shared" si="0"/>
        <v>-8.1800048355899424</v>
      </c>
      <c r="F10" s="6">
        <f t="shared" ref="F10:G10" si="1">F6/F9</f>
        <v>23.064758864439632</v>
      </c>
      <c r="G10" s="6">
        <f t="shared" si="1"/>
        <v>-36.987477531455959</v>
      </c>
      <c r="H10" s="6">
        <f t="shared" ref="H10:I10" si="2">H6/H9</f>
        <v>-14.227469879518074</v>
      </c>
      <c r="I10" s="6">
        <f t="shared" si="2"/>
        <v>-35.548242187500001</v>
      </c>
      <c r="J10" s="6">
        <f t="shared" ref="J10:K10" si="3">J6/J9</f>
        <v>5.9837254778275408</v>
      </c>
      <c r="K10" s="6">
        <f t="shared" si="3"/>
        <v>7.7897734231475804</v>
      </c>
      <c r="L10" s="6">
        <f t="shared" ref="L10:M10" si="4">L6/L9</f>
        <v>3.0528594623849905</v>
      </c>
      <c r="M10" s="6">
        <f t="shared" si="4"/>
        <v>-23.080852359208524</v>
      </c>
      <c r="N10" s="6">
        <f t="shared" ref="N10:O10" si="5">N6/N9</f>
        <v>12.997796044793901</v>
      </c>
      <c r="O10" s="6">
        <f t="shared" si="5"/>
        <v>1.2821721669285839</v>
      </c>
      <c r="P10" s="6">
        <f t="shared" ref="P10:Q10" si="6">P6/P9</f>
        <v>-8.1501831501831496</v>
      </c>
      <c r="Q10" s="6">
        <f t="shared" si="6"/>
        <v>-6.996869462492616</v>
      </c>
      <c r="R10" s="6">
        <f t="shared" ref="R10:S10" si="7">R6/R9</f>
        <v>-20.254733009708737</v>
      </c>
      <c r="S10" s="6">
        <f t="shared" si="7"/>
        <v>-3.4860409145607703</v>
      </c>
      <c r="T10" s="6">
        <f t="shared" ref="T10:U10" si="8">T6/T9</f>
        <v>-34.254433497536944</v>
      </c>
      <c r="U10" s="6">
        <f t="shared" si="8"/>
        <v>-12.30818858560794</v>
      </c>
      <c r="V10" s="6">
        <f t="shared" ref="V10:W10" si="9">V6/V9</f>
        <v>-2.5333911535125759</v>
      </c>
      <c r="W10" s="6">
        <f t="shared" si="9"/>
        <v>-12.358884141744158</v>
      </c>
      <c r="X10" s="6">
        <f t="shared" ref="X10:Y10" si="10">X6/X9</f>
        <v>-5.4238922232154261</v>
      </c>
      <c r="Y10" s="6">
        <f t="shared" si="10"/>
        <v>-13.644962128445039</v>
      </c>
      <c r="Z10" s="6">
        <f t="shared" ref="Z10:AA10" si="11">Z6/Z9</f>
        <v>18.833006255366122</v>
      </c>
      <c r="AA10" s="6">
        <f t="shared" si="11"/>
        <v>-20.848080989299675</v>
      </c>
      <c r="AB10" s="6">
        <f t="shared" ref="AB10:AC10" si="12">AB6/AB9</f>
        <v>-12.540935672514619</v>
      </c>
      <c r="AC10" s="6">
        <f t="shared" si="12"/>
        <v>3.9198905573937388</v>
      </c>
      <c r="AD10" s="6">
        <f t="shared" ref="AD10:AE10" si="13">AD6/AD9</f>
        <v>3.7778756607097912</v>
      </c>
      <c r="AE10" s="6">
        <f t="shared" si="13"/>
        <v>-36.981932495036403</v>
      </c>
      <c r="AF10" s="6">
        <f t="shared" ref="AF10:AG10" si="14">AF6/AF9</f>
        <v>-15.201733333333335</v>
      </c>
      <c r="AG10" s="6">
        <f t="shared" si="14"/>
        <v>-7.5698093079077209</v>
      </c>
      <c r="AH10" s="6">
        <f t="shared" ref="AH10:AI10" si="15">AH6/AH9</f>
        <v>-13.733623563022924</v>
      </c>
      <c r="AI10" s="6">
        <f t="shared" si="15"/>
        <v>0.98112823297807339</v>
      </c>
      <c r="AJ10" s="6">
        <f t="shared" ref="AJ10:AK10" si="16">AJ6/AJ9</f>
        <v>2.36450967311541</v>
      </c>
      <c r="AK10" s="6">
        <f t="shared" si="16"/>
        <v>-2.2841330858960762</v>
      </c>
      <c r="AL10" s="6">
        <f t="shared" ref="AL10:AM10" si="17">AL6/AL9</f>
        <v>-4.0145695364238412</v>
      </c>
      <c r="AM10" s="6">
        <f t="shared" si="17"/>
        <v>-2.1386822878957412</v>
      </c>
      <c r="AN10" s="6">
        <f t="shared" ref="AN10" si="18">AN6/AN9</f>
        <v>-13.123806963301519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-760.11</v>
      </c>
      <c r="E11" s="12">
        <f ca="1">SUM(INDIRECT(ADDRESS(6, 4)) : INDIRECT(ADDRESS(6, COLUMN())))</f>
        <v>-2113.41</v>
      </c>
      <c r="F11" s="12">
        <f ca="1">SUM(INDIRECT(ADDRESS(6, 4)) : INDIRECT(ADDRESS(6, COLUMN())))</f>
        <v>1932.6100000000001</v>
      </c>
      <c r="G11" s="12">
        <f ca="1">SUM(INDIRECT(ADDRESS(6, 4)) : INDIRECT(ADDRESS(6, COLUMN())))</f>
        <v>-4240.6000000000004</v>
      </c>
      <c r="H11" s="12">
        <f ca="1">SUM(INDIRECT(ADDRESS(6, 4)) : INDIRECT(ADDRESS(6, COLUMN())))</f>
        <v>-6602.3600000000006</v>
      </c>
      <c r="I11" s="12">
        <f ca="1">SUM(INDIRECT(ADDRESS(6, 4)) : INDIRECT(ADDRESS(6, COLUMN())))</f>
        <v>-12062.57</v>
      </c>
      <c r="J11" s="12">
        <f ca="1">SUM(INDIRECT(ADDRESS(6, 4)) : INDIRECT(ADDRESS(6, COLUMN())))</f>
        <v>-11113.97</v>
      </c>
      <c r="K11" s="12">
        <f ca="1">SUM(INDIRECT(ADDRESS(6, 4)) : INDIRECT(ADDRESS(6, COLUMN())))</f>
        <v>-9841.9</v>
      </c>
      <c r="L11" s="12">
        <f ca="1">SUM(INDIRECT(ADDRESS(6, 4)) : INDIRECT(ADDRESS(6, COLUMN())))</f>
        <v>-9334.24</v>
      </c>
      <c r="M11" s="12">
        <f ca="1">SUM(INDIRECT(ADDRESS(6, 4)) : INDIRECT(ADDRESS(6, COLUMN())))</f>
        <v>-13125.27</v>
      </c>
      <c r="N11" s="12">
        <f ca="1">SUM(INDIRECT(ADDRESS(6, 4)) : INDIRECT(ADDRESS(6, COLUMN())))</f>
        <v>-10943.2</v>
      </c>
      <c r="O11" s="12">
        <f ca="1">SUM(INDIRECT(ADDRESS(6, 4)) : INDIRECT(ADDRESS(6, COLUMN())))</f>
        <v>-10722.91</v>
      </c>
      <c r="P11" s="12">
        <f ca="1">SUM(INDIRECT(ADDRESS(6, 4)) : INDIRECT(ADDRESS(6, COLUMN())))</f>
        <v>-12124.66</v>
      </c>
      <c r="Q11" s="12">
        <f ca="1">SUM(INDIRECT(ADDRESS(6, 4)) : INDIRECT(ADDRESS(6, COLUMN())))</f>
        <v>-13309.23</v>
      </c>
      <c r="R11" s="12">
        <f ca="1">SUM(INDIRECT(ADDRESS(6, 4)) : INDIRECT(ADDRESS(6, COLUMN())))</f>
        <v>-16647.21</v>
      </c>
      <c r="S11" s="12">
        <f ca="1">SUM(INDIRECT(ADDRESS(6, 4)) : INDIRECT(ADDRESS(6, COLUMN())))</f>
        <v>-17226.59</v>
      </c>
      <c r="T11" s="12">
        <f ca="1">SUM(INDIRECT(ADDRESS(6, 4)) : INDIRECT(ADDRESS(6, COLUMN())))</f>
        <v>-22789.510000000002</v>
      </c>
      <c r="U11" s="12">
        <f ca="1">SUM(INDIRECT(ADDRESS(6, 4)) : INDIRECT(ADDRESS(6, COLUMN())))</f>
        <v>-24773.590000000004</v>
      </c>
      <c r="V11" s="12">
        <f ca="1">SUM(INDIRECT(ADDRESS(6, 4)) : INDIRECT(ADDRESS(6, COLUMN())))</f>
        <v>-25182.530000000002</v>
      </c>
      <c r="W11" s="12">
        <f ca="1">SUM(INDIRECT(ADDRESS(6, 4)) : INDIRECT(ADDRESS(6, COLUMN())))</f>
        <v>-27149.570000000003</v>
      </c>
      <c r="X11" s="12">
        <f ca="1">SUM(INDIRECT(ADDRESS(6, 4)) : INDIRECT(ADDRESS(6, COLUMN())))</f>
        <v>-27999.060000000005</v>
      </c>
      <c r="Y11" s="12">
        <f ca="1">SUM(INDIRECT(ADDRESS(6, 4)) : INDIRECT(ADDRESS(6, COLUMN())))</f>
        <v>-30142.820000000007</v>
      </c>
      <c r="Z11" s="12">
        <f ca="1">SUM(INDIRECT(ADDRESS(6, 4)) : INDIRECT(ADDRESS(6, COLUMN())))</f>
        <v>-27071.910000000007</v>
      </c>
      <c r="AA11" s="12">
        <f ca="1">SUM(INDIRECT(ADDRESS(6, 4)) : INDIRECT(ADDRESS(6, COLUMN())))</f>
        <v>-30325.670000000006</v>
      </c>
      <c r="AB11" s="12">
        <f ca="1">SUM(INDIRECT(ADDRESS(6, 4)) : INDIRECT(ADDRESS(6, COLUMN())))</f>
        <v>-32255.720000000005</v>
      </c>
      <c r="AC11" s="12">
        <f ca="1">SUM(INDIRECT(ADDRESS(6, 4)) : INDIRECT(ADDRESS(6, COLUMN())))</f>
        <v>-31639.670000000006</v>
      </c>
      <c r="AD11" s="12">
        <f ca="1">SUM(INDIRECT(ADDRESS(6, 4)) : INDIRECT(ADDRESS(6, COLUMN())))</f>
        <v>-31039.290000000005</v>
      </c>
      <c r="AE11" s="12">
        <f ca="1">SUM(INDIRECT(ADDRESS(6, 4)) : INDIRECT(ADDRESS(6, COLUMN())))</f>
        <v>-36627.26</v>
      </c>
      <c r="AF11" s="12">
        <f ca="1">SUM(INDIRECT(ADDRESS(6, 4)) : INDIRECT(ADDRESS(6, COLUMN())))</f>
        <v>-38907.520000000004</v>
      </c>
      <c r="AG11" s="12">
        <f ca="1">SUM(INDIRECT(ADDRESS(6, 4)) : INDIRECT(ADDRESS(6, COLUMN())))</f>
        <v>-40042.840000000004</v>
      </c>
      <c r="AH11" s="12">
        <f ca="1">SUM(INDIRECT(ADDRESS(6, 4)) : INDIRECT(ADDRESS(6, COLUMN())))</f>
        <v>-42061.820000000007</v>
      </c>
      <c r="AI11" s="12">
        <f ca="1">SUM(INDIRECT(ADDRESS(6, 4)) : INDIRECT(ADDRESS(6, COLUMN())))</f>
        <v>-41917.290000000008</v>
      </c>
      <c r="AJ11" s="12">
        <f ca="1">SUM(INDIRECT(ADDRESS(6, 4)) : INDIRECT(ADDRESS(6, COLUMN())))</f>
        <v>-41562.850000000006</v>
      </c>
      <c r="AK11" s="12">
        <f ca="1">SUM(INDIRECT(ADDRESS(6, 4)) : INDIRECT(ADDRESS(6, COLUMN())))</f>
        <v>-41907.480000000003</v>
      </c>
      <c r="AL11" s="12">
        <f ca="1">SUM(INDIRECT(ADDRESS(6, 4)) : INDIRECT(ADDRESS(6, COLUMN())))</f>
        <v>-42513.68</v>
      </c>
      <c r="AM11" s="12">
        <f ca="1">SUM(INDIRECT(ADDRESS(6, 4)) : INDIRECT(ADDRESS(6, COLUMN())))</f>
        <v>-42838.61</v>
      </c>
      <c r="AN11" s="12">
        <f ca="1">SUM(INDIRECT(ADDRESS(6, 4)) : INDIRECT(ADDRESS(6, COLUMN())))</f>
        <v>-44791.17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-1391.2</v>
      </c>
      <c r="E12" s="12">
        <f ca="1">SUM(INDIRECT(ADDRESS(7, 4)) : INDIRECT(ADDRESS(7, COLUMN())))</f>
        <v>-1796.46</v>
      </c>
      <c r="F12" s="12">
        <f ca="1">SUM(INDIRECT(ADDRESS(7, 4)) : INDIRECT(ADDRESS(7, COLUMN())))</f>
        <v>1580.88</v>
      </c>
      <c r="G12" s="12">
        <f ca="1">SUM(INDIRECT(ADDRESS(7, 4)) : INDIRECT(ADDRESS(7, COLUMN())))</f>
        <v>-3836.26</v>
      </c>
      <c r="H12" s="12">
        <f ca="1">SUM(INDIRECT(ADDRESS(7, 4)) : INDIRECT(ADDRESS(7, COLUMN())))</f>
        <v>-4968.79</v>
      </c>
      <c r="I12" s="12">
        <f ca="1">SUM(INDIRECT(ADDRESS(7, 4)) : INDIRECT(ADDRESS(7, COLUMN())))</f>
        <v>-7499.51</v>
      </c>
      <c r="J12" s="12">
        <f ca="1">SUM(INDIRECT(ADDRESS(7, 4)) : INDIRECT(ADDRESS(7, COLUMN())))</f>
        <v>-7013.6</v>
      </c>
      <c r="K12" s="12">
        <f ca="1">SUM(INDIRECT(ADDRESS(7, 4)) : INDIRECT(ADDRESS(7, COLUMN())))</f>
        <v>-6681.47</v>
      </c>
      <c r="L12" s="12">
        <f ca="1">SUM(INDIRECT(ADDRESS(7, 4)) : INDIRECT(ADDRESS(7, COLUMN())))</f>
        <v>-6175.8</v>
      </c>
      <c r="M12" s="12">
        <f ca="1">SUM(INDIRECT(ADDRESS(7, 4)) : INDIRECT(ADDRESS(7, COLUMN())))</f>
        <v>-9399.8100000000013</v>
      </c>
      <c r="N12" s="12">
        <f ca="1">SUM(INDIRECT(ADDRESS(7, 4)) : INDIRECT(ADDRESS(7, COLUMN())))</f>
        <v>-8272.4700000000012</v>
      </c>
      <c r="O12" s="12">
        <f ca="1">SUM(INDIRECT(ADDRESS(7, 4)) : INDIRECT(ADDRESS(7, COLUMN())))</f>
        <v>-7171.5200000000013</v>
      </c>
      <c r="P12" s="12">
        <f ca="1">SUM(INDIRECT(ADDRESS(7, 4)) : INDIRECT(ADDRESS(7, COLUMN())))</f>
        <v>-8490.7800000000007</v>
      </c>
      <c r="Q12" s="12">
        <f ca="1">SUM(INDIRECT(ADDRESS(7, 4)) : INDIRECT(ADDRESS(7, COLUMN())))</f>
        <v>-8281.25</v>
      </c>
      <c r="R12" s="12">
        <f ca="1">SUM(INDIRECT(ADDRESS(7, 4)) : INDIRECT(ADDRESS(7, COLUMN())))</f>
        <v>-10221.93</v>
      </c>
      <c r="S12" s="12">
        <f ca="1">SUM(INDIRECT(ADDRESS(7, 4)) : INDIRECT(ADDRESS(7, COLUMN())))</f>
        <v>-10048.51</v>
      </c>
      <c r="T12" s="12">
        <f ca="1">SUM(INDIRECT(ADDRESS(7, 4)) : INDIRECT(ADDRESS(7, COLUMN())))</f>
        <v>-13105.79</v>
      </c>
      <c r="U12" s="12">
        <f ca="1">SUM(INDIRECT(ADDRESS(7, 4)) : INDIRECT(ADDRESS(7, COLUMN())))</f>
        <v>-14618.580000000002</v>
      </c>
      <c r="V12" s="12">
        <f ca="1">SUM(INDIRECT(ADDRESS(7, 4)) : INDIRECT(ADDRESS(7, COLUMN())))</f>
        <v>-14599.190000000002</v>
      </c>
      <c r="W12" s="12">
        <f ca="1">SUM(INDIRECT(ADDRESS(7, 4)) : INDIRECT(ADDRESS(7, COLUMN())))</f>
        <v>-16218.340000000002</v>
      </c>
      <c r="X12" s="12">
        <f ca="1">SUM(INDIRECT(ADDRESS(7, 4)) : INDIRECT(ADDRESS(7, COLUMN())))</f>
        <v>-15594.070000000002</v>
      </c>
      <c r="Y12" s="12">
        <f ca="1">SUM(INDIRECT(ADDRESS(7, 4)) : INDIRECT(ADDRESS(7, COLUMN())))</f>
        <v>-17678.61</v>
      </c>
      <c r="Z12" s="12">
        <f ca="1">SUM(INDIRECT(ADDRESS(7, 4)) : INDIRECT(ADDRESS(7, COLUMN())))</f>
        <v>-14158.17</v>
      </c>
      <c r="AA12" s="12">
        <f ca="1">SUM(INDIRECT(ADDRESS(7, 4)) : INDIRECT(ADDRESS(7, COLUMN())))</f>
        <v>-16668.14</v>
      </c>
      <c r="AB12" s="12">
        <f ca="1">SUM(INDIRECT(ADDRESS(7, 4)) : INDIRECT(ADDRESS(7, COLUMN())))</f>
        <v>-17926.97</v>
      </c>
      <c r="AC12" s="12">
        <f ca="1">SUM(INDIRECT(ADDRESS(7, 4)) : INDIRECT(ADDRESS(7, COLUMN())))</f>
        <v>-17819.93</v>
      </c>
      <c r="AD12" s="12">
        <f ca="1">SUM(INDIRECT(ADDRESS(7, 4)) : INDIRECT(ADDRESS(7, COLUMN())))</f>
        <v>-17257.97</v>
      </c>
      <c r="AE12" s="12">
        <f ca="1">SUM(INDIRECT(ADDRESS(7, 4)) : INDIRECT(ADDRESS(7, COLUMN())))</f>
        <v>-21997.08</v>
      </c>
      <c r="AF12" s="12">
        <f ca="1">SUM(INDIRECT(ADDRESS(7, 4)) : INDIRECT(ADDRESS(7, COLUMN())))</f>
        <v>-24106.74</v>
      </c>
      <c r="AG12" s="12">
        <f ca="1">SUM(INDIRECT(ADDRESS(7, 4)) : INDIRECT(ADDRESS(7, COLUMN())))</f>
        <v>-24680.18</v>
      </c>
      <c r="AH12" s="12">
        <f ca="1">SUM(INDIRECT(ADDRESS(7, 4)) : INDIRECT(ADDRESS(7, COLUMN())))</f>
        <v>-24813.68</v>
      </c>
      <c r="AI12" s="12">
        <f ca="1">SUM(INDIRECT(ADDRESS(7, 4)) : INDIRECT(ADDRESS(7, COLUMN())))</f>
        <v>-24483.89</v>
      </c>
      <c r="AJ12" s="12">
        <f ca="1">SUM(INDIRECT(ADDRESS(7, 4)) : INDIRECT(ADDRESS(7, COLUMN())))</f>
        <v>-24032.44</v>
      </c>
      <c r="AK12" s="12">
        <f ca="1">SUM(INDIRECT(ADDRESS(7, 4)) : INDIRECT(ADDRESS(7, COLUMN())))</f>
        <v>-24256.949999999997</v>
      </c>
      <c r="AL12" s="12">
        <f ca="1">SUM(INDIRECT(ADDRESS(7, 4)) : INDIRECT(ADDRESS(7, COLUMN())))</f>
        <v>-24379.789999999997</v>
      </c>
      <c r="AM12" s="12">
        <f ca="1">SUM(INDIRECT(ADDRESS(7, 4)) : INDIRECT(ADDRESS(7, COLUMN())))</f>
        <v>-24540.479999999996</v>
      </c>
      <c r="AN12" s="12">
        <f ca="1">SUM(INDIRECT(ADDRESS(7, 4)) : INDIRECT(ADDRESS(7, COLUMN())))</f>
        <v>-25728.789999999997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631.09</v>
      </c>
      <c r="E13" s="12">
        <f ca="1">SUM(INDIRECT(ADDRESS(8, 4)) : INDIRECT(ADDRESS(8, COLUMN())))</f>
        <v>-316.93999999999994</v>
      </c>
      <c r="F13" s="12">
        <f ca="1">SUM(INDIRECT(ADDRESS(8, 4)) : INDIRECT(ADDRESS(8, COLUMN())))</f>
        <v>351.74</v>
      </c>
      <c r="G13" s="12">
        <f ca="1">SUM(INDIRECT(ADDRESS(8, 4)) : INDIRECT(ADDRESS(8, COLUMN())))</f>
        <v>-404.34000000000003</v>
      </c>
      <c r="H13" s="12">
        <f ca="1">SUM(INDIRECT(ADDRESS(8, 4)) : INDIRECT(ADDRESS(8, COLUMN())))</f>
        <v>-1633.5500000000002</v>
      </c>
      <c r="I13" s="12">
        <f ca="1">SUM(INDIRECT(ADDRESS(8, 4)) : INDIRECT(ADDRESS(8, COLUMN())))</f>
        <v>-4563.05</v>
      </c>
      <c r="J13" s="12">
        <f ca="1">SUM(INDIRECT(ADDRESS(8, 4)) : INDIRECT(ADDRESS(8, COLUMN())))</f>
        <v>-4100.34</v>
      </c>
      <c r="K13" s="12">
        <f ca="1">SUM(INDIRECT(ADDRESS(8, 4)) : INDIRECT(ADDRESS(8, COLUMN())))</f>
        <v>-3160.4</v>
      </c>
      <c r="L13" s="12">
        <f ca="1">SUM(INDIRECT(ADDRESS(8, 4)) : INDIRECT(ADDRESS(8, COLUMN())))</f>
        <v>-3158.42</v>
      </c>
      <c r="M13" s="12">
        <f ca="1">SUM(INDIRECT(ADDRESS(8, 4)) : INDIRECT(ADDRESS(8, COLUMN())))</f>
        <v>-3725.44</v>
      </c>
      <c r="N13" s="12">
        <f ca="1">SUM(INDIRECT(ADDRESS(8, 4)) : INDIRECT(ADDRESS(8, COLUMN())))</f>
        <v>-2670.7200000000003</v>
      </c>
      <c r="O13" s="12">
        <f ca="1">SUM(INDIRECT(ADDRESS(8, 4)) : INDIRECT(ADDRESS(8, COLUMN())))</f>
        <v>-3551.3900000000003</v>
      </c>
      <c r="P13" s="12">
        <f ca="1">SUM(INDIRECT(ADDRESS(8, 4)) : INDIRECT(ADDRESS(8, COLUMN())))</f>
        <v>-3633.8700000000003</v>
      </c>
      <c r="Q13" s="12">
        <f ca="1">SUM(INDIRECT(ADDRESS(8, 4)) : INDIRECT(ADDRESS(8, COLUMN())))</f>
        <v>-5027.97</v>
      </c>
      <c r="R13" s="12">
        <f ca="1">SUM(INDIRECT(ADDRESS(8, 4)) : INDIRECT(ADDRESS(8, COLUMN())))</f>
        <v>-6425.25</v>
      </c>
      <c r="S13" s="12">
        <f ca="1">SUM(INDIRECT(ADDRESS(8, 4)) : INDIRECT(ADDRESS(8, COLUMN())))</f>
        <v>-7178.05</v>
      </c>
      <c r="T13" s="12">
        <f ca="1">SUM(INDIRECT(ADDRESS(8, 4)) : INDIRECT(ADDRESS(8, COLUMN())))</f>
        <v>-9683.69</v>
      </c>
      <c r="U13" s="12">
        <f ca="1">SUM(INDIRECT(ADDRESS(8, 4)) : INDIRECT(ADDRESS(8, COLUMN())))</f>
        <v>-10154.980000000001</v>
      </c>
      <c r="V13" s="12">
        <f ca="1">SUM(INDIRECT(ADDRESS(8, 4)) : INDIRECT(ADDRESS(8, COLUMN())))</f>
        <v>-10583.310000000001</v>
      </c>
      <c r="W13" s="12">
        <f ca="1">SUM(INDIRECT(ADDRESS(8, 4)) : INDIRECT(ADDRESS(8, COLUMN())))</f>
        <v>-10931.2</v>
      </c>
      <c r="X13" s="12">
        <f ca="1">SUM(INDIRECT(ADDRESS(8, 4)) : INDIRECT(ADDRESS(8, COLUMN())))</f>
        <v>-12404.970000000001</v>
      </c>
      <c r="Y13" s="12">
        <f ca="1">SUM(INDIRECT(ADDRESS(8, 4)) : INDIRECT(ADDRESS(8, COLUMN())))</f>
        <v>-12464.2</v>
      </c>
      <c r="Z13" s="12">
        <f ca="1">SUM(INDIRECT(ADDRESS(8, 4)) : INDIRECT(ADDRESS(8, COLUMN())))</f>
        <v>-12913.730000000001</v>
      </c>
      <c r="AA13" s="12">
        <f ca="1">SUM(INDIRECT(ADDRESS(8, 4)) : INDIRECT(ADDRESS(8, COLUMN())))</f>
        <v>-13657.52</v>
      </c>
      <c r="AB13" s="12">
        <f ca="1">SUM(INDIRECT(ADDRESS(8, 4)) : INDIRECT(ADDRESS(8, COLUMN())))</f>
        <v>-14328.74</v>
      </c>
      <c r="AC13" s="12">
        <f ca="1">SUM(INDIRECT(ADDRESS(8, 4)) : INDIRECT(ADDRESS(8, COLUMN())))</f>
        <v>-13819.73</v>
      </c>
      <c r="AD13" s="12">
        <f ca="1">SUM(INDIRECT(ADDRESS(8, 4)) : INDIRECT(ADDRESS(8, COLUMN())))</f>
        <v>-13781.31</v>
      </c>
      <c r="AE13" s="12">
        <f ca="1">SUM(INDIRECT(ADDRESS(8, 4)) : INDIRECT(ADDRESS(8, COLUMN())))</f>
        <v>-14630.17</v>
      </c>
      <c r="AF13" s="12">
        <f ca="1">SUM(INDIRECT(ADDRESS(8, 4)) : INDIRECT(ADDRESS(8, COLUMN())))</f>
        <v>-14800.76</v>
      </c>
      <c r="AG13" s="12">
        <f ca="1">SUM(INDIRECT(ADDRESS(8, 4)) : INDIRECT(ADDRESS(8, COLUMN())))</f>
        <v>-15362.64</v>
      </c>
      <c r="AH13" s="12">
        <f ca="1">SUM(INDIRECT(ADDRESS(8, 4)) : INDIRECT(ADDRESS(8, COLUMN())))</f>
        <v>-16018.109999999999</v>
      </c>
      <c r="AI13" s="12">
        <f ca="1">SUM(INDIRECT(ADDRESS(8, 4)) : INDIRECT(ADDRESS(8, COLUMN())))</f>
        <v>-16203.359999999999</v>
      </c>
      <c r="AJ13" s="12">
        <f ca="1">SUM(INDIRECT(ADDRESS(8, 4)) : INDIRECT(ADDRESS(8, COLUMN())))</f>
        <v>-16300.369999999999</v>
      </c>
      <c r="AK13" s="12">
        <f ca="1">SUM(INDIRECT(ADDRESS(8, 4)) : INDIRECT(ADDRESS(8, COLUMN())))</f>
        <v>-16420.489999999998</v>
      </c>
      <c r="AL13" s="12">
        <f ca="1">SUM(INDIRECT(ADDRESS(8, 4)) : INDIRECT(ADDRESS(8, COLUMN())))</f>
        <v>-16903.849999999999</v>
      </c>
      <c r="AM13" s="12">
        <f ca="1">SUM(INDIRECT(ADDRESS(8, 4)) : INDIRECT(ADDRESS(8, COLUMN())))</f>
        <v>-17068.079999999998</v>
      </c>
      <c r="AN13" s="12">
        <f ca="1">SUM(INDIRECT(ADDRESS(8, 4)) : INDIRECT(ADDRESS(8, COLUMN())))</f>
        <v>-17832.339999999997</v>
      </c>
    </row>
    <row r="14" spans="1:40">
      <c r="A14" s="6"/>
      <c r="B14" s="6">
        <f>B6/B10</f>
        <v>156.39464998506293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9"/>
  <sheetViews>
    <sheetView tabSelected="1" topLeftCell="AA1" workbookViewId="0">
      <selection activeCell="AN7" sqref="AN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40">
      <c r="A1" s="6"/>
      <c r="B1" s="6"/>
      <c r="C1" s="6"/>
      <c r="D1" s="6"/>
      <c r="E1" s="6"/>
      <c r="F1" s="6"/>
    </row>
    <row r="2" spans="1:40">
      <c r="A2" s="6"/>
      <c r="B2" s="6"/>
      <c r="C2" s="1" t="s">
        <v>18</v>
      </c>
      <c r="D2" s="1" t="s">
        <v>5</v>
      </c>
      <c r="E2">
        <v>11.38</v>
      </c>
      <c r="F2">
        <f>E2*10000</f>
        <v>113800.00000000001</v>
      </c>
    </row>
    <row r="3" spans="1:40">
      <c r="A3" s="6"/>
      <c r="B3" s="6"/>
      <c r="C3" s="1" t="s">
        <v>0</v>
      </c>
    </row>
    <row r="4" spans="1:40">
      <c r="A4" s="6"/>
      <c r="B4" s="6"/>
      <c r="C4" s="8"/>
      <c r="D4" s="6">
        <v>1</v>
      </c>
      <c r="E4" s="6">
        <v>2</v>
      </c>
      <c r="F4" s="6">
        <v>3</v>
      </c>
      <c r="G4" s="6">
        <v>4</v>
      </c>
      <c r="H4" s="6">
        <v>5</v>
      </c>
      <c r="I4" s="6">
        <v>6</v>
      </c>
      <c r="J4" s="6">
        <v>7</v>
      </c>
      <c r="K4" s="6">
        <v>8</v>
      </c>
      <c r="L4" s="6">
        <v>9</v>
      </c>
      <c r="M4" s="6">
        <v>10</v>
      </c>
      <c r="N4" s="6">
        <v>11</v>
      </c>
      <c r="O4" s="6">
        <v>12</v>
      </c>
      <c r="P4" s="6">
        <v>13</v>
      </c>
      <c r="Q4" s="6">
        <v>14</v>
      </c>
      <c r="R4" s="6">
        <v>15</v>
      </c>
      <c r="S4" s="6">
        <v>16</v>
      </c>
      <c r="T4" s="6">
        <v>17</v>
      </c>
      <c r="U4" s="6">
        <v>18</v>
      </c>
      <c r="V4" s="6">
        <v>19</v>
      </c>
      <c r="W4" s="6">
        <v>20</v>
      </c>
      <c r="X4" s="6">
        <v>21</v>
      </c>
      <c r="Y4" s="6">
        <v>22</v>
      </c>
      <c r="Z4" s="6">
        <v>23</v>
      </c>
      <c r="AA4" s="6">
        <v>24</v>
      </c>
      <c r="AB4" s="6">
        <v>25</v>
      </c>
      <c r="AC4" s="6">
        <v>26</v>
      </c>
      <c r="AD4" s="6">
        <v>27</v>
      </c>
      <c r="AE4" s="6">
        <v>28</v>
      </c>
      <c r="AF4" s="6">
        <v>29</v>
      </c>
      <c r="AG4" s="6">
        <v>30</v>
      </c>
      <c r="AH4" s="6">
        <v>31</v>
      </c>
      <c r="AI4" s="6">
        <v>32</v>
      </c>
      <c r="AJ4" s="6">
        <v>33</v>
      </c>
      <c r="AK4" s="6">
        <v>34</v>
      </c>
      <c r="AL4" s="6">
        <v>35</v>
      </c>
      <c r="AM4" s="6">
        <v>36</v>
      </c>
      <c r="AN4" s="6">
        <v>37</v>
      </c>
    </row>
    <row r="5" spans="1:40">
      <c r="A5" s="6"/>
      <c r="B5" s="6"/>
      <c r="C5" s="8" t="s">
        <v>4</v>
      </c>
      <c r="D5" s="5">
        <v>43175</v>
      </c>
      <c r="E5" s="5">
        <v>43178</v>
      </c>
      <c r="F5" s="5">
        <v>43179</v>
      </c>
      <c r="G5" s="5">
        <v>43180</v>
      </c>
      <c r="H5" s="5">
        <v>43181</v>
      </c>
      <c r="I5" s="5">
        <v>43182</v>
      </c>
      <c r="J5" s="5">
        <v>43185</v>
      </c>
      <c r="K5" s="5">
        <v>43186</v>
      </c>
      <c r="L5" s="5">
        <v>43187</v>
      </c>
      <c r="M5" s="5">
        <v>43188</v>
      </c>
      <c r="N5" s="5">
        <v>43189</v>
      </c>
      <c r="O5" s="5">
        <v>43192</v>
      </c>
      <c r="P5" s="5">
        <v>43193</v>
      </c>
      <c r="Q5" s="5">
        <v>43194</v>
      </c>
      <c r="R5" s="5">
        <v>43199</v>
      </c>
      <c r="S5" s="5">
        <v>43200</v>
      </c>
      <c r="T5" s="5">
        <v>43201</v>
      </c>
      <c r="U5" s="5">
        <v>43202</v>
      </c>
      <c r="V5" s="5">
        <v>43203</v>
      </c>
      <c r="W5" s="5">
        <v>43206</v>
      </c>
      <c r="X5" s="5">
        <v>43207</v>
      </c>
      <c r="Y5" s="5">
        <v>43208</v>
      </c>
      <c r="Z5" s="5">
        <v>43209</v>
      </c>
      <c r="AA5" s="5">
        <v>43210</v>
      </c>
      <c r="AB5" s="5">
        <v>43213</v>
      </c>
      <c r="AC5" s="5">
        <v>43214</v>
      </c>
      <c r="AD5" s="5">
        <v>43215</v>
      </c>
      <c r="AE5" s="5">
        <v>43216</v>
      </c>
      <c r="AF5" s="5">
        <v>43217</v>
      </c>
      <c r="AG5" s="5">
        <v>43222</v>
      </c>
      <c r="AH5" s="5">
        <v>43223</v>
      </c>
      <c r="AI5" s="5">
        <v>43224</v>
      </c>
      <c r="AJ5" s="5">
        <v>43227</v>
      </c>
      <c r="AK5" s="5">
        <v>43228</v>
      </c>
      <c r="AL5" s="5">
        <v>43229</v>
      </c>
      <c r="AM5" s="5">
        <v>43230</v>
      </c>
      <c r="AN5" s="5">
        <v>43231</v>
      </c>
    </row>
    <row r="6" spans="1:40">
      <c r="A6" s="6"/>
      <c r="B6" s="12">
        <f>SUM(D6:IX6)</f>
        <v>-117773.85</v>
      </c>
      <c r="C6" s="8" t="s">
        <v>1</v>
      </c>
      <c r="D6" s="2">
        <v>-1264.26</v>
      </c>
      <c r="E6" s="2">
        <v>-1339.24</v>
      </c>
      <c r="F6" s="2">
        <v>-9677.7099999999991</v>
      </c>
      <c r="G6" s="2">
        <v>171.23</v>
      </c>
      <c r="H6" s="2">
        <v>-4368.78</v>
      </c>
      <c r="I6" s="2">
        <v>-8702.51</v>
      </c>
      <c r="J6" s="2">
        <v>-1630.15</v>
      </c>
      <c r="K6" s="2">
        <v>-610.15</v>
      </c>
      <c r="L6" s="2">
        <v>-34215.129999999997</v>
      </c>
      <c r="M6" s="2">
        <v>-4385.3900000000003</v>
      </c>
      <c r="N6" s="2">
        <v>-1684.59</v>
      </c>
      <c r="O6" s="2">
        <v>-3516.37</v>
      </c>
      <c r="P6" s="2">
        <v>-6949.38</v>
      </c>
      <c r="Q6" s="2">
        <v>-1043.05</v>
      </c>
      <c r="R6" s="2">
        <v>-121.14</v>
      </c>
      <c r="S6" s="2">
        <v>-2652.05</v>
      </c>
      <c r="T6" s="2">
        <v>-3179.6</v>
      </c>
      <c r="U6" s="2">
        <v>-983.51</v>
      </c>
      <c r="V6" s="2">
        <v>-1137.9100000000001</v>
      </c>
      <c r="W6" s="2">
        <v>-2243.5500000000002</v>
      </c>
      <c r="X6" s="2">
        <v>-4545.38</v>
      </c>
      <c r="Y6" s="2">
        <v>-2709.55</v>
      </c>
      <c r="Z6" s="2">
        <v>-1683.2</v>
      </c>
      <c r="AA6" s="2">
        <v>-4338.0200000000004</v>
      </c>
      <c r="AB6" s="2">
        <v>-1415.89</v>
      </c>
      <c r="AC6" s="2">
        <v>833.21</v>
      </c>
      <c r="AD6" s="2">
        <v>169.03</v>
      </c>
      <c r="AE6" s="2">
        <v>-1463.53</v>
      </c>
      <c r="AF6" s="2">
        <v>-195.33</v>
      </c>
      <c r="AG6" s="2">
        <v>-9609.15</v>
      </c>
      <c r="AH6" s="2">
        <v>-1785.77</v>
      </c>
      <c r="AI6" s="2">
        <v>-2387.36</v>
      </c>
      <c r="AJ6" s="2">
        <v>1532.96</v>
      </c>
      <c r="AK6" s="2">
        <v>-75.88</v>
      </c>
      <c r="AL6" s="2">
        <v>-673.41</v>
      </c>
      <c r="AM6" s="2">
        <v>-674.66</v>
      </c>
      <c r="AN6" s="2">
        <v>781.32</v>
      </c>
    </row>
    <row r="7" spans="1:40">
      <c r="A7" s="6"/>
      <c r="B7" s="12"/>
      <c r="C7" s="8" t="s">
        <v>12</v>
      </c>
      <c r="D7" s="2">
        <v>-842.29</v>
      </c>
      <c r="E7" s="2">
        <v>-2089.21</v>
      </c>
      <c r="F7" s="2">
        <v>-12025.93</v>
      </c>
      <c r="G7" s="2">
        <v>391.61</v>
      </c>
      <c r="H7" s="2">
        <v>-3444.34</v>
      </c>
      <c r="I7" s="2">
        <v>-8593.06</v>
      </c>
      <c r="J7" s="2">
        <v>-2738.4</v>
      </c>
      <c r="K7" s="2">
        <v>-605.42999999999995</v>
      </c>
      <c r="L7" s="2">
        <v>-54130.91</v>
      </c>
      <c r="M7" s="2">
        <v>-4633.68</v>
      </c>
      <c r="N7" s="2">
        <v>784.1</v>
      </c>
      <c r="O7" s="2">
        <v>-2869.73</v>
      </c>
      <c r="P7" s="2">
        <v>-10015.879999999999</v>
      </c>
      <c r="Q7" s="2">
        <v>-1294.01</v>
      </c>
      <c r="R7" s="2">
        <v>241.59</v>
      </c>
      <c r="S7" s="2">
        <v>-4275.08</v>
      </c>
      <c r="T7" s="2">
        <v>-4548.07</v>
      </c>
      <c r="U7" s="2">
        <v>-742.47</v>
      </c>
      <c r="V7" s="2">
        <v>-778.7</v>
      </c>
      <c r="W7" s="2">
        <v>-1951.35</v>
      </c>
      <c r="X7" s="2">
        <v>-4107.74</v>
      </c>
      <c r="Y7" s="2">
        <v>-5086.43</v>
      </c>
      <c r="Z7" s="2">
        <v>-1600.58</v>
      </c>
      <c r="AA7" s="2">
        <v>-4058.9</v>
      </c>
      <c r="AB7" s="2">
        <v>-1308.04</v>
      </c>
      <c r="AC7" s="2">
        <v>335.31</v>
      </c>
      <c r="AD7" s="2">
        <v>78.290000000000006</v>
      </c>
      <c r="AE7" s="2">
        <v>-1767.6</v>
      </c>
      <c r="AF7" s="2">
        <v>-443.5</v>
      </c>
      <c r="AG7" s="2">
        <v>-7017.97</v>
      </c>
      <c r="AH7" s="2">
        <v>-1646.12</v>
      </c>
      <c r="AI7" s="2">
        <v>-1765.01</v>
      </c>
      <c r="AJ7" s="2">
        <v>2673.8</v>
      </c>
      <c r="AK7" s="2">
        <v>85.03</v>
      </c>
      <c r="AL7" s="2">
        <v>-1219.3900000000001</v>
      </c>
      <c r="AM7" s="2">
        <v>-646.72</v>
      </c>
      <c r="AN7" s="2">
        <v>727.99</v>
      </c>
    </row>
    <row r="8" spans="1:40">
      <c r="A8" s="6"/>
      <c r="B8" s="12"/>
      <c r="C8" s="8" t="s">
        <v>11</v>
      </c>
      <c r="D8" s="2">
        <v>-421.96</v>
      </c>
      <c r="E8" s="2">
        <v>749.96</v>
      </c>
      <c r="F8" s="2">
        <v>2348.1999999999998</v>
      </c>
      <c r="G8" s="2">
        <v>-220.39</v>
      </c>
      <c r="H8" s="2">
        <v>-924.43</v>
      </c>
      <c r="I8" s="2">
        <v>-109.44</v>
      </c>
      <c r="J8" s="2">
        <v>1108.23</v>
      </c>
      <c r="K8" s="2">
        <v>-4.7300000000000004</v>
      </c>
      <c r="L8" s="2">
        <v>19915.36</v>
      </c>
      <c r="M8" s="2">
        <v>248.28</v>
      </c>
      <c r="N8" s="2">
        <v>-2468.6799999999998</v>
      </c>
      <c r="O8" s="2">
        <v>-646.62</v>
      </c>
      <c r="P8" s="2">
        <v>3066.5</v>
      </c>
      <c r="Q8" s="2">
        <v>250.95</v>
      </c>
      <c r="R8" s="2">
        <v>-362.73</v>
      </c>
      <c r="S8" s="2">
        <v>1623.01</v>
      </c>
      <c r="T8" s="2">
        <v>1368.46</v>
      </c>
      <c r="U8" s="2">
        <v>-241.04</v>
      </c>
      <c r="V8" s="2">
        <v>-359.21</v>
      </c>
      <c r="W8" s="2">
        <v>-292.2</v>
      </c>
      <c r="X8" s="2">
        <v>-437.63</v>
      </c>
      <c r="Y8" s="2">
        <v>2376.88</v>
      </c>
      <c r="Z8" s="2">
        <v>-82.62</v>
      </c>
      <c r="AA8" s="2">
        <v>-279.13</v>
      </c>
      <c r="AB8" s="2">
        <v>-107.65</v>
      </c>
      <c r="AC8" s="2">
        <v>497.92</v>
      </c>
      <c r="AD8" s="2">
        <v>90.73</v>
      </c>
      <c r="AE8" s="2">
        <v>304.07</v>
      </c>
      <c r="AF8" s="2">
        <v>248.17</v>
      </c>
      <c r="AG8" s="2">
        <v>-2591.19</v>
      </c>
      <c r="AH8" s="2">
        <v>-139.65</v>
      </c>
      <c r="AI8" s="2">
        <v>-622.35</v>
      </c>
      <c r="AJ8" s="2">
        <v>-1140.8399999999999</v>
      </c>
      <c r="AK8" s="2">
        <v>-160.91</v>
      </c>
      <c r="AL8" s="2">
        <v>545.98</v>
      </c>
      <c r="AM8" s="2">
        <v>-27.94</v>
      </c>
      <c r="AN8" s="2">
        <v>53.35</v>
      </c>
    </row>
    <row r="9" spans="1:40">
      <c r="A9" s="6"/>
      <c r="B9" s="6"/>
      <c r="C9" s="8" t="s">
        <v>2</v>
      </c>
      <c r="D9" s="13">
        <v>64.23</v>
      </c>
      <c r="E9" s="13">
        <v>64.25</v>
      </c>
      <c r="F9" s="13">
        <v>62.8</v>
      </c>
      <c r="G9" s="13">
        <v>62.6</v>
      </c>
      <c r="H9" s="13">
        <v>62.59</v>
      </c>
      <c r="I9" s="13">
        <v>59.48</v>
      </c>
      <c r="J9" s="13">
        <v>60.4</v>
      </c>
      <c r="K9" s="13">
        <v>61.3</v>
      </c>
      <c r="L9" s="13">
        <v>56.19</v>
      </c>
      <c r="M9" s="13">
        <v>55.99</v>
      </c>
      <c r="N9" s="13">
        <v>56.3</v>
      </c>
      <c r="O9" s="13">
        <v>55.67</v>
      </c>
      <c r="P9" s="13">
        <v>54.27</v>
      </c>
      <c r="Q9" s="13">
        <v>54.82</v>
      </c>
      <c r="R9" s="13">
        <v>56.34</v>
      </c>
      <c r="S9" s="13">
        <v>56.66</v>
      </c>
      <c r="T9" s="13">
        <v>56.13</v>
      </c>
      <c r="U9" s="13">
        <v>55.9</v>
      </c>
      <c r="V9" s="13">
        <v>55.6</v>
      </c>
      <c r="W9" s="13">
        <v>54.92</v>
      </c>
      <c r="X9" s="13">
        <v>53.59</v>
      </c>
      <c r="Y9" s="13">
        <v>53.45</v>
      </c>
      <c r="Z9" s="13">
        <v>53.87</v>
      </c>
      <c r="AA9" s="13">
        <v>52.26</v>
      </c>
      <c r="AB9" s="13">
        <v>52.95</v>
      </c>
      <c r="AC9" s="13">
        <v>54.08</v>
      </c>
      <c r="AD9" s="13">
        <v>53.84</v>
      </c>
      <c r="AE9" s="13">
        <v>52.53</v>
      </c>
      <c r="AF9" s="13">
        <v>52.96</v>
      </c>
      <c r="AG9" s="13">
        <v>49.25</v>
      </c>
      <c r="AH9" s="13">
        <v>49.61</v>
      </c>
      <c r="AI9" s="13">
        <v>49.25</v>
      </c>
      <c r="AJ9" s="13">
        <v>50.36</v>
      </c>
      <c r="AK9" s="13">
        <v>51.88</v>
      </c>
      <c r="AL9" s="13">
        <v>51.5</v>
      </c>
      <c r="AM9" s="13">
        <v>51.84</v>
      </c>
      <c r="AN9" s="13">
        <v>52.95</v>
      </c>
    </row>
    <row r="10" spans="1:40">
      <c r="A10" s="4">
        <f>B10/F2</f>
        <v>-1.8526503786158534E-2</v>
      </c>
      <c r="B10" s="3">
        <f>SUM(D10:IX10)</f>
        <v>-2108.3161308648414</v>
      </c>
      <c r="C10" s="8" t="s">
        <v>3</v>
      </c>
      <c r="D10" s="6">
        <f t="shared" ref="D10:E10" si="0">D6/D9</f>
        <v>-19.683325548808966</v>
      </c>
      <c r="E10" s="6">
        <f t="shared" si="0"/>
        <v>-20.844202334630349</v>
      </c>
      <c r="F10" s="6">
        <f t="shared" ref="F10:G10" si="1">F6/F9</f>
        <v>-154.10366242038216</v>
      </c>
      <c r="G10" s="6">
        <f t="shared" si="1"/>
        <v>2.7353035143769966</v>
      </c>
      <c r="H10" s="6">
        <f t="shared" ref="H10:I10" si="2">H6/H9</f>
        <v>-69.799968046013731</v>
      </c>
      <c r="I10" s="6">
        <f t="shared" si="2"/>
        <v>-146.30985205110963</v>
      </c>
      <c r="J10" s="6">
        <f t="shared" ref="J10:K10" si="3">J6/J9</f>
        <v>-26.98923841059603</v>
      </c>
      <c r="K10" s="6">
        <f t="shared" si="3"/>
        <v>-9.9535073409461656</v>
      </c>
      <c r="L10" s="6">
        <f t="shared" ref="L10:M10" si="4">L6/L9</f>
        <v>-608.91849083466809</v>
      </c>
      <c r="M10" s="6">
        <f t="shared" si="4"/>
        <v>-78.324522236113594</v>
      </c>
      <c r="N10" s="6">
        <f t="shared" ref="N10:O10" si="5">N6/N9</f>
        <v>-29.921669626998224</v>
      </c>
      <c r="O10" s="6">
        <f t="shared" si="5"/>
        <v>-63.164541045446377</v>
      </c>
      <c r="P10" s="6">
        <f t="shared" ref="P10:Q10" si="6">P6/P9</f>
        <v>-128.05196241017137</v>
      </c>
      <c r="Q10" s="6">
        <f t="shared" si="6"/>
        <v>-19.026815031010578</v>
      </c>
      <c r="R10" s="6">
        <f t="shared" ref="R10:S10" si="7">R6/R9</f>
        <v>-2.1501597444089455</v>
      </c>
      <c r="S10" s="6">
        <f t="shared" si="7"/>
        <v>-46.806388986939645</v>
      </c>
      <c r="T10" s="6">
        <f t="shared" ref="T10:U10" si="8">T6/T9</f>
        <v>-56.647069303402809</v>
      </c>
      <c r="U10" s="6">
        <f t="shared" si="8"/>
        <v>-17.594096601073346</v>
      </c>
      <c r="V10" s="6">
        <f t="shared" ref="V10:W10" si="9">V6/V9</f>
        <v>-20.466007194244604</v>
      </c>
      <c r="W10" s="6">
        <f t="shared" si="9"/>
        <v>-40.85123816460306</v>
      </c>
      <c r="X10" s="6">
        <f t="shared" ref="X10:Y10" si="10">X6/X9</f>
        <v>-84.817689867512598</v>
      </c>
      <c r="Y10" s="6">
        <f t="shared" si="10"/>
        <v>-50.693171188026191</v>
      </c>
      <c r="Z10" s="6">
        <f t="shared" ref="Z10:AA10" si="11">Z6/Z9</f>
        <v>-31.245591238165957</v>
      </c>
      <c r="AA10" s="6">
        <f t="shared" si="11"/>
        <v>-83.00841944125527</v>
      </c>
      <c r="AB10" s="6">
        <f t="shared" ref="AB10:AC10" si="12">AB6/AB9</f>
        <v>-26.740132200188857</v>
      </c>
      <c r="AC10" s="6">
        <f t="shared" si="12"/>
        <v>15.406989644970416</v>
      </c>
      <c r="AD10" s="6">
        <f t="shared" ref="AD10:AE10" si="13">AD6/AD9</f>
        <v>3.1394873699851411</v>
      </c>
      <c r="AE10" s="6">
        <f t="shared" si="13"/>
        <v>-27.860841423948219</v>
      </c>
      <c r="AF10" s="6">
        <f t="shared" ref="AF10:AG10" si="14">AF6/AF9</f>
        <v>-3.6882552870090635</v>
      </c>
      <c r="AG10" s="6">
        <f t="shared" si="14"/>
        <v>-195.10964467005076</v>
      </c>
      <c r="AH10" s="6">
        <f t="shared" ref="AH10:AI10" si="15">AH6/AH9</f>
        <v>-35.996170126990528</v>
      </c>
      <c r="AI10" s="6">
        <f t="shared" si="15"/>
        <v>-48.474314720812188</v>
      </c>
      <c r="AJ10" s="6">
        <f t="shared" ref="AJ10:AK10" si="16">AJ6/AJ9</f>
        <v>30.440031771247021</v>
      </c>
      <c r="AK10" s="6">
        <f t="shared" si="16"/>
        <v>-1.4626060138781802</v>
      </c>
      <c r="AL10" s="6">
        <f t="shared" ref="AL10:AM10" si="17">AL6/AL9</f>
        <v>-13.075922330097086</v>
      </c>
      <c r="AM10" s="6">
        <f t="shared" si="17"/>
        <v>-13.014274691358024</v>
      </c>
      <c r="AN10" s="6">
        <f t="shared" ref="AN10" si="18">AN6/AN9</f>
        <v>14.755807365439093</v>
      </c>
    </row>
    <row r="11" spans="1:40">
      <c r="A11" s="6"/>
      <c r="B11" s="6"/>
      <c r="C11" s="8" t="s">
        <v>7</v>
      </c>
      <c r="D11" s="12">
        <f ca="1">SUM(INDIRECT(ADDRESS(6, 4)) : INDIRECT(ADDRESS(6, COLUMN())))</f>
        <v>-1264.26</v>
      </c>
      <c r="E11" s="12">
        <f ca="1">SUM(INDIRECT(ADDRESS(6, 4)) : INDIRECT(ADDRESS(6, COLUMN())))</f>
        <v>-2603.5</v>
      </c>
      <c r="F11" s="12">
        <f ca="1">SUM(INDIRECT(ADDRESS(6, 4)) : INDIRECT(ADDRESS(6, COLUMN())))</f>
        <v>-12281.21</v>
      </c>
      <c r="G11" s="12">
        <f ca="1">SUM(INDIRECT(ADDRESS(6, 4)) : INDIRECT(ADDRESS(6, COLUMN())))</f>
        <v>-12109.98</v>
      </c>
      <c r="H11" s="12">
        <f ca="1">SUM(INDIRECT(ADDRESS(6, 4)) : INDIRECT(ADDRESS(6, COLUMN())))</f>
        <v>-16478.759999999998</v>
      </c>
      <c r="I11" s="12">
        <f ca="1">SUM(INDIRECT(ADDRESS(6, 4)) : INDIRECT(ADDRESS(6, COLUMN())))</f>
        <v>-25181.269999999997</v>
      </c>
      <c r="J11" s="12">
        <f ca="1">SUM(INDIRECT(ADDRESS(6, 4)) : INDIRECT(ADDRESS(6, COLUMN())))</f>
        <v>-26811.42</v>
      </c>
      <c r="K11" s="12">
        <f ca="1">SUM(INDIRECT(ADDRESS(6, 4)) : INDIRECT(ADDRESS(6, COLUMN())))</f>
        <v>-27421.57</v>
      </c>
      <c r="L11" s="12">
        <f ca="1">SUM(INDIRECT(ADDRESS(6, 4)) : INDIRECT(ADDRESS(6, COLUMN())))</f>
        <v>-61636.7</v>
      </c>
      <c r="M11" s="12">
        <f ca="1">SUM(INDIRECT(ADDRESS(6, 4)) : INDIRECT(ADDRESS(6, COLUMN())))</f>
        <v>-66022.09</v>
      </c>
      <c r="N11" s="12">
        <f ca="1">SUM(INDIRECT(ADDRESS(6, 4)) : INDIRECT(ADDRESS(6, COLUMN())))</f>
        <v>-67706.679999999993</v>
      </c>
      <c r="O11" s="12">
        <f ca="1">SUM(INDIRECT(ADDRESS(6, 4)) : INDIRECT(ADDRESS(6, COLUMN())))</f>
        <v>-71223.049999999988</v>
      </c>
      <c r="P11" s="12">
        <f ca="1">SUM(INDIRECT(ADDRESS(6, 4)) : INDIRECT(ADDRESS(6, COLUMN())))</f>
        <v>-78172.429999999993</v>
      </c>
      <c r="Q11" s="12">
        <f ca="1">SUM(INDIRECT(ADDRESS(6, 4)) : INDIRECT(ADDRESS(6, COLUMN())))</f>
        <v>-79215.48</v>
      </c>
      <c r="R11" s="12">
        <f ca="1">SUM(INDIRECT(ADDRESS(6, 4)) : INDIRECT(ADDRESS(6, COLUMN())))</f>
        <v>-79336.62</v>
      </c>
      <c r="S11" s="12">
        <f ca="1">SUM(INDIRECT(ADDRESS(6, 4)) : INDIRECT(ADDRESS(6, COLUMN())))</f>
        <v>-81988.67</v>
      </c>
      <c r="T11" s="12">
        <f ca="1">SUM(INDIRECT(ADDRESS(6, 4)) : INDIRECT(ADDRESS(6, COLUMN())))</f>
        <v>-85168.27</v>
      </c>
      <c r="U11" s="12">
        <f ca="1">SUM(INDIRECT(ADDRESS(6, 4)) : INDIRECT(ADDRESS(6, COLUMN())))</f>
        <v>-86151.78</v>
      </c>
      <c r="V11" s="12">
        <f ca="1">SUM(INDIRECT(ADDRESS(6, 4)) : INDIRECT(ADDRESS(6, COLUMN())))</f>
        <v>-87289.69</v>
      </c>
      <c r="W11" s="12">
        <f ca="1">SUM(INDIRECT(ADDRESS(6, 4)) : INDIRECT(ADDRESS(6, COLUMN())))</f>
        <v>-89533.24</v>
      </c>
      <c r="X11" s="12">
        <f ca="1">SUM(INDIRECT(ADDRESS(6, 4)) : INDIRECT(ADDRESS(6, COLUMN())))</f>
        <v>-94078.62000000001</v>
      </c>
      <c r="Y11" s="12">
        <f ca="1">SUM(INDIRECT(ADDRESS(6, 4)) : INDIRECT(ADDRESS(6, COLUMN())))</f>
        <v>-96788.170000000013</v>
      </c>
      <c r="Z11" s="12">
        <f ca="1">SUM(INDIRECT(ADDRESS(6, 4)) : INDIRECT(ADDRESS(6, COLUMN())))</f>
        <v>-98471.37000000001</v>
      </c>
      <c r="AA11" s="12">
        <f ca="1">SUM(INDIRECT(ADDRESS(6, 4)) : INDIRECT(ADDRESS(6, COLUMN())))</f>
        <v>-102809.39000000001</v>
      </c>
      <c r="AB11" s="12">
        <f ca="1">SUM(INDIRECT(ADDRESS(6, 4)) : INDIRECT(ADDRESS(6, COLUMN())))</f>
        <v>-104225.28000000001</v>
      </c>
      <c r="AC11" s="12">
        <f ca="1">SUM(INDIRECT(ADDRESS(6, 4)) : INDIRECT(ADDRESS(6, COLUMN())))</f>
        <v>-103392.07</v>
      </c>
      <c r="AD11" s="12">
        <f ca="1">SUM(INDIRECT(ADDRESS(6, 4)) : INDIRECT(ADDRESS(6, COLUMN())))</f>
        <v>-103223.04000000001</v>
      </c>
      <c r="AE11" s="12">
        <f ca="1">SUM(INDIRECT(ADDRESS(6, 4)) : INDIRECT(ADDRESS(6, COLUMN())))</f>
        <v>-104686.57</v>
      </c>
      <c r="AF11" s="12">
        <f ca="1">SUM(INDIRECT(ADDRESS(6, 4)) : INDIRECT(ADDRESS(6, COLUMN())))</f>
        <v>-104881.90000000001</v>
      </c>
      <c r="AG11" s="12">
        <f ca="1">SUM(INDIRECT(ADDRESS(6, 4)) : INDIRECT(ADDRESS(6, COLUMN())))</f>
        <v>-114491.05</v>
      </c>
      <c r="AH11" s="12">
        <f ca="1">SUM(INDIRECT(ADDRESS(6, 4)) : INDIRECT(ADDRESS(6, COLUMN())))</f>
        <v>-116276.82</v>
      </c>
      <c r="AI11" s="12">
        <f ca="1">SUM(INDIRECT(ADDRESS(6, 4)) : INDIRECT(ADDRESS(6, COLUMN())))</f>
        <v>-118664.18000000001</v>
      </c>
      <c r="AJ11" s="12">
        <f ca="1">SUM(INDIRECT(ADDRESS(6, 4)) : INDIRECT(ADDRESS(6, COLUMN())))</f>
        <v>-117131.22</v>
      </c>
      <c r="AK11" s="12">
        <f ca="1">SUM(INDIRECT(ADDRESS(6, 4)) : INDIRECT(ADDRESS(6, COLUMN())))</f>
        <v>-117207.1</v>
      </c>
      <c r="AL11" s="12">
        <f ca="1">SUM(INDIRECT(ADDRESS(6, 4)) : INDIRECT(ADDRESS(6, COLUMN())))</f>
        <v>-117880.51000000001</v>
      </c>
      <c r="AM11" s="12">
        <f ca="1">SUM(INDIRECT(ADDRESS(6, 4)) : INDIRECT(ADDRESS(6, COLUMN())))</f>
        <v>-118555.17000000001</v>
      </c>
      <c r="AN11" s="12">
        <f ca="1">SUM(INDIRECT(ADDRESS(6, 4)) : INDIRECT(ADDRESS(6, COLUMN())))</f>
        <v>-117773.85</v>
      </c>
    </row>
    <row r="12" spans="1:40">
      <c r="A12" s="6"/>
      <c r="B12" s="6"/>
      <c r="C12" s="8" t="s">
        <v>13</v>
      </c>
      <c r="D12" s="12">
        <f ca="1">SUM(INDIRECT(ADDRESS(7, 4)) : INDIRECT(ADDRESS(7, COLUMN())))</f>
        <v>-842.29</v>
      </c>
      <c r="E12" s="12">
        <f ca="1">SUM(INDIRECT(ADDRESS(7, 4)) : INDIRECT(ADDRESS(7, COLUMN())))</f>
        <v>-2931.5</v>
      </c>
      <c r="F12" s="12">
        <f ca="1">SUM(INDIRECT(ADDRESS(7, 4)) : INDIRECT(ADDRESS(7, COLUMN())))</f>
        <v>-14957.43</v>
      </c>
      <c r="G12" s="12">
        <f ca="1">SUM(INDIRECT(ADDRESS(7, 4)) : INDIRECT(ADDRESS(7, COLUMN())))</f>
        <v>-14565.82</v>
      </c>
      <c r="H12" s="12">
        <f ca="1">SUM(INDIRECT(ADDRESS(7, 4)) : INDIRECT(ADDRESS(7, COLUMN())))</f>
        <v>-18010.16</v>
      </c>
      <c r="I12" s="12">
        <f ca="1">SUM(INDIRECT(ADDRESS(7, 4)) : INDIRECT(ADDRESS(7, COLUMN())))</f>
        <v>-26603.22</v>
      </c>
      <c r="J12" s="12">
        <f ca="1">SUM(INDIRECT(ADDRESS(7, 4)) : INDIRECT(ADDRESS(7, COLUMN())))</f>
        <v>-29341.620000000003</v>
      </c>
      <c r="K12" s="12">
        <f ca="1">SUM(INDIRECT(ADDRESS(7, 4)) : INDIRECT(ADDRESS(7, COLUMN())))</f>
        <v>-29947.050000000003</v>
      </c>
      <c r="L12" s="12">
        <f ca="1">SUM(INDIRECT(ADDRESS(7, 4)) : INDIRECT(ADDRESS(7, COLUMN())))</f>
        <v>-84077.96</v>
      </c>
      <c r="M12" s="12">
        <f ca="1">SUM(INDIRECT(ADDRESS(7, 4)) : INDIRECT(ADDRESS(7, COLUMN())))</f>
        <v>-88711.640000000014</v>
      </c>
      <c r="N12" s="12">
        <f ca="1">SUM(INDIRECT(ADDRESS(7, 4)) : INDIRECT(ADDRESS(7, COLUMN())))</f>
        <v>-87927.540000000008</v>
      </c>
      <c r="O12" s="12">
        <f ca="1">SUM(INDIRECT(ADDRESS(7, 4)) : INDIRECT(ADDRESS(7, COLUMN())))</f>
        <v>-90797.27</v>
      </c>
      <c r="P12" s="12">
        <f ca="1">SUM(INDIRECT(ADDRESS(7, 4)) : INDIRECT(ADDRESS(7, COLUMN())))</f>
        <v>-100813.15000000001</v>
      </c>
      <c r="Q12" s="12">
        <f ca="1">SUM(INDIRECT(ADDRESS(7, 4)) : INDIRECT(ADDRESS(7, COLUMN())))</f>
        <v>-102107.16</v>
      </c>
      <c r="R12" s="12">
        <f ca="1">SUM(INDIRECT(ADDRESS(7, 4)) : INDIRECT(ADDRESS(7, COLUMN())))</f>
        <v>-101865.57</v>
      </c>
      <c r="S12" s="12">
        <f ca="1">SUM(INDIRECT(ADDRESS(7, 4)) : INDIRECT(ADDRESS(7, COLUMN())))</f>
        <v>-106140.65000000001</v>
      </c>
      <c r="T12" s="12">
        <f ca="1">SUM(INDIRECT(ADDRESS(7, 4)) : INDIRECT(ADDRESS(7, COLUMN())))</f>
        <v>-110688.72</v>
      </c>
      <c r="U12" s="12">
        <f ca="1">SUM(INDIRECT(ADDRESS(7, 4)) : INDIRECT(ADDRESS(7, COLUMN())))</f>
        <v>-111431.19</v>
      </c>
      <c r="V12" s="12">
        <f ca="1">SUM(INDIRECT(ADDRESS(7, 4)) : INDIRECT(ADDRESS(7, COLUMN())))</f>
        <v>-112209.89</v>
      </c>
      <c r="W12" s="12">
        <f ca="1">SUM(INDIRECT(ADDRESS(7, 4)) : INDIRECT(ADDRESS(7, COLUMN())))</f>
        <v>-114161.24</v>
      </c>
      <c r="X12" s="12">
        <f ca="1">SUM(INDIRECT(ADDRESS(7, 4)) : INDIRECT(ADDRESS(7, COLUMN())))</f>
        <v>-118268.98000000001</v>
      </c>
      <c r="Y12" s="12">
        <f ca="1">SUM(INDIRECT(ADDRESS(7, 4)) : INDIRECT(ADDRESS(7, COLUMN())))</f>
        <v>-123355.41</v>
      </c>
      <c r="Z12" s="12">
        <f ca="1">SUM(INDIRECT(ADDRESS(7, 4)) : INDIRECT(ADDRESS(7, COLUMN())))</f>
        <v>-124955.99</v>
      </c>
      <c r="AA12" s="12">
        <f ca="1">SUM(INDIRECT(ADDRESS(7, 4)) : INDIRECT(ADDRESS(7, COLUMN())))</f>
        <v>-129014.89</v>
      </c>
      <c r="AB12" s="12">
        <f ca="1">SUM(INDIRECT(ADDRESS(7, 4)) : INDIRECT(ADDRESS(7, COLUMN())))</f>
        <v>-130322.93</v>
      </c>
      <c r="AC12" s="12">
        <f ca="1">SUM(INDIRECT(ADDRESS(7, 4)) : INDIRECT(ADDRESS(7, COLUMN())))</f>
        <v>-129987.62</v>
      </c>
      <c r="AD12" s="12">
        <f ca="1">SUM(INDIRECT(ADDRESS(7, 4)) : INDIRECT(ADDRESS(7, COLUMN())))</f>
        <v>-129909.33</v>
      </c>
      <c r="AE12" s="12">
        <f ca="1">SUM(INDIRECT(ADDRESS(7, 4)) : INDIRECT(ADDRESS(7, COLUMN())))</f>
        <v>-131676.93</v>
      </c>
      <c r="AF12" s="12">
        <f ca="1">SUM(INDIRECT(ADDRESS(7, 4)) : INDIRECT(ADDRESS(7, COLUMN())))</f>
        <v>-132120.43</v>
      </c>
      <c r="AG12" s="12">
        <f ca="1">SUM(INDIRECT(ADDRESS(7, 4)) : INDIRECT(ADDRESS(7, COLUMN())))</f>
        <v>-139138.4</v>
      </c>
      <c r="AH12" s="12">
        <f ca="1">SUM(INDIRECT(ADDRESS(7, 4)) : INDIRECT(ADDRESS(7, COLUMN())))</f>
        <v>-140784.51999999999</v>
      </c>
      <c r="AI12" s="12">
        <f ca="1">SUM(INDIRECT(ADDRESS(7, 4)) : INDIRECT(ADDRESS(7, COLUMN())))</f>
        <v>-142549.53</v>
      </c>
      <c r="AJ12" s="12">
        <f ca="1">SUM(INDIRECT(ADDRESS(7, 4)) : INDIRECT(ADDRESS(7, COLUMN())))</f>
        <v>-139875.73000000001</v>
      </c>
      <c r="AK12" s="12">
        <f ca="1">SUM(INDIRECT(ADDRESS(7, 4)) : INDIRECT(ADDRESS(7, COLUMN())))</f>
        <v>-139790.70000000001</v>
      </c>
      <c r="AL12" s="12">
        <f ca="1">SUM(INDIRECT(ADDRESS(7, 4)) : INDIRECT(ADDRESS(7, COLUMN())))</f>
        <v>-141010.09000000003</v>
      </c>
      <c r="AM12" s="12">
        <f ca="1">SUM(INDIRECT(ADDRESS(7, 4)) : INDIRECT(ADDRESS(7, COLUMN())))</f>
        <v>-141656.81000000003</v>
      </c>
      <c r="AN12" s="12">
        <f ca="1">SUM(INDIRECT(ADDRESS(7, 4)) : INDIRECT(ADDRESS(7, COLUMN())))</f>
        <v>-140928.82000000004</v>
      </c>
    </row>
    <row r="13" spans="1:40">
      <c r="A13" s="6"/>
      <c r="B13" s="6"/>
      <c r="C13" s="8" t="s">
        <v>14</v>
      </c>
      <c r="D13" s="12">
        <f ca="1">SUM(INDIRECT(ADDRESS(8, 4)) : INDIRECT(ADDRESS(8, COLUMN())))</f>
        <v>-421.96</v>
      </c>
      <c r="E13" s="12">
        <f ca="1">SUM(INDIRECT(ADDRESS(8, 4)) : INDIRECT(ADDRESS(8, COLUMN())))</f>
        <v>328.00000000000006</v>
      </c>
      <c r="F13" s="12">
        <f ca="1">SUM(INDIRECT(ADDRESS(8, 4)) : INDIRECT(ADDRESS(8, COLUMN())))</f>
        <v>2676.2</v>
      </c>
      <c r="G13" s="12">
        <f ca="1">SUM(INDIRECT(ADDRESS(8, 4)) : INDIRECT(ADDRESS(8, COLUMN())))</f>
        <v>2455.81</v>
      </c>
      <c r="H13" s="12">
        <f ca="1">SUM(INDIRECT(ADDRESS(8, 4)) : INDIRECT(ADDRESS(8, COLUMN())))</f>
        <v>1531.38</v>
      </c>
      <c r="I13" s="12">
        <f ca="1">SUM(INDIRECT(ADDRESS(8, 4)) : INDIRECT(ADDRESS(8, COLUMN())))</f>
        <v>1421.94</v>
      </c>
      <c r="J13" s="12">
        <f ca="1">SUM(INDIRECT(ADDRESS(8, 4)) : INDIRECT(ADDRESS(8, COLUMN())))</f>
        <v>2530.17</v>
      </c>
      <c r="K13" s="12">
        <f ca="1">SUM(INDIRECT(ADDRESS(8, 4)) : INDIRECT(ADDRESS(8, COLUMN())))</f>
        <v>2525.44</v>
      </c>
      <c r="L13" s="12">
        <f ca="1">SUM(INDIRECT(ADDRESS(8, 4)) : INDIRECT(ADDRESS(8, COLUMN())))</f>
        <v>22440.799999999999</v>
      </c>
      <c r="M13" s="12">
        <f ca="1">SUM(INDIRECT(ADDRESS(8, 4)) : INDIRECT(ADDRESS(8, COLUMN())))</f>
        <v>22689.079999999998</v>
      </c>
      <c r="N13" s="12">
        <f ca="1">SUM(INDIRECT(ADDRESS(8, 4)) : INDIRECT(ADDRESS(8, COLUMN())))</f>
        <v>20220.399999999998</v>
      </c>
      <c r="O13" s="12">
        <f ca="1">SUM(INDIRECT(ADDRESS(8, 4)) : INDIRECT(ADDRESS(8, COLUMN())))</f>
        <v>19573.78</v>
      </c>
      <c r="P13" s="12">
        <f ca="1">SUM(INDIRECT(ADDRESS(8, 4)) : INDIRECT(ADDRESS(8, COLUMN())))</f>
        <v>22640.28</v>
      </c>
      <c r="Q13" s="12">
        <f ca="1">SUM(INDIRECT(ADDRESS(8, 4)) : INDIRECT(ADDRESS(8, COLUMN())))</f>
        <v>22891.23</v>
      </c>
      <c r="R13" s="12">
        <f ca="1">SUM(INDIRECT(ADDRESS(8, 4)) : INDIRECT(ADDRESS(8, COLUMN())))</f>
        <v>22528.5</v>
      </c>
      <c r="S13" s="12">
        <f ca="1">SUM(INDIRECT(ADDRESS(8, 4)) : INDIRECT(ADDRESS(8, COLUMN())))</f>
        <v>24151.51</v>
      </c>
      <c r="T13" s="12">
        <f ca="1">SUM(INDIRECT(ADDRESS(8, 4)) : INDIRECT(ADDRESS(8, COLUMN())))</f>
        <v>25519.969999999998</v>
      </c>
      <c r="U13" s="12">
        <f ca="1">SUM(INDIRECT(ADDRESS(8, 4)) : INDIRECT(ADDRESS(8, COLUMN())))</f>
        <v>25278.929999999997</v>
      </c>
      <c r="V13" s="12">
        <f ca="1">SUM(INDIRECT(ADDRESS(8, 4)) : INDIRECT(ADDRESS(8, COLUMN())))</f>
        <v>24919.719999999998</v>
      </c>
      <c r="W13" s="12">
        <f ca="1">SUM(INDIRECT(ADDRESS(8, 4)) : INDIRECT(ADDRESS(8, COLUMN())))</f>
        <v>24627.519999999997</v>
      </c>
      <c r="X13" s="12">
        <f ca="1">SUM(INDIRECT(ADDRESS(8, 4)) : INDIRECT(ADDRESS(8, COLUMN())))</f>
        <v>24189.889999999996</v>
      </c>
      <c r="Y13" s="12">
        <f ca="1">SUM(INDIRECT(ADDRESS(8, 4)) : INDIRECT(ADDRESS(8, COLUMN())))</f>
        <v>26566.769999999997</v>
      </c>
      <c r="Z13" s="12">
        <f ca="1">SUM(INDIRECT(ADDRESS(8, 4)) : INDIRECT(ADDRESS(8, COLUMN())))</f>
        <v>26484.149999999998</v>
      </c>
      <c r="AA13" s="12">
        <f ca="1">SUM(INDIRECT(ADDRESS(8, 4)) : INDIRECT(ADDRESS(8, COLUMN())))</f>
        <v>26205.019999999997</v>
      </c>
      <c r="AB13" s="12">
        <f ca="1">SUM(INDIRECT(ADDRESS(8, 4)) : INDIRECT(ADDRESS(8, COLUMN())))</f>
        <v>26097.369999999995</v>
      </c>
      <c r="AC13" s="12">
        <f ca="1">SUM(INDIRECT(ADDRESS(8, 4)) : INDIRECT(ADDRESS(8, COLUMN())))</f>
        <v>26595.289999999994</v>
      </c>
      <c r="AD13" s="12">
        <f ca="1">SUM(INDIRECT(ADDRESS(8, 4)) : INDIRECT(ADDRESS(8, COLUMN())))</f>
        <v>26686.019999999993</v>
      </c>
      <c r="AE13" s="12">
        <f ca="1">SUM(INDIRECT(ADDRESS(8, 4)) : INDIRECT(ADDRESS(8, COLUMN())))</f>
        <v>26990.089999999993</v>
      </c>
      <c r="AF13" s="12">
        <f ca="1">SUM(INDIRECT(ADDRESS(8, 4)) : INDIRECT(ADDRESS(8, COLUMN())))</f>
        <v>27238.259999999991</v>
      </c>
      <c r="AG13" s="12">
        <f ca="1">SUM(INDIRECT(ADDRESS(8, 4)) : INDIRECT(ADDRESS(8, COLUMN())))</f>
        <v>24647.069999999992</v>
      </c>
      <c r="AH13" s="12">
        <f ca="1">SUM(INDIRECT(ADDRESS(8, 4)) : INDIRECT(ADDRESS(8, COLUMN())))</f>
        <v>24507.419999999991</v>
      </c>
      <c r="AI13" s="12">
        <f ca="1">SUM(INDIRECT(ADDRESS(8, 4)) : INDIRECT(ADDRESS(8, COLUMN())))</f>
        <v>23885.069999999992</v>
      </c>
      <c r="AJ13" s="12">
        <f ca="1">SUM(INDIRECT(ADDRESS(8, 4)) : INDIRECT(ADDRESS(8, COLUMN())))</f>
        <v>22744.229999999992</v>
      </c>
      <c r="AK13" s="12">
        <f ca="1">SUM(INDIRECT(ADDRESS(8, 4)) : INDIRECT(ADDRESS(8, COLUMN())))</f>
        <v>22583.319999999992</v>
      </c>
      <c r="AL13" s="12">
        <f ca="1">SUM(INDIRECT(ADDRESS(8, 4)) : INDIRECT(ADDRESS(8, COLUMN())))</f>
        <v>23129.299999999992</v>
      </c>
      <c r="AM13" s="12">
        <f ca="1">SUM(INDIRECT(ADDRESS(8, 4)) : INDIRECT(ADDRESS(8, COLUMN())))</f>
        <v>23101.359999999993</v>
      </c>
      <c r="AN13" s="12">
        <f ca="1">SUM(INDIRECT(ADDRESS(8, 4)) : INDIRECT(ADDRESS(8, COLUMN())))</f>
        <v>23154.709999999992</v>
      </c>
    </row>
    <row r="14" spans="1:40">
      <c r="A14" s="6"/>
      <c r="B14" s="6">
        <f>B6/B10</f>
        <v>55.861570414342275</v>
      </c>
      <c r="C14" s="6"/>
      <c r="D14" s="6"/>
      <c r="E14" s="6"/>
      <c r="F14" s="6"/>
    </row>
    <row r="15" spans="1:40">
      <c r="A15" s="6"/>
      <c r="B15" s="6"/>
      <c r="C15" s="6"/>
      <c r="D15" s="6"/>
      <c r="E15" s="6"/>
      <c r="F15" s="6"/>
    </row>
    <row r="16" spans="1:40">
      <c r="A16" s="6"/>
      <c r="B16" s="6"/>
      <c r="C16" s="8"/>
      <c r="D16" s="8"/>
      <c r="E16" s="6"/>
      <c r="F16" s="6"/>
    </row>
    <row r="17" spans="1:6">
      <c r="A17" s="8"/>
      <c r="B17" s="16"/>
      <c r="C17" s="6"/>
      <c r="D17" s="6"/>
      <c r="E17" s="6"/>
      <c r="F17" s="6"/>
    </row>
    <row r="18" spans="1:6">
      <c r="A18" s="8"/>
      <c r="B18" s="7"/>
      <c r="C18" s="6"/>
      <c r="D18" s="6"/>
      <c r="E18" s="6"/>
      <c r="F18" s="6"/>
    </row>
    <row r="19" spans="1:6">
      <c r="A19" s="8"/>
      <c r="B19" s="7"/>
      <c r="C19" s="6"/>
      <c r="D19" s="18"/>
      <c r="E19" s="18"/>
      <c r="F19" s="18"/>
    </row>
    <row r="20" spans="1:6">
      <c r="A20" s="1"/>
      <c r="B20" s="7"/>
      <c r="C20" s="6"/>
      <c r="D20" s="18"/>
      <c r="E20" s="17"/>
      <c r="F20" s="15"/>
    </row>
    <row r="21" spans="1:6">
      <c r="A21" s="6"/>
      <c r="B21" s="5"/>
      <c r="C21" s="6"/>
      <c r="D21" s="18"/>
      <c r="E21" s="11"/>
      <c r="F21" s="10"/>
    </row>
    <row r="22" spans="1:6">
      <c r="A22" s="6"/>
      <c r="B22" s="6"/>
      <c r="C22" s="6"/>
      <c r="D22" s="18"/>
      <c r="E22" s="18"/>
      <c r="F22" s="18"/>
    </row>
    <row r="23" spans="1:6">
      <c r="A23" s="6"/>
      <c r="B23" s="6"/>
      <c r="C23" s="6"/>
      <c r="D23" s="18"/>
      <c r="E23" s="10"/>
      <c r="F23" s="10"/>
    </row>
    <row r="24" spans="1:6">
      <c r="A24" s="6"/>
      <c r="B24" s="6"/>
      <c r="C24" s="6"/>
    </row>
    <row r="25" spans="1:6">
      <c r="A25" s="6"/>
      <c r="B25" s="6"/>
      <c r="C25" s="6"/>
    </row>
    <row r="26" spans="1:6">
      <c r="A26" s="6"/>
      <c r="B26" s="6"/>
      <c r="C26" s="6"/>
    </row>
    <row r="27" spans="1:6">
      <c r="A27" s="6"/>
      <c r="B27" s="6"/>
      <c r="C27" s="6"/>
    </row>
    <row r="28" spans="1:6">
      <c r="A28" s="6"/>
      <c r="B28" s="6"/>
      <c r="C28" s="6"/>
    </row>
    <row r="29" spans="1:6">
      <c r="A29" s="6"/>
      <c r="B29" s="6"/>
      <c r="C29" s="6"/>
    </row>
    <row r="30" spans="1:6">
      <c r="A30" s="6"/>
      <c r="B30" s="6"/>
      <c r="C30" s="6"/>
    </row>
    <row r="31" spans="1:6">
      <c r="A31" s="6"/>
      <c r="B31" s="6"/>
      <c r="C31" s="6"/>
    </row>
    <row r="32" spans="1:6">
      <c r="A32" s="6"/>
      <c r="B32" s="6"/>
      <c r="C32" s="6"/>
    </row>
    <row r="33" spans="1:3">
      <c r="A33" s="6"/>
      <c r="B33" s="6"/>
      <c r="C33" s="6"/>
    </row>
    <row r="34" spans="1:3">
      <c r="A34" s="6"/>
      <c r="B34" s="6"/>
      <c r="C34" s="6"/>
    </row>
    <row r="35" spans="1:3">
      <c r="A35" s="6"/>
      <c r="B35" s="6"/>
      <c r="C35" s="6"/>
    </row>
    <row r="36" spans="1:3">
      <c r="A36" s="6"/>
      <c r="B36" s="6"/>
      <c r="C36" s="6"/>
    </row>
    <row r="37" spans="1:3">
      <c r="A37" s="6"/>
      <c r="B37" s="6"/>
      <c r="C37" s="6"/>
    </row>
    <row r="38" spans="1:3">
      <c r="A38" s="6"/>
      <c r="B38" s="6"/>
      <c r="C38" s="6"/>
    </row>
    <row r="39" spans="1:3">
      <c r="A39" s="6"/>
      <c r="B39" s="6"/>
      <c r="C39" s="6"/>
    </row>
    <row r="40" spans="1:3">
      <c r="A40" s="6"/>
      <c r="B40" s="6"/>
      <c r="C40" s="6"/>
    </row>
    <row r="41" spans="1:3">
      <c r="A41" s="6"/>
      <c r="B41" s="6"/>
      <c r="C41" s="6"/>
    </row>
    <row r="42" spans="1:3">
      <c r="A42" s="6"/>
      <c r="B42" s="6"/>
      <c r="C42" s="6"/>
    </row>
    <row r="43" spans="1:3">
      <c r="A43" s="6"/>
      <c r="B43" s="6"/>
      <c r="C43" s="6"/>
    </row>
    <row r="44" spans="1:3">
      <c r="A44" s="6"/>
      <c r="B44" s="6"/>
      <c r="C44" s="6"/>
    </row>
    <row r="45" spans="1:3">
      <c r="A45" s="6"/>
      <c r="B45" s="6"/>
      <c r="C45" s="6"/>
    </row>
    <row r="46" spans="1:3">
      <c r="A46" s="6"/>
      <c r="B46" s="6"/>
      <c r="C46" s="6"/>
    </row>
    <row r="47" spans="1:3">
      <c r="A47" s="6"/>
      <c r="B47" s="6"/>
      <c r="C47" s="6"/>
    </row>
    <row r="48" spans="1:3">
      <c r="A48" s="6"/>
      <c r="B48" s="6"/>
      <c r="C48" s="6"/>
    </row>
    <row r="49" spans="1:3">
      <c r="A49" s="6"/>
      <c r="B49" s="6"/>
      <c r="C49" s="6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美的集团</vt:lpstr>
      <vt:lpstr>贵州茅台</vt:lpstr>
      <vt:lpstr>东阿阿胶</vt:lpstr>
      <vt:lpstr>云南白药</vt:lpstr>
      <vt:lpstr>中国石化</vt:lpstr>
      <vt:lpstr>宝钢股份</vt:lpstr>
      <vt:lpstr>华大基因</vt:lpstr>
      <vt:lpstr>比亚迪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2018-05-11T13:18:30Z</dcterms:modified>
</cp:coreProperties>
</file>