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/>
  </bookViews>
  <sheets>
    <sheet name="美的集团" sheetId="21" r:id="rId1"/>
    <sheet name="贵州茅台" sheetId="24" r:id="rId2"/>
    <sheet name="东阿阿胶" sheetId="25" r:id="rId3"/>
    <sheet name="云南白药" sheetId="2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" i="21" l="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<sst xmlns="http://schemas.openxmlformats.org/spreadsheetml/2006/main" count="48" uniqueCount="15">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</sst>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美的集团!$D$9:$S$9</c:f>
              <c:numCache>
                <c:formatCode>#,##0.00;[Red]#,##0.00</c:formatCode>
                <c:ptCount val="16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398728"/>
        <c:axId val="2116420904"/>
      </c:lineChart>
      <c:catAx>
        <c:axId val="211639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420904"/>
        <c:crosses val="autoZero"/>
        <c:auto val="1"/>
        <c:lblAlgn val="ctr"/>
        <c:lblOffset val="100"/>
        <c:noMultiLvlLbl val="0"/>
      </c:catAx>
      <c:valAx>
        <c:axId val="21164209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639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美的集团!$D$11:$S$11</c:f>
              <c:numCache>
                <c:formatCode>[Red]0.00;[Green]\-0.00</c:formatCode>
                <c:ptCount val="16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美的集团!$D$12:$S$12</c:f>
              <c:numCache>
                <c:formatCode>[Red]0.00;[Green]\-0.00</c:formatCode>
                <c:ptCount val="16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美的集团!$D$13:$S$13</c:f>
              <c:numCache>
                <c:formatCode>[Red]0.00;[Green]\-0.00</c:formatCode>
                <c:ptCount val="16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56664"/>
        <c:axId val="2116273304"/>
      </c:lineChart>
      <c:catAx>
        <c:axId val="211625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273304"/>
        <c:crosses val="autoZero"/>
        <c:auto val="1"/>
        <c:lblAlgn val="ctr"/>
        <c:lblOffset val="100"/>
        <c:noMultiLvlLbl val="0"/>
      </c:catAx>
      <c:valAx>
        <c:axId val="2116273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625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贵州茅台!$D$9:$S$9</c:f>
              <c:numCache>
                <c:formatCode>#,##0.00;[Red]#,##0.00</c:formatCode>
                <c:ptCount val="1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98360"/>
        <c:axId val="2116205240"/>
      </c:lineChart>
      <c:catAx>
        <c:axId val="211619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205240"/>
        <c:crosses val="autoZero"/>
        <c:auto val="1"/>
        <c:lblAlgn val="ctr"/>
        <c:lblOffset val="100"/>
        <c:noMultiLvlLbl val="0"/>
      </c:catAx>
      <c:valAx>
        <c:axId val="21162052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6198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贵州茅台!$D$11:$S$11</c:f>
              <c:numCache>
                <c:formatCode>[Red]0.00;[Green]\-0.00</c:formatCode>
                <c:ptCount val="1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贵州茅台!$D$12:$S$12</c:f>
              <c:numCache>
                <c:formatCode>[Red]0.00;[Green]\-0.00</c:formatCode>
                <c:ptCount val="1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贵州茅台!$D$13:$S$13</c:f>
              <c:numCache>
                <c:formatCode>[Red]0.00;[Green]\-0.00</c:formatCode>
                <c:ptCount val="1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908424"/>
        <c:axId val="-1996963352"/>
      </c:lineChart>
      <c:catAx>
        <c:axId val="-199690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963352"/>
        <c:crosses val="autoZero"/>
        <c:auto val="1"/>
        <c:lblAlgn val="ctr"/>
        <c:lblOffset val="100"/>
        <c:noMultiLvlLbl val="0"/>
      </c:catAx>
      <c:valAx>
        <c:axId val="-1996963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908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东阿阿胶!$D$9:$S$9</c:f>
              <c:numCache>
                <c:formatCode>#,##0.00;[Red]#,##0.00</c:formatCode>
                <c:ptCount val="16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046808"/>
        <c:axId val="2116090008"/>
      </c:lineChart>
      <c:catAx>
        <c:axId val="211604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090008"/>
        <c:crosses val="autoZero"/>
        <c:auto val="1"/>
        <c:lblAlgn val="ctr"/>
        <c:lblOffset val="100"/>
        <c:noMultiLvlLbl val="0"/>
      </c:catAx>
      <c:valAx>
        <c:axId val="21160900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6046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东阿阿胶!$D$11:$S$11</c:f>
              <c:numCache>
                <c:formatCode>[Red]0.00;[Green]\-0.00</c:formatCode>
                <c:ptCount val="16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东阿阿胶!$D$12:$S$12</c:f>
              <c:numCache>
                <c:formatCode>[Red]0.00;[Green]\-0.00</c:formatCode>
                <c:ptCount val="16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东阿阿胶!$D$13:$S$13</c:f>
              <c:numCache>
                <c:formatCode>[Red]0.00;[Green]\-0.00</c:formatCode>
                <c:ptCount val="16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992408"/>
        <c:axId val="-2105964680"/>
      </c:lineChart>
      <c:catAx>
        <c:axId val="-210599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64680"/>
        <c:crosses val="autoZero"/>
        <c:auto val="1"/>
        <c:lblAlgn val="ctr"/>
        <c:lblOffset val="100"/>
        <c:noMultiLvlLbl val="0"/>
      </c:catAx>
      <c:valAx>
        <c:axId val="-210596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92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云南白药!$D$9:$S$9</c:f>
              <c:numCache>
                <c:formatCode>#,##0.00;[Red]#,##0.00</c:formatCode>
                <c:ptCount val="1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984040"/>
        <c:axId val="1782596808"/>
      </c:lineChart>
      <c:catAx>
        <c:axId val="-200398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596808"/>
        <c:crosses val="autoZero"/>
        <c:auto val="1"/>
        <c:lblAlgn val="ctr"/>
        <c:lblOffset val="100"/>
        <c:noMultiLvlLbl val="0"/>
      </c:catAx>
      <c:valAx>
        <c:axId val="17825968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3984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云南白药!$D$11:$S$11</c:f>
              <c:numCache>
                <c:formatCode>[Red]0.00;[Green]\-0.00</c:formatCode>
                <c:ptCount val="1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云南白药!$D$12:$S$12</c:f>
              <c:numCache>
                <c:formatCode>[Red]0.00;[Green]\-0.00</c:formatCode>
                <c:ptCount val="1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云南白药!$D$13:$S$13</c:f>
              <c:numCache>
                <c:formatCode>[Red]0.00;[Green]\-0.00</c:formatCode>
                <c:ptCount val="1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326312"/>
        <c:axId val="-2004652776"/>
      </c:lineChart>
      <c:catAx>
        <c:axId val="-200432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652776"/>
        <c:crosses val="autoZero"/>
        <c:auto val="1"/>
        <c:lblAlgn val="ctr"/>
        <c:lblOffset val="100"/>
        <c:noMultiLvlLbl val="0"/>
      </c:catAx>
      <c:valAx>
        <c:axId val="-2004652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32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19</xdr:row>
      <xdr:rowOff>38100</xdr:rowOff>
    </xdr:from>
    <xdr:to>
      <xdr:col>16</xdr:col>
      <xdr:colOff>450850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1212850</xdr:colOff>
      <xdr:row>18</xdr:row>
      <xdr:rowOff>38100</xdr:rowOff>
    </xdr:from>
    <xdr:to>
      <xdr:col>8</xdr:col>
      <xdr:colOff>425450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14</xdr:row>
      <xdr:rowOff>165100</xdr:rowOff>
    </xdr:from>
    <xdr:to>
      <xdr:col>13</xdr:col>
      <xdr:colOff>400050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7</xdr:col>
      <xdr:colOff>209550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15</xdr:row>
      <xdr:rowOff>114300</xdr:rowOff>
    </xdr:from>
    <xdr:to>
      <xdr:col>15</xdr:col>
      <xdr:colOff>590550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19</xdr:row>
      <xdr:rowOff>127000</xdr:rowOff>
    </xdr:from>
    <xdr:to>
      <xdr:col>6</xdr:col>
      <xdr:colOff>679450</xdr:colOff>
      <xdr:row>34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16</xdr:col>
      <xdr:colOff>311150</xdr:colOff>
      <xdr:row>30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641350</xdr:colOff>
      <xdr:row>18</xdr:row>
      <xdr:rowOff>25400</xdr:rowOff>
    </xdr:from>
    <xdr:to>
      <xdr:col>7</xdr:col>
      <xdr:colOff>679450</xdr:colOff>
      <xdr:row>32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workbookViewId="0">
      <selection activeCell="N7" sqref="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">
      <c r="A1" s="6"/>
      <c r="B1" s="6"/>
      <c r="C1" s="6"/>
      <c r="D1" s="6"/>
      <c r="E1" s="6"/>
      <c r="F1" s="6"/>
    </row>
    <row r="2" spans="1:14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4">
      <c r="A3" s="6"/>
      <c r="B3" s="6"/>
      <c r="C3" s="8" t="s">
        <v>0</v>
      </c>
      <c r="D3" s="6"/>
      <c r="E3" s="6"/>
      <c r="F3" s="6"/>
    </row>
    <row r="4" spans="1:1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</row>
    <row r="5" spans="1:1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</row>
    <row r="6" spans="1:14">
      <c r="A6" s="6"/>
      <c r="B6" s="12">
        <f>SUM(D6:IX6)</f>
        <v>9457.570000000007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</row>
    <row r="7" spans="1:14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</row>
    <row r="8" spans="1:14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</row>
    <row r="9" spans="1:14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</row>
    <row r="10" spans="1:14">
      <c r="A10" s="4">
        <f>B10/F2</f>
        <v>2.2284318145073006E-4</v>
      </c>
      <c r="B10" s="3">
        <f>SUM(D10:IX10)</f>
        <v>140.56947885912052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</row>
    <row r="11" spans="1:14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</row>
    <row r="12" spans="1:14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</row>
    <row r="13" spans="1:14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</row>
    <row r="14" spans="1:14">
      <c r="A14" s="6"/>
      <c r="B14" s="6">
        <f>B6/B10</f>
        <v>67.280394554769842</v>
      </c>
      <c r="C14" s="6"/>
      <c r="D14" s="6"/>
      <c r="E14" s="6"/>
      <c r="F14" s="6"/>
    </row>
    <row r="15" spans="1:14">
      <c r="A15" s="6"/>
      <c r="B15" s="6"/>
      <c r="C15" s="6"/>
      <c r="D15" s="6"/>
      <c r="E15" s="6"/>
      <c r="F15" s="6"/>
    </row>
    <row r="16" spans="1:1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N7" sqref="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">
      <c r="A1" s="6"/>
      <c r="B1" s="6"/>
      <c r="C1" s="6"/>
      <c r="D1" s="6"/>
      <c r="E1" s="6"/>
      <c r="F1" s="6"/>
    </row>
    <row r="2" spans="1:14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4">
      <c r="A3" s="6"/>
      <c r="B3" s="6"/>
      <c r="C3" s="1" t="s">
        <v>0</v>
      </c>
    </row>
    <row r="4" spans="1:1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</row>
    <row r="5" spans="1:1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</row>
    <row r="6" spans="1:14">
      <c r="A6" s="6"/>
      <c r="B6" s="12">
        <f>SUM(D6:IX6)</f>
        <v>1511.23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</row>
    <row r="7" spans="1:14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</row>
    <row r="8" spans="1:14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</row>
    <row r="9" spans="1:14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</row>
    <row r="10" spans="1:14" s="9" customFormat="1">
      <c r="A10" s="19">
        <f>B10/F2</f>
        <v>1.643125643795994E-5</v>
      </c>
      <c r="B10" s="20">
        <f>SUM(D10:IX10)</f>
        <v>2.0637658086077684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</row>
    <row r="11" spans="1:14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</row>
    <row r="12" spans="1:14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</row>
    <row r="13" spans="1:14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</row>
    <row r="14" spans="1:14">
      <c r="A14" s="6"/>
      <c r="B14" s="6">
        <f>B6/B10</f>
        <v>732.26816419615307</v>
      </c>
      <c r="C14" s="6"/>
      <c r="D14" s="6"/>
      <c r="E14" s="6"/>
      <c r="F14" s="6"/>
    </row>
    <row r="15" spans="1:14">
      <c r="A15" s="6"/>
      <c r="B15" s="6"/>
      <c r="C15" s="6"/>
      <c r="D15" s="6"/>
      <c r="E15" s="6"/>
      <c r="F15" s="6"/>
    </row>
    <row r="16" spans="1:1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N7" sqref="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">
      <c r="A1" s="6"/>
      <c r="B1" s="6"/>
      <c r="C1" s="6"/>
      <c r="D1" s="6"/>
      <c r="E1" s="6"/>
      <c r="F1" s="6"/>
    </row>
    <row r="2" spans="1:14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4">
      <c r="A3" s="6"/>
      <c r="B3" s="6"/>
      <c r="C3" s="1" t="s">
        <v>0</v>
      </c>
    </row>
    <row r="4" spans="1:1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</row>
    <row r="5" spans="1:1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</row>
    <row r="6" spans="1:14">
      <c r="A6" s="6"/>
      <c r="B6" s="12">
        <f>SUM(D6:IX6)</f>
        <v>-12290.01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</row>
    <row r="7" spans="1:14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</row>
    <row r="8" spans="1:14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</row>
    <row r="9" spans="1:14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</row>
    <row r="10" spans="1:14">
      <c r="A10" s="4">
        <f>B10/F2</f>
        <v>-3.0590842109548141E-3</v>
      </c>
      <c r="B10" s="3">
        <f>SUM(D10:IX10)</f>
        <v>-200.06410739644483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</row>
    <row r="11" spans="1:14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</row>
    <row r="12" spans="1:14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</row>
    <row r="13" spans="1:14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</row>
    <row r="14" spans="1:14">
      <c r="A14" s="6"/>
      <c r="B14" s="6">
        <f>B6/B10</f>
        <v>61.43035929801367</v>
      </c>
      <c r="C14" s="6"/>
      <c r="D14" s="6"/>
      <c r="E14" s="6"/>
      <c r="F14" s="6"/>
    </row>
    <row r="15" spans="1:14">
      <c r="A15" s="6"/>
      <c r="B15" s="6"/>
      <c r="C15" s="6"/>
      <c r="D15" s="6"/>
      <c r="E15" s="6"/>
      <c r="F15" s="6"/>
    </row>
    <row r="16" spans="1:1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N7" sqref="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">
      <c r="A1" s="6"/>
      <c r="B1" s="6"/>
      <c r="C1" s="6"/>
      <c r="D1" s="6"/>
      <c r="E1" s="6"/>
      <c r="F1" s="6"/>
    </row>
    <row r="2" spans="1:14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">
      <c r="A3" s="6"/>
      <c r="B3" s="6"/>
      <c r="C3" s="1" t="s">
        <v>0</v>
      </c>
    </row>
    <row r="4" spans="1:1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</row>
    <row r="5" spans="1:1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</row>
    <row r="6" spans="1:14">
      <c r="A6" s="6"/>
      <c r="B6" s="12">
        <f>SUM(D6:IX6)</f>
        <v>4044.9300000000012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</row>
    <row r="7" spans="1:14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</row>
    <row r="8" spans="1:14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</row>
    <row r="9" spans="1:14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</row>
    <row r="10" spans="1:14">
      <c r="A10" s="4">
        <f>B10/F2</f>
        <v>3.7283910390244651E-4</v>
      </c>
      <c r="B10" s="3">
        <f>SUM(D10:IX10)</f>
        <v>38.812550716244679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</row>
    <row r="11" spans="1:14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</row>
    <row r="12" spans="1:14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</row>
    <row r="13" spans="1:14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</row>
    <row r="14" spans="1:14">
      <c r="A14" s="6"/>
      <c r="B14" s="6">
        <f>B6/B10</f>
        <v>104.21706188732988</v>
      </c>
      <c r="C14" s="6"/>
      <c r="D14" s="6"/>
      <c r="E14" s="6"/>
      <c r="F14" s="6"/>
    </row>
    <row r="15" spans="1:14">
      <c r="A15" s="6"/>
      <c r="B15" s="6"/>
      <c r="C15" s="6"/>
      <c r="D15" s="6"/>
      <c r="E15" s="6"/>
      <c r="F15" s="6"/>
    </row>
    <row r="16" spans="1:1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美的集团</vt:lpstr>
      <vt:lpstr>贵州茅台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2018-03-08T12:36:01Z</dcterms:modified>
</cp:coreProperties>
</file>