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1000" activeTab="7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0" i="31" l="1"/>
  <c r="AS11" i="31"/>
  <c r="AS12" i="31"/>
  <c r="AS13" i="31"/>
  <c r="AS10" i="30"/>
  <c r="AS11" i="30"/>
  <c r="AS12" i="30"/>
  <c r="AS13" i="30"/>
  <c r="AS10" i="28"/>
  <c r="AS11" i="28"/>
  <c r="AS12" i="28"/>
  <c r="AS13" i="28"/>
  <c r="AS10" i="27"/>
  <c r="AS11" i="27"/>
  <c r="AS12" i="27"/>
  <c r="AS13" i="27"/>
  <c r="BI10" i="26"/>
  <c r="BI11" i="26"/>
  <c r="BI12" i="26"/>
  <c r="BI13" i="26"/>
  <c r="BI10" i="25"/>
  <c r="BI11" i="25"/>
  <c r="BI12" i="25"/>
  <c r="BI13" i="25"/>
  <c r="BI10" i="24"/>
  <c r="BI11" i="24"/>
  <c r="BI12" i="24"/>
  <c r="BI13" i="24"/>
  <c r="BI10" i="21"/>
  <c r="BI11" i="21"/>
  <c r="BI12" i="21"/>
  <c r="BI13" i="21"/>
  <c r="AR10" i="31"/>
  <c r="AR11" i="31"/>
  <c r="AR12" i="31"/>
  <c r="AR13" i="31"/>
  <c r="AR10" i="30"/>
  <c r="AR11" i="30"/>
  <c r="AR12" i="30"/>
  <c r="AR13" i="30"/>
  <c r="AR10" i="28"/>
  <c r="AR11" i="28"/>
  <c r="AR12" i="28"/>
  <c r="AR13" i="28"/>
  <c r="AR10" i="27"/>
  <c r="AR11" i="27"/>
  <c r="AR12" i="27"/>
  <c r="AR13" i="27"/>
  <c r="BH10" i="26"/>
  <c r="BH11" i="26"/>
  <c r="BH12" i="26"/>
  <c r="BH13" i="26"/>
  <c r="BH10" i="25"/>
  <c r="BH11" i="25"/>
  <c r="BH12" i="25"/>
  <c r="BH13" i="25"/>
  <c r="BH10" i="24"/>
  <c r="BH11" i="24"/>
  <c r="BH12" i="24"/>
  <c r="BH13" i="24"/>
  <c r="BH10" i="21"/>
  <c r="BH11" i="21"/>
  <c r="BH12" i="21"/>
  <c r="BH13" i="21"/>
  <c r="AQ10" i="31"/>
  <c r="AQ11" i="31"/>
  <c r="AQ12" i="31"/>
  <c r="AQ13" i="31"/>
  <c r="AQ10" i="30"/>
  <c r="AQ11" i="30"/>
  <c r="AQ12" i="30"/>
  <c r="AQ13" i="30"/>
  <c r="AQ10" i="28"/>
  <c r="AQ11" i="28"/>
  <c r="AQ12" i="28"/>
  <c r="AQ13" i="28"/>
  <c r="AQ10" i="27"/>
  <c r="AQ11" i="27"/>
  <c r="AQ12" i="27"/>
  <c r="AQ13" i="27"/>
  <c r="BG10" i="26"/>
  <c r="BG11" i="26"/>
  <c r="BG12" i="26"/>
  <c r="BG13" i="26"/>
  <c r="BG10" i="25"/>
  <c r="BG11" i="25"/>
  <c r="BG12" i="25"/>
  <c r="BG13" i="25"/>
  <c r="BG10" i="24"/>
  <c r="BG11" i="24"/>
  <c r="BG12" i="24"/>
  <c r="BG13" i="24"/>
  <c r="BG10" i="21"/>
  <c r="BG11" i="21"/>
  <c r="BG12" i="21"/>
  <c r="BG13" i="21"/>
  <c r="AP10" i="31"/>
  <c r="AP11" i="31"/>
  <c r="AP12" i="31"/>
  <c r="AP13" i="31"/>
  <c r="AP10" i="30"/>
  <c r="AP11" i="30"/>
  <c r="AP12" i="30"/>
  <c r="AP13" i="30"/>
  <c r="AP10" i="28"/>
  <c r="AP11" i="28"/>
  <c r="AP12" i="28"/>
  <c r="AP13" i="28"/>
  <c r="AP10" i="27"/>
  <c r="AP11" i="27"/>
  <c r="AP12" i="27"/>
  <c r="AP13" i="27"/>
  <c r="BF10" i="26"/>
  <c r="BF11" i="26"/>
  <c r="BF12" i="26"/>
  <c r="BF13" i="26"/>
  <c r="BF10" i="25"/>
  <c r="BF11" i="25"/>
  <c r="BF12" i="25"/>
  <c r="BF13" i="25"/>
  <c r="BF10" i="24"/>
  <c r="BF11" i="24"/>
  <c r="BF12" i="24"/>
  <c r="BF13" i="24"/>
  <c r="BF10" i="21"/>
  <c r="BF11" i="21"/>
  <c r="BF12" i="21"/>
  <c r="BF13" i="21"/>
  <c r="AO10" i="31"/>
  <c r="AO11" i="31"/>
  <c r="AO12" i="31"/>
  <c r="AO13" i="31"/>
  <c r="AO10" i="30"/>
  <c r="AO11" i="30"/>
  <c r="AO12" i="30"/>
  <c r="AO13" i="30"/>
  <c r="AO10" i="28"/>
  <c r="AO11" i="28"/>
  <c r="AO12" i="28"/>
  <c r="AO13" i="28"/>
  <c r="AO10" i="27"/>
  <c r="AO11" i="27"/>
  <c r="AO12" i="27"/>
  <c r="AO13" i="27"/>
  <c r="BE10" i="26"/>
  <c r="BE11" i="26"/>
  <c r="BE12" i="26"/>
  <c r="BE13" i="26"/>
  <c r="BE10" i="25"/>
  <c r="BE11" i="25"/>
  <c r="BE12" i="25"/>
  <c r="BE13" i="25"/>
  <c r="BE10" i="24"/>
  <c r="BE11" i="24"/>
  <c r="BE12" i="24"/>
  <c r="BE13" i="24"/>
  <c r="BE10" i="21"/>
  <c r="BE11" i="21"/>
  <c r="BE12" i="21"/>
  <c r="BE13" i="21"/>
  <c r="AN10" i="31"/>
  <c r="AN11" i="31"/>
  <c r="AN12" i="31"/>
  <c r="AN13" i="31"/>
  <c r="AN10" i="30"/>
  <c r="AN11" i="30"/>
  <c r="AN12" i="30"/>
  <c r="AN13" i="30"/>
  <c r="AN10" i="28"/>
  <c r="AN11" i="28"/>
  <c r="AN12" i="28"/>
  <c r="AN13" i="28"/>
  <c r="AN10" i="27"/>
  <c r="AN11" i="27"/>
  <c r="AN12" i="27"/>
  <c r="AN13" i="27"/>
  <c r="BD10" i="26"/>
  <c r="BD11" i="26"/>
  <c r="BD12" i="26"/>
  <c r="BD13" i="26"/>
  <c r="BD10" i="25"/>
  <c r="BD11" i="25"/>
  <c r="BD12" i="25"/>
  <c r="BD13" i="25"/>
  <c r="BD10" i="24"/>
  <c r="BD11" i="24"/>
  <c r="BD12" i="24"/>
  <c r="BD13" i="24"/>
  <c r="BD10" i="21"/>
  <c r="BD11" i="21"/>
  <c r="BD12" i="21"/>
  <c r="BD13" i="21"/>
  <c r="AM10" i="31"/>
  <c r="AM11" i="31"/>
  <c r="AM12" i="31"/>
  <c r="AM13" i="31"/>
  <c r="AM10" i="30"/>
  <c r="AM11" i="30"/>
  <c r="AM12" i="30"/>
  <c r="AM13" i="30"/>
  <c r="AM10" i="28"/>
  <c r="AM11" i="28"/>
  <c r="AM12" i="28"/>
  <c r="AM13" i="28"/>
  <c r="AM10" i="27"/>
  <c r="AM11" i="27"/>
  <c r="AM12" i="27"/>
  <c r="AM13" i="27"/>
  <c r="BC10" i="26"/>
  <c r="BC11" i="26"/>
  <c r="BC12" i="26"/>
  <c r="BC13" i="26"/>
  <c r="BC10" i="25"/>
  <c r="BC11" i="25"/>
  <c r="BC12" i="25"/>
  <c r="BC13" i="25"/>
  <c r="BC10" i="24"/>
  <c r="BC11" i="24"/>
  <c r="BC12" i="24"/>
  <c r="BC13" i="24"/>
  <c r="BC10" i="21"/>
  <c r="BC11" i="21"/>
  <c r="BC12" i="21"/>
  <c r="BC13" i="21"/>
  <c r="AL10" i="31"/>
  <c r="AL11" i="31"/>
  <c r="AL12" i="31"/>
  <c r="AL13" i="31"/>
  <c r="AL10" i="30"/>
  <c r="AL11" i="30"/>
  <c r="AL12" i="30"/>
  <c r="AL13" i="30"/>
  <c r="AL10" i="28"/>
  <c r="AL11" i="28"/>
  <c r="AL12" i="28"/>
  <c r="AL13" i="28"/>
  <c r="AL10" i="27"/>
  <c r="AL11" i="27"/>
  <c r="AL12" i="27"/>
  <c r="AL13" i="27"/>
  <c r="BB10" i="26"/>
  <c r="BB11" i="26"/>
  <c r="BB12" i="26"/>
  <c r="BB13" i="26"/>
  <c r="BB10" i="25"/>
  <c r="BB11" i="25"/>
  <c r="BB12" i="25"/>
  <c r="BB13" i="25"/>
  <c r="BB10" i="24"/>
  <c r="BB11" i="24"/>
  <c r="BB12" i="24"/>
  <c r="BB13" i="24"/>
  <c r="BB10" i="21"/>
  <c r="BB11" i="21"/>
  <c r="BB12" i="21"/>
  <c r="BB13" i="21"/>
  <c r="AK10" i="31"/>
  <c r="AK11" i="31"/>
  <c r="AK12" i="31"/>
  <c r="AK13" i="31"/>
  <c r="AK10" i="30"/>
  <c r="AK11" i="30"/>
  <c r="AK12" i="30"/>
  <c r="AK13" i="30"/>
  <c r="AK10" i="28"/>
  <c r="AK11" i="28"/>
  <c r="AK12" i="28"/>
  <c r="AK13" i="28"/>
  <c r="AK10" i="27"/>
  <c r="AK11" i="27"/>
  <c r="AK12" i="27"/>
  <c r="AK13" i="27"/>
  <c r="BA10" i="26"/>
  <c r="BA11" i="26"/>
  <c r="BA12" i="26"/>
  <c r="BA13" i="26"/>
  <c r="BA10" i="25"/>
  <c r="BA11" i="25"/>
  <c r="BA12" i="25"/>
  <c r="BA13" i="25"/>
  <c r="BA10" i="24"/>
  <c r="BA11" i="24"/>
  <c r="BA12" i="24"/>
  <c r="BA13" i="24"/>
  <c r="BA10" i="21"/>
  <c r="BA11" i="21"/>
  <c r="BA12" i="21"/>
  <c r="BA13" i="21"/>
  <c r="AJ10" i="31"/>
  <c r="AJ11" i="31"/>
  <c r="AJ12" i="31"/>
  <c r="AJ13" i="31"/>
  <c r="AJ10" i="30"/>
  <c r="AJ11" i="30"/>
  <c r="AJ12" i="30"/>
  <c r="AJ13" i="30"/>
  <c r="AJ10" i="28"/>
  <c r="AJ11" i="28"/>
  <c r="AJ12" i="28"/>
  <c r="AJ13" i="28"/>
  <c r="AJ10" i="27"/>
  <c r="AJ11" i="27"/>
  <c r="AJ12" i="27"/>
  <c r="AJ13" i="27"/>
  <c r="AZ10" i="26"/>
  <c r="AZ11" i="26"/>
  <c r="AZ12" i="26"/>
  <c r="AZ13" i="26"/>
  <c r="AZ10" i="25"/>
  <c r="AZ11" i="25"/>
  <c r="AZ12" i="25"/>
  <c r="AZ13" i="25"/>
  <c r="AZ10" i="24"/>
  <c r="AZ11" i="24"/>
  <c r="AZ12" i="24"/>
  <c r="AZ13" i="24"/>
  <c r="AZ10" i="21"/>
  <c r="AZ11" i="21"/>
  <c r="AZ12" i="21"/>
  <c r="AZ13" i="21"/>
  <c r="AI10" i="31"/>
  <c r="AI11" i="31"/>
  <c r="AI12" i="31"/>
  <c r="AI13" i="31"/>
  <c r="AI10" i="30"/>
  <c r="AI11" i="30"/>
  <c r="AI12" i="30"/>
  <c r="AI13" i="30"/>
  <c r="AI10" i="28"/>
  <c r="AI11" i="28"/>
  <c r="AI12" i="28"/>
  <c r="AI13" i="28"/>
  <c r="AI10" i="27"/>
  <c r="AI11" i="27"/>
  <c r="AI12" i="27"/>
  <c r="AI13" i="27"/>
  <c r="AY10" i="26"/>
  <c r="AY11" i="26"/>
  <c r="AY12" i="26"/>
  <c r="AY13" i="26"/>
  <c r="AY10" i="25"/>
  <c r="AY11" i="25"/>
  <c r="AY12" i="25"/>
  <c r="AY13" i="25"/>
  <c r="AY10" i="24"/>
  <c r="AY11" i="24"/>
  <c r="AY12" i="24"/>
  <c r="AY13" i="24"/>
  <c r="AY10" i="21"/>
  <c r="AY11" i="21"/>
  <c r="AY12" i="21"/>
  <c r="AY13" i="21"/>
  <c r="AH10" i="31"/>
  <c r="AH11" i="31"/>
  <c r="AH12" i="31"/>
  <c r="AH13" i="31"/>
  <c r="AH10" i="30"/>
  <c r="AH11" i="30"/>
  <c r="AH12" i="30"/>
  <c r="AH13" i="30"/>
  <c r="AH10" i="28"/>
  <c r="AH11" i="28"/>
  <c r="AH12" i="28"/>
  <c r="AH13" i="28"/>
  <c r="AH10" i="27"/>
  <c r="AH11" i="27"/>
  <c r="AH12" i="27"/>
  <c r="AH13" i="27"/>
  <c r="AX10" i="26"/>
  <c r="AX11" i="26"/>
  <c r="AX12" i="26"/>
  <c r="AX13" i="26"/>
  <c r="AX10" i="25"/>
  <c r="AX11" i="25"/>
  <c r="AX12" i="25"/>
  <c r="AX13" i="25"/>
  <c r="AX10" i="24"/>
  <c r="AX11" i="24"/>
  <c r="AX12" i="24"/>
  <c r="AX13" i="24"/>
  <c r="AX10" i="21"/>
  <c r="AX11" i="21"/>
  <c r="AX12" i="21"/>
  <c r="AX13" i="21"/>
  <c r="AG10" i="31"/>
  <c r="AG11" i="31"/>
  <c r="AG12" i="31"/>
  <c r="AG13" i="31"/>
  <c r="AG10" i="30"/>
  <c r="AG11" i="30"/>
  <c r="AG12" i="30"/>
  <c r="AG13" i="30"/>
  <c r="AG10" i="28"/>
  <c r="AG11" i="28"/>
  <c r="AG12" i="28"/>
  <c r="AG13" i="28"/>
  <c r="AG10" i="27"/>
  <c r="AG11" i="27"/>
  <c r="AG12" i="27"/>
  <c r="AG13" i="27"/>
  <c r="AW10" i="26"/>
  <c r="AW11" i="26"/>
  <c r="AW12" i="26"/>
  <c r="AW13" i="26"/>
  <c r="AW10" i="25"/>
  <c r="AW11" i="25"/>
  <c r="AW12" i="25"/>
  <c r="AW13" i="25"/>
  <c r="AW10" i="24"/>
  <c r="AW11" i="24"/>
  <c r="AW12" i="24"/>
  <c r="AW13" i="24"/>
  <c r="AW10" i="21"/>
  <c r="AW11" i="21"/>
  <c r="AW12" i="21"/>
  <c r="AW13" i="21"/>
  <c r="AF10" i="31"/>
  <c r="AF11" i="31"/>
  <c r="AF12" i="31"/>
  <c r="AF13" i="31"/>
  <c r="AF10" i="30"/>
  <c r="AF11" i="30"/>
  <c r="AF12" i="30"/>
  <c r="AF13" i="30"/>
  <c r="AF10" i="28"/>
  <c r="AF11" i="28"/>
  <c r="AF12" i="28"/>
  <c r="AF13" i="28"/>
  <c r="AF10" i="27"/>
  <c r="AF11" i="27"/>
  <c r="AF12" i="27"/>
  <c r="AF13" i="27"/>
  <c r="AV10" i="26"/>
  <c r="AV11" i="26"/>
  <c r="AV12" i="26"/>
  <c r="AV13" i="26"/>
  <c r="AV10" i="25"/>
  <c r="AV11" i="25"/>
  <c r="AV12" i="25"/>
  <c r="AV13" i="25"/>
  <c r="AV10" i="24"/>
  <c r="AV11" i="24"/>
  <c r="AV12" i="24"/>
  <c r="AV13" i="24"/>
  <c r="AV10" i="21"/>
  <c r="AV11" i="21"/>
  <c r="AV12" i="21"/>
  <c r="AV13" i="21"/>
  <c r="AE10" i="31"/>
  <c r="AE11" i="31"/>
  <c r="AE12" i="31"/>
  <c r="AE13" i="31"/>
  <c r="AE10" i="30"/>
  <c r="AE11" i="30"/>
  <c r="AE12" i="30"/>
  <c r="AE13" i="30"/>
  <c r="AE10" i="28"/>
  <c r="AE11" i="28"/>
  <c r="AE12" i="28"/>
  <c r="AE13" i="28"/>
  <c r="AE10" i="27"/>
  <c r="AE11" i="27"/>
  <c r="AE12" i="27"/>
  <c r="AE13" i="27"/>
  <c r="AU10" i="26"/>
  <c r="AU11" i="26"/>
  <c r="AU12" i="26"/>
  <c r="AU13" i="26"/>
  <c r="AU10" i="25"/>
  <c r="AU11" i="25"/>
  <c r="AU12" i="25"/>
  <c r="AU13" i="25"/>
  <c r="AU10" i="24"/>
  <c r="AU11" i="24"/>
  <c r="AU12" i="24"/>
  <c r="AU13" i="24"/>
  <c r="AU10" i="21"/>
  <c r="AU11" i="21"/>
  <c r="AU12" i="21"/>
  <c r="AU13" i="21"/>
  <c r="AD10" i="31"/>
  <c r="AD11" i="31"/>
  <c r="AD12" i="31"/>
  <c r="AD13" i="31"/>
  <c r="AD10" i="30"/>
  <c r="AD11" i="30"/>
  <c r="AD12" i="30"/>
  <c r="AD13" i="30"/>
  <c r="AD10" i="28"/>
  <c r="AD11" i="28"/>
  <c r="AD12" i="28"/>
  <c r="AD13" i="28"/>
  <c r="AD10" i="27"/>
  <c r="AD11" i="27"/>
  <c r="AD12" i="27"/>
  <c r="AD13" i="27"/>
  <c r="AT10" i="26"/>
  <c r="AT11" i="26"/>
  <c r="AT12" i="26"/>
  <c r="AT13" i="26"/>
  <c r="AT10" i="25"/>
  <c r="AT11" i="25"/>
  <c r="AT12" i="25"/>
  <c r="AT13" i="25"/>
  <c r="AT10" i="24"/>
  <c r="AT11" i="24"/>
  <c r="AT12" i="24"/>
  <c r="AT13" i="24"/>
  <c r="AT10" i="21"/>
  <c r="AT11" i="21"/>
  <c r="AT12" i="21"/>
  <c r="AT13" i="21"/>
  <c r="AC10" i="31"/>
  <c r="AC11" i="31"/>
  <c r="AC12" i="31"/>
  <c r="AC13" i="31"/>
  <c r="AC10" i="30"/>
  <c r="AC11" i="30"/>
  <c r="AC12" i="30"/>
  <c r="AC13" i="30"/>
  <c r="AC10" i="28"/>
  <c r="AC11" i="28"/>
  <c r="AC12" i="28"/>
  <c r="AC13" i="28"/>
  <c r="AC10" i="27"/>
  <c r="AC11" i="27"/>
  <c r="AC12" i="27"/>
  <c r="AC13" i="27"/>
  <c r="AS10" i="26"/>
  <c r="AS11" i="26"/>
  <c r="AS12" i="26"/>
  <c r="AS13" i="26"/>
  <c r="AS10" i="25"/>
  <c r="AS11" i="25"/>
  <c r="AS12" i="25"/>
  <c r="AS13" i="25"/>
  <c r="AS10" i="24"/>
  <c r="AS11" i="24"/>
  <c r="AS12" i="24"/>
  <c r="AS13" i="24"/>
  <c r="AS10" i="21"/>
  <c r="AS11" i="21"/>
  <c r="AS12" i="21"/>
  <c r="AS13" i="21"/>
  <c r="AB10" i="31"/>
  <c r="AB11" i="31"/>
  <c r="AB12" i="31"/>
  <c r="AB13" i="31"/>
  <c r="AB10" i="30"/>
  <c r="AB11" i="30"/>
  <c r="AB12" i="30"/>
  <c r="AB13" i="30"/>
  <c r="AB10" i="28"/>
  <c r="AB11" i="28"/>
  <c r="AB12" i="28"/>
  <c r="AB13" i="28"/>
  <c r="AB10" i="27"/>
  <c r="AB11" i="27"/>
  <c r="AB12" i="27"/>
  <c r="AB13" i="27"/>
  <c r="AR10" i="26"/>
  <c r="AR11" i="26"/>
  <c r="AR12" i="26"/>
  <c r="AR13" i="26"/>
  <c r="AR10" i="25"/>
  <c r="AR11" i="25"/>
  <c r="AR12" i="25"/>
  <c r="AR13" i="25"/>
  <c r="AR10" i="24"/>
  <c r="AR11" i="24"/>
  <c r="AR12" i="24"/>
  <c r="AR13" i="24"/>
  <c r="AR10" i="21"/>
  <c r="AR11" i="21"/>
  <c r="AR12" i="21"/>
  <c r="AR13" i="21"/>
  <c r="AA10" i="31"/>
  <c r="AA11" i="31"/>
  <c r="AA12" i="31"/>
  <c r="AA13" i="31"/>
  <c r="AA10" i="30"/>
  <c r="AA11" i="30"/>
  <c r="AA12" i="30"/>
  <c r="AA13" i="30"/>
  <c r="AA10" i="28"/>
  <c r="AA11" i="28"/>
  <c r="AA12" i="28"/>
  <c r="AA13" i="28"/>
  <c r="AA10" i="27"/>
  <c r="AA11" i="27"/>
  <c r="AA12" i="27"/>
  <c r="AA13" i="27"/>
  <c r="AQ10" i="26"/>
  <c r="AQ11" i="26"/>
  <c r="AQ12" i="26"/>
  <c r="AQ13" i="26"/>
  <c r="AQ10" i="25"/>
  <c r="AQ11" i="25"/>
  <c r="AQ12" i="25"/>
  <c r="AQ13" i="25"/>
  <c r="AQ10" i="24"/>
  <c r="AQ11" i="24"/>
  <c r="AQ12" i="24"/>
  <c r="AQ13" i="24"/>
  <c r="AQ10" i="21"/>
  <c r="AQ11" i="21"/>
  <c r="AQ12" i="21"/>
  <c r="AQ13" i="21"/>
  <c r="Z10" i="31"/>
  <c r="Z11" i="31"/>
  <c r="Z12" i="31"/>
  <c r="Z13" i="31"/>
  <c r="Z10" i="30"/>
  <c r="Z11" i="30"/>
  <c r="Z12" i="30"/>
  <c r="Z13" i="30"/>
  <c r="Z10" i="28"/>
  <c r="Z11" i="28"/>
  <c r="Z12" i="28"/>
  <c r="Z13" i="28"/>
  <c r="Z10" i="27"/>
  <c r="Z11" i="27"/>
  <c r="Z12" i="27"/>
  <c r="Z13" i="27"/>
  <c r="AP10" i="26"/>
  <c r="AP11" i="26"/>
  <c r="AP12" i="26"/>
  <c r="AP13" i="26"/>
  <c r="AP10" i="25"/>
  <c r="AP11" i="25"/>
  <c r="AP12" i="25"/>
  <c r="AP13" i="25"/>
  <c r="AP10" i="24"/>
  <c r="AP11" i="24"/>
  <c r="AP12" i="24"/>
  <c r="AP13" i="24"/>
  <c r="AP10" i="21"/>
  <c r="AP11" i="21"/>
  <c r="AP12" i="21"/>
  <c r="AP13" i="21"/>
  <c r="Y10" i="31"/>
  <c r="Y11" i="31"/>
  <c r="Y12" i="31"/>
  <c r="Y13" i="31"/>
  <c r="Y10" i="30"/>
  <c r="Y11" i="30"/>
  <c r="Y12" i="30"/>
  <c r="Y13" i="30"/>
  <c r="Y10" i="28"/>
  <c r="Y11" i="28"/>
  <c r="Y12" i="28"/>
  <c r="Y13" i="28"/>
  <c r="Y10" i="27"/>
  <c r="Y11" i="27"/>
  <c r="Y12" i="27"/>
  <c r="Y13" i="27"/>
  <c r="AO10" i="26"/>
  <c r="AO11" i="26"/>
  <c r="AO12" i="26"/>
  <c r="AO13" i="26"/>
  <c r="AO10" i="25"/>
  <c r="AO11" i="25"/>
  <c r="AO12" i="25"/>
  <c r="AO13" i="25"/>
  <c r="AO10" i="24"/>
  <c r="AO11" i="24"/>
  <c r="AO12" i="24"/>
  <c r="AO13" i="24"/>
  <c r="AO10" i="21"/>
  <c r="AO11" i="21"/>
  <c r="AO12" i="21"/>
  <c r="AO13" i="21"/>
  <c r="X10" i="31"/>
  <c r="X11" i="31"/>
  <c r="X12" i="31"/>
  <c r="X13" i="31"/>
  <c r="X10" i="30"/>
  <c r="X11" i="30"/>
  <c r="X12" i="30"/>
  <c r="X13" i="30"/>
  <c r="X10" i="28"/>
  <c r="X11" i="28"/>
  <c r="X12" i="28"/>
  <c r="X13" i="28"/>
  <c r="X10" i="27"/>
  <c r="X11" i="27"/>
  <c r="X12" i="27"/>
  <c r="X13" i="27"/>
  <c r="AN10" i="26"/>
  <c r="AN11" i="26"/>
  <c r="AN12" i="26"/>
  <c r="AN13" i="26"/>
  <c r="AN10" i="25"/>
  <c r="AN11" i="25"/>
  <c r="AN12" i="25"/>
  <c r="AN13" i="25"/>
  <c r="AN10" i="24"/>
  <c r="AN11" i="24"/>
  <c r="AN12" i="24"/>
  <c r="AN13" i="24"/>
  <c r="AN10" i="21"/>
  <c r="AN11" i="21"/>
  <c r="AN12" i="21"/>
  <c r="AN13" i="21"/>
  <c r="W10" i="31"/>
  <c r="W11" i="31"/>
  <c r="W12" i="31"/>
  <c r="W13" i="31"/>
  <c r="W10" i="30"/>
  <c r="W11" i="30"/>
  <c r="W12" i="30"/>
  <c r="W13" i="30"/>
  <c r="W10" i="28"/>
  <c r="W11" i="28"/>
  <c r="W12" i="28"/>
  <c r="W13" i="28"/>
  <c r="W10" i="27"/>
  <c r="W11" i="27"/>
  <c r="W12" i="27"/>
  <c r="W13" i="27"/>
  <c r="AM10" i="26"/>
  <c r="AM11" i="26"/>
  <c r="AM12" i="26"/>
  <c r="AM13" i="26"/>
  <c r="AM10" i="25"/>
  <c r="AM11" i="25"/>
  <c r="AM12" i="25"/>
  <c r="AM13" i="25"/>
  <c r="AM10" i="24"/>
  <c r="AM11" i="24"/>
  <c r="AM12" i="24"/>
  <c r="AM13" i="24"/>
  <c r="AM10" i="21"/>
  <c r="AM11" i="21"/>
  <c r="AM12" i="21"/>
  <c r="AM13" i="21"/>
  <c r="V10" i="31"/>
  <c r="V11" i="31"/>
  <c r="V12" i="31"/>
  <c r="V13" i="31"/>
  <c r="V10" i="30"/>
  <c r="V11" i="30"/>
  <c r="V12" i="30"/>
  <c r="V13" i="30"/>
  <c r="V10" i="28"/>
  <c r="V11" i="28"/>
  <c r="V12" i="28"/>
  <c r="V13" i="28"/>
  <c r="V10" i="27"/>
  <c r="V11" i="27"/>
  <c r="V12" i="27"/>
  <c r="V13" i="27"/>
  <c r="AL10" i="26"/>
  <c r="AL11" i="26"/>
  <c r="AL12" i="26"/>
  <c r="AL13" i="26"/>
  <c r="AL10" i="25"/>
  <c r="AL11" i="25"/>
  <c r="AL12" i="25"/>
  <c r="AL13" i="25"/>
  <c r="AL10" i="24"/>
  <c r="AL11" i="24"/>
  <c r="AL12" i="24"/>
  <c r="AL13" i="24"/>
  <c r="AL10" i="21"/>
  <c r="AL11" i="21"/>
  <c r="AL12" i="21"/>
  <c r="AL13" i="21"/>
  <c r="U10" i="31"/>
  <c r="U11" i="31"/>
  <c r="U12" i="31"/>
  <c r="U13" i="31"/>
  <c r="U10" i="30"/>
  <c r="U11" i="30"/>
  <c r="U12" i="30"/>
  <c r="U13" i="30"/>
  <c r="U10" i="28"/>
  <c r="U11" i="28"/>
  <c r="U12" i="28"/>
  <c r="U13" i="28"/>
  <c r="U10" i="27"/>
  <c r="U11" i="27"/>
  <c r="U12" i="27"/>
  <c r="U13" i="27"/>
  <c r="AK10" i="26"/>
  <c r="AK11" i="26"/>
  <c r="AK12" i="26"/>
  <c r="AK13" i="26"/>
  <c r="AK10" i="25"/>
  <c r="AK11" i="25"/>
  <c r="AK12" i="25"/>
  <c r="AK13" i="25"/>
  <c r="AK10" i="24"/>
  <c r="AK11" i="24"/>
  <c r="AK12" i="24"/>
  <c r="AK13" i="24"/>
  <c r="AK10" i="21"/>
  <c r="AK11" i="21"/>
  <c r="AK12" i="21"/>
  <c r="AK13" i="21"/>
  <c r="T10" i="31"/>
  <c r="T11" i="31"/>
  <c r="T12" i="31"/>
  <c r="T13" i="31"/>
  <c r="T10" i="30"/>
  <c r="T11" i="30"/>
  <c r="T12" i="30"/>
  <c r="T13" i="30"/>
  <c r="T10" i="28"/>
  <c r="T11" i="28"/>
  <c r="T12" i="28"/>
  <c r="T13" i="28"/>
  <c r="T10" i="27"/>
  <c r="T11" i="27"/>
  <c r="T12" i="27"/>
  <c r="T13" i="27"/>
  <c r="AJ10" i="26"/>
  <c r="AJ11" i="26"/>
  <c r="AJ12" i="26"/>
  <c r="AJ13" i="26"/>
  <c r="AJ10" i="25"/>
  <c r="AJ11" i="25"/>
  <c r="AJ12" i="25"/>
  <c r="AJ13" i="25"/>
  <c r="AJ10" i="24"/>
  <c r="AJ11" i="24"/>
  <c r="AJ12" i="24"/>
  <c r="AJ13" i="24"/>
  <c r="AJ10" i="21"/>
  <c r="AJ11" i="21"/>
  <c r="AJ12" i="21"/>
  <c r="AJ13" i="21"/>
  <c r="S10" i="31"/>
  <c r="S11" i="31"/>
  <c r="S12" i="31"/>
  <c r="S13" i="31"/>
  <c r="S10" i="30"/>
  <c r="S11" i="30"/>
  <c r="S12" i="30"/>
  <c r="S13" i="30"/>
  <c r="S10" i="28"/>
  <c r="S11" i="28"/>
  <c r="S12" i="28"/>
  <c r="S13" i="28"/>
  <c r="S10" i="27"/>
  <c r="S11" i="27"/>
  <c r="S12" i="27"/>
  <c r="S13" i="27"/>
  <c r="AI10" i="26"/>
  <c r="AI11" i="26"/>
  <c r="AI12" i="26"/>
  <c r="AI13" i="26"/>
  <c r="AI10" i="25"/>
  <c r="AI11" i="25"/>
  <c r="AI12" i="25"/>
  <c r="AI13" i="25"/>
  <c r="AI10" i="24"/>
  <c r="AI11" i="24"/>
  <c r="AI12" i="24"/>
  <c r="AI13" i="24"/>
  <c r="AI10" i="21"/>
  <c r="AI11" i="21"/>
  <c r="AI12" i="21"/>
  <c r="AI13" i="21"/>
  <c r="R10" i="31"/>
  <c r="R11" i="31"/>
  <c r="R12" i="31"/>
  <c r="R13" i="31"/>
  <c r="R10" i="30"/>
  <c r="R11" i="30"/>
  <c r="R12" i="30"/>
  <c r="R13" i="30"/>
  <c r="R10" i="28"/>
  <c r="R11" i="28"/>
  <c r="R12" i="28"/>
  <c r="R13" i="28"/>
  <c r="R10" i="27"/>
  <c r="R11" i="27"/>
  <c r="R12" i="27"/>
  <c r="R13" i="27"/>
  <c r="AH10" i="26"/>
  <c r="AH11" i="26"/>
  <c r="AH12" i="26"/>
  <c r="AH13" i="26"/>
  <c r="AH10" i="25"/>
  <c r="AH11" i="25"/>
  <c r="AH12" i="25"/>
  <c r="AH13" i="25"/>
  <c r="AH10" i="24"/>
  <c r="AH11" i="24"/>
  <c r="AH12" i="24"/>
  <c r="AH13" i="24"/>
  <c r="AH10" i="21"/>
  <c r="AH11" i="21"/>
  <c r="AH12" i="21"/>
  <c r="AH13" i="21"/>
  <c r="Q10" i="31"/>
  <c r="Q11" i="31"/>
  <c r="Q12" i="31"/>
  <c r="Q13" i="31"/>
  <c r="Q10" i="30"/>
  <c r="Q11" i="30"/>
  <c r="Q12" i="30"/>
  <c r="Q13" i="30"/>
  <c r="Q10" i="28"/>
  <c r="Q11" i="28"/>
  <c r="Q12" i="28"/>
  <c r="Q13" i="28"/>
  <c r="Q10" i="27"/>
  <c r="Q11" i="27"/>
  <c r="Q12" i="27"/>
  <c r="Q13" i="27"/>
  <c r="AG10" i="26"/>
  <c r="AG11" i="26"/>
  <c r="AG12" i="26"/>
  <c r="AG13" i="26"/>
  <c r="AG10" i="25"/>
  <c r="AG11" i="25"/>
  <c r="AG12" i="25"/>
  <c r="AG13" i="25"/>
  <c r="AG10" i="24"/>
  <c r="AG11" i="24"/>
  <c r="AG12" i="24"/>
  <c r="AG13" i="24"/>
  <c r="AG10" i="21"/>
  <c r="AG11" i="21"/>
  <c r="AG12" i="21"/>
  <c r="AG13" i="21"/>
  <c r="P10" i="31"/>
  <c r="P11" i="31"/>
  <c r="P12" i="31"/>
  <c r="P13" i="31"/>
  <c r="P10" i="30"/>
  <c r="P11" i="30"/>
  <c r="P12" i="30"/>
  <c r="P13" i="30"/>
  <c r="P10" i="28"/>
  <c r="P11" i="28"/>
  <c r="P12" i="28"/>
  <c r="P13" i="28"/>
  <c r="P10" i="27"/>
  <c r="P11" i="27"/>
  <c r="P12" i="27"/>
  <c r="P13" i="27"/>
  <c r="AF10" i="26"/>
  <c r="AF11" i="26"/>
  <c r="AF12" i="26"/>
  <c r="AF13" i="26"/>
  <c r="AF10" i="25"/>
  <c r="AF11" i="25"/>
  <c r="AF12" i="25"/>
  <c r="AF13" i="25"/>
  <c r="AF10" i="24"/>
  <c r="AF11" i="24"/>
  <c r="AF12" i="24"/>
  <c r="AF13" i="24"/>
  <c r="AF10" i="21"/>
  <c r="AF11" i="21"/>
  <c r="AF12" i="21"/>
  <c r="AF13" i="21"/>
  <c r="O10" i="31"/>
  <c r="O11" i="31"/>
  <c r="O12" i="31"/>
  <c r="O13" i="31"/>
  <c r="O10" i="30"/>
  <c r="O11" i="30"/>
  <c r="O12" i="30"/>
  <c r="O13" i="30"/>
  <c r="O10" i="28"/>
  <c r="O11" i="28"/>
  <c r="O12" i="28"/>
  <c r="O13" i="28"/>
  <c r="O10" i="27"/>
  <c r="O11" i="27"/>
  <c r="O12" i="27"/>
  <c r="O13" i="27"/>
  <c r="AE10" i="26"/>
  <c r="AE11" i="26"/>
  <c r="AE12" i="26"/>
  <c r="AE13" i="26"/>
  <c r="AE10" i="25"/>
  <c r="AE11" i="25"/>
  <c r="AE12" i="25"/>
  <c r="AE13" i="25"/>
  <c r="AE10" i="24"/>
  <c r="AE11" i="24"/>
  <c r="AE12" i="24"/>
  <c r="AE13" i="24"/>
  <c r="AE10" i="21"/>
  <c r="AE11" i="21"/>
  <c r="AE12" i="21"/>
  <c r="AE13" i="21"/>
  <c r="N10" i="31"/>
  <c r="N11" i="31"/>
  <c r="N12" i="31"/>
  <c r="N13" i="31"/>
  <c r="N10" i="30"/>
  <c r="N11" i="30"/>
  <c r="N12" i="30"/>
  <c r="N13" i="30"/>
  <c r="N10" i="28"/>
  <c r="N11" i="28"/>
  <c r="N12" i="28"/>
  <c r="N13" i="28"/>
  <c r="N10" i="27"/>
  <c r="N11" i="27"/>
  <c r="N12" i="27"/>
  <c r="N13" i="27"/>
  <c r="AD10" i="26"/>
  <c r="AD11" i="26"/>
  <c r="AD12" i="26"/>
  <c r="AD13" i="26"/>
  <c r="AD10" i="25"/>
  <c r="AD11" i="25"/>
  <c r="AD12" i="25"/>
  <c r="AD13" i="25"/>
  <c r="AD10" i="24"/>
  <c r="AD11" i="24"/>
  <c r="AD12" i="24"/>
  <c r="AD13" i="24"/>
  <c r="AD10" i="21"/>
  <c r="AD11" i="21"/>
  <c r="AD12" i="21"/>
  <c r="AD13" i="21"/>
  <c r="M10" i="31"/>
  <c r="M11" i="31"/>
  <c r="M12" i="31"/>
  <c r="M13" i="31"/>
  <c r="M10" i="30"/>
  <c r="M11" i="30"/>
  <c r="M12" i="30"/>
  <c r="M13" i="30"/>
  <c r="M10" i="28"/>
  <c r="M11" i="28"/>
  <c r="M12" i="28"/>
  <c r="M13" i="28"/>
  <c r="M10" i="27"/>
  <c r="M11" i="27"/>
  <c r="M12" i="27"/>
  <c r="M13" i="27"/>
  <c r="AC10" i="26"/>
  <c r="AC11" i="26"/>
  <c r="AC12" i="26"/>
  <c r="AC13" i="26"/>
  <c r="AC10" i="25"/>
  <c r="AC11" i="25"/>
  <c r="AC12" i="25"/>
  <c r="AC13" i="25"/>
  <c r="AC10" i="24"/>
  <c r="AC11" i="24"/>
  <c r="AC12" i="24"/>
  <c r="AC13" i="24"/>
  <c r="AC10" i="21"/>
  <c r="AC11" i="21"/>
  <c r="AC12" i="21"/>
  <c r="AC13" i="21"/>
  <c r="L10" i="31"/>
  <c r="L11" i="31"/>
  <c r="L12" i="31"/>
  <c r="L13" i="31"/>
  <c r="L10" i="30"/>
  <c r="L11" i="30"/>
  <c r="L12" i="30"/>
  <c r="L13" i="30"/>
  <c r="L10" i="28"/>
  <c r="L11" i="28"/>
  <c r="L12" i="28"/>
  <c r="L13" i="28"/>
  <c r="L10" i="27"/>
  <c r="L11" i="27"/>
  <c r="L12" i="27"/>
  <c r="L13" i="27"/>
  <c r="AB10" i="26"/>
  <c r="AB11" i="26"/>
  <c r="AB12" i="26"/>
  <c r="AB13" i="26"/>
  <c r="AB10" i="25"/>
  <c r="AB11" i="25"/>
  <c r="AB12" i="25"/>
  <c r="AB13" i="25"/>
  <c r="AB10" i="24"/>
  <c r="AB11" i="24"/>
  <c r="AB12" i="24"/>
  <c r="AB13" i="24"/>
  <c r="AB10" i="21"/>
  <c r="AB11" i="21"/>
  <c r="AB12" i="21"/>
  <c r="AB13" i="21"/>
  <c r="K10" i="31"/>
  <c r="K11" i="31"/>
  <c r="K12" i="31"/>
  <c r="K13" i="31"/>
  <c r="K10" i="30"/>
  <c r="K11" i="30"/>
  <c r="K12" i="30"/>
  <c r="K13" i="30"/>
  <c r="K10" i="28"/>
  <c r="K11" i="28"/>
  <c r="K12" i="28"/>
  <c r="K13" i="28"/>
  <c r="K10" i="27"/>
  <c r="K11" i="27"/>
  <c r="K12" i="27"/>
  <c r="K13" i="27"/>
  <c r="AA10" i="26"/>
  <c r="AA11" i="26"/>
  <c r="AA12" i="26"/>
  <c r="AA13" i="26"/>
  <c r="AA10" i="25"/>
  <c r="AA11" i="25"/>
  <c r="AA12" i="25"/>
  <c r="AA13" i="25"/>
  <c r="AA10" i="24"/>
  <c r="AA11" i="24"/>
  <c r="AA12" i="24"/>
  <c r="AA13" i="24"/>
  <c r="AA10" i="21"/>
  <c r="AA11" i="21"/>
  <c r="AA12" i="21"/>
  <c r="AA13" i="21"/>
  <c r="J10" i="31"/>
  <c r="J11" i="31"/>
  <c r="J12" i="31"/>
  <c r="J13" i="31"/>
  <c r="J10" i="30"/>
  <c r="J11" i="30"/>
  <c r="J12" i="30"/>
  <c r="J13" i="30"/>
  <c r="J10" i="28"/>
  <c r="J11" i="28"/>
  <c r="J12" i="28"/>
  <c r="J13" i="28"/>
  <c r="J10" i="27"/>
  <c r="J11" i="27"/>
  <c r="J12" i="27"/>
  <c r="J13" i="27"/>
  <c r="Z10" i="26"/>
  <c r="Z11" i="26"/>
  <c r="Z12" i="26"/>
  <c r="Z13" i="26"/>
  <c r="Z10" i="25"/>
  <c r="Z11" i="25"/>
  <c r="Z12" i="25"/>
  <c r="Z13" i="25"/>
  <c r="Z10" i="24"/>
  <c r="Z11" i="24"/>
  <c r="Z12" i="24"/>
  <c r="Z13" i="24"/>
  <c r="Z10" i="21"/>
  <c r="Z11" i="21"/>
  <c r="Z12" i="21"/>
  <c r="Z13" i="21"/>
  <c r="I10" i="31"/>
  <c r="I11" i="31"/>
  <c r="I12" i="31"/>
  <c r="I13" i="31"/>
  <c r="I10" i="30"/>
  <c r="I11" i="30"/>
  <c r="I12" i="30"/>
  <c r="I13" i="30"/>
  <c r="I10" i="28"/>
  <c r="I11" i="28"/>
  <c r="I12" i="28"/>
  <c r="I13" i="28"/>
  <c r="I10" i="27"/>
  <c r="I11" i="27"/>
  <c r="I12" i="27"/>
  <c r="I13" i="27"/>
  <c r="Y10" i="26"/>
  <c r="Y11" i="26"/>
  <c r="Y12" i="26"/>
  <c r="Y13" i="26"/>
  <c r="Y10" i="25"/>
  <c r="Y11" i="25"/>
  <c r="Y12" i="25"/>
  <c r="Y13" i="25"/>
  <c r="Y10" i="24"/>
  <c r="Y11" i="24"/>
  <c r="Y12" i="24"/>
  <c r="Y13" i="24"/>
  <c r="Y10" i="21"/>
  <c r="Y11" i="21"/>
  <c r="Y12" i="21"/>
  <c r="Y13" i="21"/>
  <c r="H10" i="31"/>
  <c r="H11" i="31"/>
  <c r="H12" i="31"/>
  <c r="H13" i="31"/>
  <c r="H10" i="30"/>
  <c r="H11" i="30"/>
  <c r="H12" i="30"/>
  <c r="H13" i="30"/>
  <c r="H10" i="28"/>
  <c r="H11" i="28"/>
  <c r="H12" i="28"/>
  <c r="H13" i="28"/>
  <c r="H10" i="27"/>
  <c r="H11" i="27"/>
  <c r="H12" i="27"/>
  <c r="H13" i="27"/>
  <c r="X10" i="26"/>
  <c r="X11" i="26"/>
  <c r="X12" i="26"/>
  <c r="X13" i="26"/>
  <c r="X10" i="25"/>
  <c r="X11" i="25"/>
  <c r="X12" i="25"/>
  <c r="X13" i="25"/>
  <c r="X10" i="24"/>
  <c r="X11" i="24"/>
  <c r="X12" i="24"/>
  <c r="X13" i="24"/>
  <c r="X10" i="21"/>
  <c r="X11" i="21"/>
  <c r="X12" i="21"/>
  <c r="X13" i="21"/>
  <c r="G10" i="31"/>
  <c r="G11" i="31"/>
  <c r="G12" i="31"/>
  <c r="G13" i="31"/>
  <c r="G10" i="30"/>
  <c r="G11" i="30"/>
  <c r="G12" i="30"/>
  <c r="G13" i="30"/>
  <c r="G10" i="28"/>
  <c r="G11" i="28"/>
  <c r="G12" i="28"/>
  <c r="G13" i="28"/>
  <c r="G10" i="27"/>
  <c r="G11" i="27"/>
  <c r="G12" i="27"/>
  <c r="G13" i="27"/>
  <c r="W10" i="26"/>
  <c r="W11" i="26"/>
  <c r="W12" i="26"/>
  <c r="W13" i="26"/>
  <c r="W10" i="25"/>
  <c r="W11" i="25"/>
  <c r="W12" i="25"/>
  <c r="W13" i="25"/>
  <c r="W10" i="24"/>
  <c r="W11" i="24"/>
  <c r="W12" i="24"/>
  <c r="W13" i="24"/>
  <c r="W10" i="21"/>
  <c r="W11" i="21"/>
  <c r="W12" i="21"/>
  <c r="W13" i="21"/>
  <c r="F10" i="31"/>
  <c r="F11" i="31"/>
  <c r="F12" i="31"/>
  <c r="F13" i="31"/>
  <c r="F10" i="30"/>
  <c r="F11" i="30"/>
  <c r="F12" i="30"/>
  <c r="F13" i="30"/>
  <c r="F10" i="28"/>
  <c r="F11" i="28"/>
  <c r="F12" i="28"/>
  <c r="F13" i="28"/>
  <c r="F10" i="27"/>
  <c r="F11" i="27"/>
  <c r="F12" i="27"/>
  <c r="F13" i="27"/>
  <c r="V10" i="26"/>
  <c r="V11" i="26"/>
  <c r="V12" i="26"/>
  <c r="V13" i="26"/>
  <c r="V10" i="25"/>
  <c r="V11" i="25"/>
  <c r="V12" i="25"/>
  <c r="V13" i="25"/>
  <c r="V10" i="24"/>
  <c r="V11" i="24"/>
  <c r="V12" i="24"/>
  <c r="V13" i="24"/>
  <c r="V10" i="21"/>
  <c r="V11" i="21"/>
  <c r="V12" i="21"/>
  <c r="V13" i="21"/>
  <c r="E10" i="31"/>
  <c r="E11" i="31"/>
  <c r="E12" i="31"/>
  <c r="E13" i="31"/>
  <c r="E10" i="30"/>
  <c r="E11" i="30"/>
  <c r="E12" i="30"/>
  <c r="E13" i="30"/>
  <c r="E10" i="28"/>
  <c r="E11" i="28"/>
  <c r="E12" i="28"/>
  <c r="E13" i="28"/>
  <c r="E10" i="27"/>
  <c r="E11" i="27"/>
  <c r="E12" i="27"/>
  <c r="E13" i="27"/>
  <c r="U10" i="26"/>
  <c r="U11" i="26"/>
  <c r="U12" i="26"/>
  <c r="U13" i="26"/>
  <c r="U10" i="25"/>
  <c r="U11" i="25"/>
  <c r="U12" i="25"/>
  <c r="U13" i="25"/>
  <c r="U10" i="24"/>
  <c r="U11" i="24"/>
  <c r="U12" i="24"/>
  <c r="U13" i="24"/>
  <c r="U10" i="21"/>
  <c r="U11" i="21"/>
  <c r="U12" i="21"/>
  <c r="U13" i="21"/>
  <c r="B6" i="31"/>
  <c r="D10" i="31"/>
  <c r="B10" i="31"/>
  <c r="B14" i="31"/>
  <c r="D13" i="31"/>
  <c r="D12" i="31"/>
  <c r="D11" i="31"/>
  <c r="F2" i="31"/>
  <c r="A10" i="31"/>
  <c r="B6" i="30"/>
  <c r="D10" i="30"/>
  <c r="B10" i="30"/>
  <c r="B14" i="30"/>
  <c r="D13" i="30"/>
  <c r="D12" i="30"/>
  <c r="D11" i="30"/>
  <c r="F2" i="30"/>
  <c r="A10" i="30"/>
  <c r="B6" i="28"/>
  <c r="D10" i="28"/>
  <c r="B10" i="28"/>
  <c r="B14" i="28"/>
  <c r="D13" i="28"/>
  <c r="D12" i="28"/>
  <c r="D11" i="28"/>
  <c r="F2" i="28"/>
  <c r="A10" i="28"/>
  <c r="B6" i="27"/>
  <c r="D10" i="27"/>
  <c r="B10" i="27"/>
  <c r="B14" i="27"/>
  <c r="D13" i="27"/>
  <c r="D12" i="27"/>
  <c r="D11" i="27"/>
  <c r="F2" i="27"/>
  <c r="A10" i="27"/>
  <c r="T10" i="21"/>
  <c r="T11" i="21"/>
  <c r="T12" i="21"/>
  <c r="T13" i="21"/>
  <c r="T10" i="24"/>
  <c r="T11" i="24"/>
  <c r="T12" i="24"/>
  <c r="T13" i="24"/>
  <c r="T10" i="25"/>
  <c r="T11" i="25"/>
  <c r="T12" i="25"/>
  <c r="T13" i="25"/>
  <c r="T10" i="26"/>
  <c r="T11" i="26"/>
  <c r="T12" i="26"/>
  <c r="T13" i="26"/>
  <c r="S10" i="21"/>
  <c r="S11" i="21"/>
  <c r="S12" i="21"/>
  <c r="S13" i="21"/>
  <c r="S10" i="26"/>
  <c r="S11" i="26"/>
  <c r="S12" i="26"/>
  <c r="S13" i="26"/>
  <c r="S10" i="25"/>
  <c r="S11" i="25"/>
  <c r="S12" i="25"/>
  <c r="S13" i="25"/>
  <c r="S10" i="24"/>
  <c r="S11" i="24"/>
  <c r="S12" i="24"/>
  <c r="S13" i="24"/>
  <c r="R10" i="21"/>
  <c r="R11" i="21"/>
  <c r="R12" i="21"/>
  <c r="R13" i="21"/>
  <c r="R10" i="24"/>
  <c r="R11" i="24"/>
  <c r="R12" i="24"/>
  <c r="R13" i="24"/>
  <c r="R10" i="25"/>
  <c r="R11" i="25"/>
  <c r="R12" i="25"/>
  <c r="R13" i="25"/>
  <c r="R10" i="26"/>
  <c r="R11" i="26"/>
  <c r="R12" i="26"/>
  <c r="R13" i="26"/>
  <c r="Q10" i="21"/>
  <c r="Q11" i="21"/>
  <c r="Q12" i="21"/>
  <c r="Q13" i="21"/>
  <c r="Q10" i="24"/>
  <c r="Q11" i="24"/>
  <c r="Q12" i="24"/>
  <c r="Q13" i="24"/>
  <c r="Q10" i="25"/>
  <c r="Q11" i="25"/>
  <c r="Q12" i="25"/>
  <c r="Q13" i="25"/>
  <c r="Q10" i="26"/>
  <c r="Q11" i="26"/>
  <c r="Q12" i="26"/>
  <c r="Q13" i="26"/>
  <c r="P10" i="21"/>
  <c r="P11" i="21"/>
  <c r="P12" i="21"/>
  <c r="P13" i="21"/>
  <c r="P10" i="24"/>
  <c r="P11" i="24"/>
  <c r="P12" i="24"/>
  <c r="P13" i="24"/>
  <c r="P10" i="25"/>
  <c r="P11" i="25"/>
  <c r="P12" i="25"/>
  <c r="P13" i="25"/>
  <c r="P10" i="26"/>
  <c r="P11" i="26"/>
  <c r="P12" i="26"/>
  <c r="P13" i="26"/>
  <c r="O10" i="21"/>
  <c r="O11" i="21"/>
  <c r="O12" i="21"/>
  <c r="O13" i="21"/>
  <c r="O10" i="24"/>
  <c r="O11" i="24"/>
  <c r="O12" i="24"/>
  <c r="O13" i="24"/>
  <c r="O10" i="25"/>
  <c r="O11" i="25"/>
  <c r="O12" i="25"/>
  <c r="O13" i="25"/>
  <c r="O10" i="26"/>
  <c r="O11" i="26"/>
  <c r="O12" i="26"/>
  <c r="O13" i="26"/>
  <c r="N10" i="21"/>
  <c r="N11" i="21"/>
  <c r="N12" i="21"/>
  <c r="N13" i="21"/>
  <c r="N10" i="24"/>
  <c r="N11" i="24"/>
  <c r="N12" i="24"/>
  <c r="N13" i="24"/>
  <c r="N10" i="25"/>
  <c r="N11" i="25"/>
  <c r="N12" i="25"/>
  <c r="N13" i="25"/>
  <c r="N10" i="26"/>
  <c r="N11" i="26"/>
  <c r="N12" i="26"/>
  <c r="N13" i="26"/>
  <c r="M10" i="26"/>
  <c r="M11" i="26"/>
  <c r="M12" i="26"/>
  <c r="M13" i="26"/>
  <c r="M10" i="25"/>
  <c r="M11" i="25"/>
  <c r="M12" i="25"/>
  <c r="M13" i="25"/>
  <c r="M10" i="24"/>
  <c r="M11" i="24"/>
  <c r="M12" i="24"/>
  <c r="M13" i="24"/>
  <c r="M10" i="21"/>
  <c r="M11" i="21"/>
  <c r="M12" i="21"/>
  <c r="M13" i="21"/>
  <c r="L10" i="21"/>
  <c r="L11" i="21"/>
  <c r="L12" i="21"/>
  <c r="L13" i="21"/>
  <c r="L10" i="24"/>
  <c r="L11" i="24"/>
  <c r="L12" i="24"/>
  <c r="L13" i="24"/>
  <c r="L10" i="25"/>
  <c r="L11" i="25"/>
  <c r="L12" i="25"/>
  <c r="L13" i="25"/>
  <c r="L10" i="26"/>
  <c r="L11" i="26"/>
  <c r="L12" i="26"/>
  <c r="L13" i="26"/>
  <c r="K10" i="26"/>
  <c r="K11" i="26"/>
  <c r="K12" i="26"/>
  <c r="K13" i="26"/>
  <c r="K10" i="25"/>
  <c r="K11" i="25"/>
  <c r="K12" i="25"/>
  <c r="K13" i="25"/>
  <c r="K10" i="24"/>
  <c r="K11" i="24"/>
  <c r="K12" i="24"/>
  <c r="K13" i="24"/>
  <c r="K10" i="21"/>
  <c r="K11" i="21"/>
  <c r="K12" i="21"/>
  <c r="K13" i="21"/>
  <c r="J10" i="26"/>
  <c r="J11" i="26"/>
  <c r="J12" i="26"/>
  <c r="J13" i="26"/>
  <c r="J10" i="25"/>
  <c r="J11" i="25"/>
  <c r="J12" i="25"/>
  <c r="J13" i="25"/>
  <c r="J10" i="24"/>
  <c r="J11" i="24"/>
  <c r="J12" i="24"/>
  <c r="J13" i="24"/>
  <c r="J10" i="21"/>
  <c r="J11" i="21"/>
  <c r="J12" i="21"/>
  <c r="J13" i="21"/>
  <c r="I10" i="26"/>
  <c r="I11" i="26"/>
  <c r="I12" i="26"/>
  <c r="I13" i="26"/>
  <c r="I10" i="25"/>
  <c r="I11" i="25"/>
  <c r="I12" i="25"/>
  <c r="I13" i="25"/>
  <c r="I10" i="24"/>
  <c r="I11" i="24"/>
  <c r="I12" i="24"/>
  <c r="I13" i="24"/>
  <c r="I10" i="21"/>
  <c r="I11" i="21"/>
  <c r="I12" i="21"/>
  <c r="I13" i="21"/>
  <c r="H10" i="26"/>
  <c r="H11" i="26"/>
  <c r="H12" i="26"/>
  <c r="H13" i="26"/>
  <c r="H10" i="25"/>
  <c r="H11" i="25"/>
  <c r="H12" i="25"/>
  <c r="H13" i="25"/>
  <c r="H10" i="24"/>
  <c r="H11" i="24"/>
  <c r="H12" i="24"/>
  <c r="H13" i="24"/>
  <c r="H10" i="21"/>
  <c r="H11" i="21"/>
  <c r="H12" i="21"/>
  <c r="H13" i="21"/>
  <c r="G10" i="26"/>
  <c r="G11" i="26"/>
  <c r="G12" i="26"/>
  <c r="G13" i="26"/>
  <c r="G10" i="25"/>
  <c r="G11" i="25"/>
  <c r="G12" i="25"/>
  <c r="G13" i="25"/>
  <c r="G10" i="24"/>
  <c r="G11" i="24"/>
  <c r="G12" i="24"/>
  <c r="G13" i="24"/>
  <c r="G10" i="21"/>
  <c r="G11" i="21"/>
  <c r="G12" i="21"/>
  <c r="G13" i="21"/>
  <c r="F10" i="26"/>
  <c r="F11" i="26"/>
  <c r="F12" i="26"/>
  <c r="F13" i="26"/>
  <c r="F10" i="25"/>
  <c r="F11" i="25"/>
  <c r="F12" i="25"/>
  <c r="F13" i="25"/>
  <c r="F10" i="24"/>
  <c r="F11" i="24"/>
  <c r="F12" i="24"/>
  <c r="F13" i="24"/>
  <c r="F10" i="21"/>
  <c r="F11" i="21"/>
  <c r="F12" i="21"/>
  <c r="F13" i="21"/>
  <c r="E10" i="26"/>
  <c r="E11" i="26"/>
  <c r="E12" i="26"/>
  <c r="E13" i="26"/>
  <c r="E10" i="25"/>
  <c r="E11" i="25"/>
  <c r="E12" i="25"/>
  <c r="E13" i="25"/>
  <c r="E10" i="24"/>
  <c r="E11" i="24"/>
  <c r="E12" i="24"/>
  <c r="E13" i="24"/>
  <c r="E10" i="21"/>
  <c r="E11" i="21"/>
  <c r="E12" i="21"/>
  <c r="E13" i="21"/>
  <c r="F2" i="26"/>
  <c r="B6" i="26"/>
  <c r="D10" i="26"/>
  <c r="B10" i="26"/>
  <c r="B14" i="26"/>
  <c r="D13" i="26"/>
  <c r="D12" i="26"/>
  <c r="D11" i="26"/>
  <c r="A10" i="26"/>
  <c r="D10" i="24"/>
  <c r="B10" i="24"/>
  <c r="A10" i="24"/>
  <c r="F2" i="25"/>
  <c r="B6" i="25"/>
  <c r="D10" i="25"/>
  <c r="B10" i="25"/>
  <c r="B14" i="25"/>
  <c r="D13" i="25"/>
  <c r="D12" i="25"/>
  <c r="D11" i="25"/>
  <c r="A10" i="25"/>
  <c r="F2" i="24"/>
  <c r="B6" i="24"/>
  <c r="B14" i="24"/>
  <c r="D13" i="24"/>
  <c r="D12" i="24"/>
  <c r="D11" i="24"/>
  <c r="B6" i="21"/>
  <c r="D13" i="21"/>
  <c r="D12" i="21"/>
  <c r="D10" i="21"/>
  <c r="B10" i="21"/>
  <c r="B14" i="21"/>
  <c r="F2" i="21"/>
  <c r="A10" i="21"/>
  <c r="D11" i="21"/>
</calcChain>
</file>

<file path=xl/sharedStrings.xml><?xml version="1.0" encoding="utf-8"?>
<sst xmlns="http://schemas.openxmlformats.org/spreadsheetml/2006/main" count="96" uniqueCount="19">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</sst>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0571748615105"/>
          <c:y val="0.0607476635514019"/>
          <c:w val="0.912401880727252"/>
          <c:h val="0.82081021414379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美的集团!$D$9:$CF$9</c:f>
              <c:numCache>
                <c:formatCode>#,##0.00;[Red]#,##0.00</c:formatCode>
                <c:ptCount val="8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045784"/>
        <c:axId val="2094020600"/>
      </c:lineChart>
      <c:catAx>
        <c:axId val="2086045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020600"/>
        <c:crosses val="autoZero"/>
        <c:auto val="1"/>
        <c:lblAlgn val="ctr"/>
        <c:lblOffset val="100"/>
        <c:noMultiLvlLbl val="0"/>
      </c:catAx>
      <c:valAx>
        <c:axId val="2094020600"/>
        <c:scaling>
          <c:orientation val="minMax"/>
          <c:min val="4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604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美的集团!$D$11:$CD$11</c:f>
              <c:numCache>
                <c:formatCode>[Red]0.00;[Green]\-0.00</c:formatCode>
                <c:ptCount val="79"/>
                <c:pt idx="0">
                  <c:v>4399.61</c:v>
                </c:pt>
                <c:pt idx="1">
                  <c:v>-3502.700000000001</c:v>
                </c:pt>
                <c:pt idx="2">
                  <c:v>-3328.280000000001</c:v>
                </c:pt>
                <c:pt idx="3">
                  <c:v>-25796.81</c:v>
                </c:pt>
                <c:pt idx="4">
                  <c:v>-31115.95</c:v>
                </c:pt>
                <c:pt idx="5">
                  <c:v>-24450.5</c:v>
                </c:pt>
                <c:pt idx="6">
                  <c:v>-12077.68</c:v>
                </c:pt>
                <c:pt idx="7">
                  <c:v>-13103.25</c:v>
                </c:pt>
                <c:pt idx="8">
                  <c:v>-12956.4</c:v>
                </c:pt>
                <c:pt idx="9">
                  <c:v>-7895.259999999996</c:v>
                </c:pt>
                <c:pt idx="10">
                  <c:v>9457.570000000007</c:v>
                </c:pt>
                <c:pt idx="11">
                  <c:v>14607.02000000001</c:v>
                </c:pt>
                <c:pt idx="12">
                  <c:v>26574.97000000001</c:v>
                </c:pt>
                <c:pt idx="13">
                  <c:v>31171.77000000001</c:v>
                </c:pt>
                <c:pt idx="14">
                  <c:v>27466.84000000001</c:v>
                </c:pt>
                <c:pt idx="15">
                  <c:v>30533.91000000001</c:v>
                </c:pt>
                <c:pt idx="16">
                  <c:v>19037.18000000001</c:v>
                </c:pt>
                <c:pt idx="17">
                  <c:v>15647.72000000001</c:v>
                </c:pt>
                <c:pt idx="18">
                  <c:v>7283.560000000008</c:v>
                </c:pt>
                <c:pt idx="19">
                  <c:v>-3300.869999999992</c:v>
                </c:pt>
                <c:pt idx="20">
                  <c:v>-12809.91999999999</c:v>
                </c:pt>
                <c:pt idx="21">
                  <c:v>-20398.44999999999</c:v>
                </c:pt>
                <c:pt idx="22">
                  <c:v>-24043.59999999999</c:v>
                </c:pt>
                <c:pt idx="23">
                  <c:v>-35894.01</c:v>
                </c:pt>
                <c:pt idx="24">
                  <c:v>-42053.81</c:v>
                </c:pt>
                <c:pt idx="25">
                  <c:v>-32481.59</c:v>
                </c:pt>
                <c:pt idx="26">
                  <c:v>-34166.72</c:v>
                </c:pt>
                <c:pt idx="27">
                  <c:v>-48449.55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-54073.37</c:v>
                </c:pt>
                <c:pt idx="32">
                  <c:v>-54507.23</c:v>
                </c:pt>
                <c:pt idx="33">
                  <c:v>-58366.19</c:v>
                </c:pt>
                <c:pt idx="34">
                  <c:v>-68530.26</c:v>
                </c:pt>
                <c:pt idx="35">
                  <c:v>-83445.54</c:v>
                </c:pt>
                <c:pt idx="36">
                  <c:v>-84113.6</c:v>
                </c:pt>
                <c:pt idx="37">
                  <c:v>-104591.41</c:v>
                </c:pt>
                <c:pt idx="38">
                  <c:v>-82912.24</c:v>
                </c:pt>
                <c:pt idx="39">
                  <c:v>-84671.13999999998</c:v>
                </c:pt>
                <c:pt idx="40">
                  <c:v>-86776.32999999998</c:v>
                </c:pt>
                <c:pt idx="41">
                  <c:v>-82011.74</c:v>
                </c:pt>
                <c:pt idx="42">
                  <c:v>-98635.82999999998</c:v>
                </c:pt>
                <c:pt idx="43">
                  <c:v>-106161.46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</c:v>
                </c:pt>
                <c:pt idx="47">
                  <c:v>-113794.31</c:v>
                </c:pt>
                <c:pt idx="48">
                  <c:v>-99397.29000000001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-89580.0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美的集团!$D$12:$CD$12</c:f>
              <c:numCache>
                <c:formatCode>[Red]0.00;[Green]\-0.00</c:formatCode>
                <c:ptCount val="7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</c:v>
                </c:pt>
                <c:pt idx="8">
                  <c:v>5299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79564.21</c:v>
                </c:pt>
                <c:pt idx="14">
                  <c:v>81952.15</c:v>
                </c:pt>
                <c:pt idx="15">
                  <c:v>90988.74</c:v>
                </c:pt>
                <c:pt idx="16">
                  <c:v>78601.41999999998</c:v>
                </c:pt>
                <c:pt idx="17">
                  <c:v>71877.74999999999</c:v>
                </c:pt>
                <c:pt idx="18">
                  <c:v>62231.28999999998</c:v>
                </c:pt>
                <c:pt idx="19">
                  <c:v>56339.56999999998</c:v>
                </c:pt>
                <c:pt idx="20">
                  <c:v>60642.10999999998</c:v>
                </c:pt>
                <c:pt idx="21">
                  <c:v>53409.45999999998</c:v>
                </c:pt>
                <c:pt idx="22">
                  <c:v>48539.42999999998</c:v>
                </c:pt>
                <c:pt idx="23">
                  <c:v>37675.60999999998</c:v>
                </c:pt>
                <c:pt idx="24">
                  <c:v>27693.52999999998</c:v>
                </c:pt>
                <c:pt idx="25">
                  <c:v>47981.18999999998</c:v>
                </c:pt>
                <c:pt idx="26">
                  <c:v>51925.69999999999</c:v>
                </c:pt>
                <c:pt idx="27">
                  <c:v>40628.00999999998</c:v>
                </c:pt>
                <c:pt idx="28">
                  <c:v>48606.91999999998</c:v>
                </c:pt>
                <c:pt idx="29">
                  <c:v>65362.14999999997</c:v>
                </c:pt>
                <c:pt idx="30">
                  <c:v>18981.91999999998</c:v>
                </c:pt>
                <c:pt idx="31">
                  <c:v>32785.63999999997</c:v>
                </c:pt>
                <c:pt idx="32">
                  <c:v>36128.64999999997</c:v>
                </c:pt>
                <c:pt idx="33">
                  <c:v>30618.21999999998</c:v>
                </c:pt>
                <c:pt idx="34">
                  <c:v>22635.16999999998</c:v>
                </c:pt>
                <c:pt idx="35">
                  <c:v>15703.61999999998</c:v>
                </c:pt>
                <c:pt idx="36">
                  <c:v>9809.209999999981</c:v>
                </c:pt>
                <c:pt idx="37">
                  <c:v>-7034.770000000019</c:v>
                </c:pt>
                <c:pt idx="38">
                  <c:v>20966.89999999998</c:v>
                </c:pt>
                <c:pt idx="39">
                  <c:v>24142.31999999998</c:v>
                </c:pt>
                <c:pt idx="40">
                  <c:v>20621.78999999998</c:v>
                </c:pt>
                <c:pt idx="41">
                  <c:v>28213.09999999998</c:v>
                </c:pt>
                <c:pt idx="42">
                  <c:v>10663.02999999998</c:v>
                </c:pt>
                <c:pt idx="43">
                  <c:v>1813.699999999981</c:v>
                </c:pt>
                <c:pt idx="44">
                  <c:v>-2140.71000000002</c:v>
                </c:pt>
                <c:pt idx="45">
                  <c:v>2888.699999999981</c:v>
                </c:pt>
                <c:pt idx="46">
                  <c:v>14077.64999999998</c:v>
                </c:pt>
                <c:pt idx="47">
                  <c:v>734.0699999999815</c:v>
                </c:pt>
                <c:pt idx="48">
                  <c:v>17450.81999999998</c:v>
                </c:pt>
                <c:pt idx="49">
                  <c:v>41313.26999999998</c:v>
                </c:pt>
                <c:pt idx="50">
                  <c:v>32423.64999999998</c:v>
                </c:pt>
                <c:pt idx="51">
                  <c:v>33686.65999999998</c:v>
                </c:pt>
                <c:pt idx="52">
                  <c:v>31168.26999999998</c:v>
                </c:pt>
                <c:pt idx="53">
                  <c:v>30541.49999999998</c:v>
                </c:pt>
                <c:pt idx="54">
                  <c:v>20771.11999999998</c:v>
                </c:pt>
                <c:pt idx="55">
                  <c:v>22138.11999999998</c:v>
                </c:pt>
                <c:pt idx="56">
                  <c:v>7806.299999999981</c:v>
                </c:pt>
                <c:pt idx="57">
                  <c:v>7909.969999999981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美的集团!$D$13:$CD$13</c:f>
              <c:numCache>
                <c:formatCode>[Red]0.00;[Green]\-0.00</c:formatCode>
                <c:ptCount val="7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-8274.639999999999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</c:v>
                </c:pt>
                <c:pt idx="11">
                  <c:v>-28297.78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</c:v>
                </c:pt>
                <c:pt idx="15">
                  <c:v>-60453.79000000001</c:v>
                </c:pt>
                <c:pt idx="16">
                  <c:v>-59563.21000000001</c:v>
                </c:pt>
                <c:pt idx="17">
                  <c:v>-56229.00000000001</c:v>
                </c:pt>
                <c:pt idx="18">
                  <c:v>-54946.71000000001</c:v>
                </c:pt>
                <c:pt idx="19">
                  <c:v>-59639.42000000001</c:v>
                </c:pt>
                <c:pt idx="20">
                  <c:v>-73450.97</c:v>
                </c:pt>
                <c:pt idx="21">
                  <c:v>-73806.76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</c:v>
                </c:pt>
                <c:pt idx="29">
                  <c:v>-105308.81</c:v>
                </c:pt>
                <c:pt idx="30">
                  <c:v>-85392.40000000001</c:v>
                </c:pt>
                <c:pt idx="31">
                  <c:v>-86857.90000000001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-99148.13</c:v>
                </c:pt>
                <c:pt idx="36">
                  <c:v>-93921.82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-104750.99</c:v>
                </c:pt>
                <c:pt idx="45">
                  <c:v>-112359.74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-129290.8</c:v>
                </c:pt>
                <c:pt idx="50">
                  <c:v>-124275.67</c:v>
                </c:pt>
                <c:pt idx="51">
                  <c:v>-123265.71</c:v>
                </c:pt>
                <c:pt idx="52">
                  <c:v>-120686.37</c:v>
                </c:pt>
                <c:pt idx="53">
                  <c:v>-118718.14</c:v>
                </c:pt>
                <c:pt idx="54">
                  <c:v>-111486.85</c:v>
                </c:pt>
                <c:pt idx="55">
                  <c:v>-125404.71</c:v>
                </c:pt>
                <c:pt idx="56">
                  <c:v>-128738.44</c:v>
                </c:pt>
                <c:pt idx="57">
                  <c:v>-132743.9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490696"/>
        <c:axId val="2101401976"/>
      </c:lineChart>
      <c:catAx>
        <c:axId val="2101490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1401976"/>
        <c:crosses val="autoZero"/>
        <c:auto val="1"/>
        <c:lblAlgn val="ctr"/>
        <c:lblOffset val="100"/>
        <c:noMultiLvlLbl val="0"/>
      </c:catAx>
      <c:valAx>
        <c:axId val="21014019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149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贵州茅台!$D$9:$CK$9</c:f>
              <c:numCache>
                <c:formatCode>#,##0.00;[Red]#,##0.00</c:formatCode>
                <c:ptCount val="86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742.0</c:v>
                </c:pt>
                <c:pt idx="20">
                  <c:v>726.08</c:v>
                </c:pt>
                <c:pt idx="21">
                  <c:v>711.0599999999999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680.0599999999999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743.0599999999999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913496"/>
        <c:axId val="2047163336"/>
      </c:lineChart>
      <c:catAx>
        <c:axId val="2046913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163336"/>
        <c:crosses val="autoZero"/>
        <c:auto val="1"/>
        <c:lblAlgn val="ctr"/>
        <c:lblOffset val="100"/>
        <c:noMultiLvlLbl val="0"/>
      </c:catAx>
      <c:valAx>
        <c:axId val="204716333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46913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贵州茅台!$D$11:$CK$11</c:f>
              <c:numCache>
                <c:formatCode>[Red]0.00;[Green]\-0.00</c:formatCode>
                <c:ptCount val="86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596.9200000000001</c:v>
                </c:pt>
                <c:pt idx="4">
                  <c:v>1145.08</c:v>
                </c:pt>
                <c:pt idx="5">
                  <c:v>1231.66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</c:v>
                </c:pt>
                <c:pt idx="13">
                  <c:v>2149.83</c:v>
                </c:pt>
                <c:pt idx="14">
                  <c:v>2495.39</c:v>
                </c:pt>
                <c:pt idx="15">
                  <c:v>2624.28</c:v>
                </c:pt>
                <c:pt idx="16">
                  <c:v>2699.62</c:v>
                </c:pt>
                <c:pt idx="17">
                  <c:v>2702.37</c:v>
                </c:pt>
                <c:pt idx="18">
                  <c:v>2734.09</c:v>
                </c:pt>
                <c:pt idx="19">
                  <c:v>2825.3</c:v>
                </c:pt>
                <c:pt idx="20">
                  <c:v>2965.1</c:v>
                </c:pt>
                <c:pt idx="21">
                  <c:v>3255.49</c:v>
                </c:pt>
                <c:pt idx="22">
                  <c:v>3366.18</c:v>
                </c:pt>
                <c:pt idx="23">
                  <c:v>3445.23</c:v>
                </c:pt>
                <c:pt idx="24">
                  <c:v>3932.18</c:v>
                </c:pt>
                <c:pt idx="25">
                  <c:v>3939.41</c:v>
                </c:pt>
                <c:pt idx="26">
                  <c:v>3989.83</c:v>
                </c:pt>
                <c:pt idx="27">
                  <c:v>4004.43</c:v>
                </c:pt>
                <c:pt idx="28">
                  <c:v>4684.12</c:v>
                </c:pt>
                <c:pt idx="29">
                  <c:v>4759.81</c:v>
                </c:pt>
                <c:pt idx="30">
                  <c:v>4721.47</c:v>
                </c:pt>
                <c:pt idx="31">
                  <c:v>4709.280000000001</c:v>
                </c:pt>
                <c:pt idx="32">
                  <c:v>4691.330000000001</c:v>
                </c:pt>
                <c:pt idx="33">
                  <c:v>4731.570000000001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5607.440000000001</c:v>
                </c:pt>
                <c:pt idx="37">
                  <c:v>5898.17</c:v>
                </c:pt>
                <c:pt idx="38">
                  <c:v>5953.7</c:v>
                </c:pt>
                <c:pt idx="39">
                  <c:v>6263.77</c:v>
                </c:pt>
                <c:pt idx="40">
                  <c:v>6546.42</c:v>
                </c:pt>
                <c:pt idx="41">
                  <c:v>6762.05</c:v>
                </c:pt>
                <c:pt idx="42">
                  <c:v>6865.56</c:v>
                </c:pt>
                <c:pt idx="43">
                  <c:v>6885.72</c:v>
                </c:pt>
                <c:pt idx="44">
                  <c:v>7257.17</c:v>
                </c:pt>
                <c:pt idx="45">
                  <c:v>7721.239999999999</c:v>
                </c:pt>
                <c:pt idx="46">
                  <c:v>7762.019999999998</c:v>
                </c:pt>
                <c:pt idx="47">
                  <c:v>9481.189999999999</c:v>
                </c:pt>
                <c:pt idx="48">
                  <c:v>9841.98</c:v>
                </c:pt>
                <c:pt idx="49">
                  <c:v>10046.64</c:v>
                </c:pt>
                <c:pt idx="50">
                  <c:v>9544.059999999999</c:v>
                </c:pt>
                <c:pt idx="51">
                  <c:v>9544.17</c:v>
                </c:pt>
                <c:pt idx="52">
                  <c:v>9789.35</c:v>
                </c:pt>
                <c:pt idx="53">
                  <c:v>9843.04</c:v>
                </c:pt>
                <c:pt idx="54">
                  <c:v>10173.9</c:v>
                </c:pt>
                <c:pt idx="55">
                  <c:v>10202.64</c:v>
                </c:pt>
                <c:pt idx="56">
                  <c:v>10230.72</c:v>
                </c:pt>
                <c:pt idx="57">
                  <c:v>10197.74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贵州茅台!$D$12:$CK$12</c:f>
              <c:numCache>
                <c:formatCode>[Red]0.00;[Green]\-0.00</c:formatCode>
                <c:ptCount val="86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</c:v>
                </c:pt>
                <c:pt idx="4">
                  <c:v>1166.720000000001</c:v>
                </c:pt>
                <c:pt idx="5">
                  <c:v>35628.32</c:v>
                </c:pt>
                <c:pt idx="6">
                  <c:v>35101.88</c:v>
                </c:pt>
                <c:pt idx="7">
                  <c:v>-5788.190000000002</c:v>
                </c:pt>
                <c:pt idx="8">
                  <c:v>-33537.41</c:v>
                </c:pt>
                <c:pt idx="9">
                  <c:v>-55796.63</c:v>
                </c:pt>
                <c:pt idx="10">
                  <c:v>-27598.41</c:v>
                </c:pt>
                <c:pt idx="11">
                  <c:v>-31888.87</c:v>
                </c:pt>
                <c:pt idx="12">
                  <c:v>-46022.35</c:v>
                </c:pt>
                <c:pt idx="13">
                  <c:v>-81273.1</c:v>
                </c:pt>
                <c:pt idx="14">
                  <c:v>-50017.21000000001</c:v>
                </c:pt>
                <c:pt idx="15">
                  <c:v>-10188.66</c:v>
                </c:pt>
                <c:pt idx="16">
                  <c:v>-2450.020000000003</c:v>
                </c:pt>
                <c:pt idx="17">
                  <c:v>13444.59</c:v>
                </c:pt>
                <c:pt idx="18">
                  <c:v>459.7299999999959</c:v>
                </c:pt>
                <c:pt idx="19">
                  <c:v>-1861.660000000004</c:v>
                </c:pt>
                <c:pt idx="20">
                  <c:v>-42690.64000000001</c:v>
                </c:pt>
                <c:pt idx="21">
                  <c:v>-44158.53000000001</c:v>
                </c:pt>
                <c:pt idx="22">
                  <c:v>-60464.02</c:v>
                </c:pt>
                <c:pt idx="23">
                  <c:v>-73991.63</c:v>
                </c:pt>
                <c:pt idx="24">
                  <c:v>-118632.95</c:v>
                </c:pt>
                <c:pt idx="25">
                  <c:v>-118174.95</c:v>
                </c:pt>
                <c:pt idx="26">
                  <c:v>-104513.81</c:v>
                </c:pt>
                <c:pt idx="27">
                  <c:v>-100408.13</c:v>
                </c:pt>
                <c:pt idx="28">
                  <c:v>-80851.37</c:v>
                </c:pt>
                <c:pt idx="29">
                  <c:v>-28648.47000000001</c:v>
                </c:pt>
                <c:pt idx="30">
                  <c:v>-26796.53000000001</c:v>
                </c:pt>
                <c:pt idx="31">
                  <c:v>-6977.180000000011</c:v>
                </c:pt>
                <c:pt idx="32">
                  <c:v>-9192.30000000001</c:v>
                </c:pt>
                <c:pt idx="33">
                  <c:v>-28364.40000000001</c:v>
                </c:pt>
                <c:pt idx="34">
                  <c:v>-26740.67000000001</c:v>
                </c:pt>
                <c:pt idx="35">
                  <c:v>-54416.16000000001</c:v>
                </c:pt>
                <c:pt idx="36">
                  <c:v>-90143.59000000001</c:v>
                </c:pt>
                <c:pt idx="37">
                  <c:v>-140658.35</c:v>
                </c:pt>
                <c:pt idx="38">
                  <c:v>-120775.12</c:v>
                </c:pt>
                <c:pt idx="39">
                  <c:v>-123182.77</c:v>
                </c:pt>
                <c:pt idx="40">
                  <c:v>-123917.76</c:v>
                </c:pt>
                <c:pt idx="41">
                  <c:v>-99916.00000000001</c:v>
                </c:pt>
                <c:pt idx="42">
                  <c:v>-93435.29000000001</c:v>
                </c:pt>
                <c:pt idx="43">
                  <c:v>-103863.9</c:v>
                </c:pt>
                <c:pt idx="44">
                  <c:v>-143445.65</c:v>
                </c:pt>
                <c:pt idx="45">
                  <c:v>-168920.21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-40528.13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</c:v>
                </c:pt>
                <c:pt idx="54">
                  <c:v>-22264.73</c:v>
                </c:pt>
                <c:pt idx="55">
                  <c:v>-20448.27</c:v>
                </c:pt>
                <c:pt idx="56">
                  <c:v>-31589.32</c:v>
                </c:pt>
                <c:pt idx="57">
                  <c:v>-22430.7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贵州茅台!$D$13:$CK$13</c:f>
              <c:numCache>
                <c:formatCode>[Red]0.00;[Green]\-0.00</c:formatCode>
                <c:ptCount val="86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-21.70999999999913</c:v>
                </c:pt>
                <c:pt idx="5">
                  <c:v>-34396.73</c:v>
                </c:pt>
                <c:pt idx="6">
                  <c:v>-33759.9</c:v>
                </c:pt>
                <c:pt idx="7">
                  <c:v>7207.370000000003</c:v>
                </c:pt>
                <c:pt idx="8">
                  <c:v>35030.76</c:v>
                </c:pt>
                <c:pt idx="9">
                  <c:v>57278.32000000001</c:v>
                </c:pt>
                <c:pt idx="10">
                  <c:v>29109.58000000001</c:v>
                </c:pt>
                <c:pt idx="11">
                  <c:v>33940.98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52512.55</c:v>
                </c:pt>
                <c:pt idx="15">
                  <c:v>12812.88999999999</c:v>
                </c:pt>
                <c:pt idx="16">
                  <c:v>5149.519999999992</c:v>
                </c:pt>
                <c:pt idx="17">
                  <c:v>-10742.29000000001</c:v>
                </c:pt>
                <c:pt idx="18">
                  <c:v>2274.289999999992</c:v>
                </c:pt>
                <c:pt idx="19">
                  <c:v>4686.879999999992</c:v>
                </c:pt>
                <c:pt idx="20">
                  <c:v>45655.6</c:v>
                </c:pt>
                <c:pt idx="21">
                  <c:v>47413.68999999998</c:v>
                </c:pt>
                <c:pt idx="22">
                  <c:v>63829.79999999999</c:v>
                </c:pt>
                <c:pt idx="23">
                  <c:v>77436.51999999999</c:v>
                </c:pt>
                <c:pt idx="24">
                  <c:v>122564.79</c:v>
                </c:pt>
                <c:pt idx="25">
                  <c:v>122114.07</c:v>
                </c:pt>
                <c:pt idx="26">
                  <c:v>108503.35</c:v>
                </c:pt>
                <c:pt idx="27">
                  <c:v>104412.29</c:v>
                </c:pt>
                <c:pt idx="28">
                  <c:v>85535.27999999998</c:v>
                </c:pt>
                <c:pt idx="29">
                  <c:v>33408.08999999998</c:v>
                </c:pt>
                <c:pt idx="30">
                  <c:v>31517.87999999998</c:v>
                </c:pt>
                <c:pt idx="31">
                  <c:v>11686.35999999998</c:v>
                </c:pt>
                <c:pt idx="32">
                  <c:v>13883.55999999998</c:v>
                </c:pt>
                <c:pt idx="33">
                  <c:v>33095.90999999998</c:v>
                </c:pt>
                <c:pt idx="34">
                  <c:v>32312.02999999998</c:v>
                </c:pt>
                <c:pt idx="35">
                  <c:v>60029.93999999998</c:v>
                </c:pt>
                <c:pt idx="36">
                  <c:v>95750.99999999997</c:v>
                </c:pt>
                <c:pt idx="37">
                  <c:v>146556.6</c:v>
                </c:pt>
                <c:pt idx="38">
                  <c:v>126728.88</c:v>
                </c:pt>
                <c:pt idx="39">
                  <c:v>129446.51</c:v>
                </c:pt>
                <c:pt idx="40">
                  <c:v>130464.24</c:v>
                </c:pt>
                <c:pt idx="41">
                  <c:v>106678.01</c:v>
                </c:pt>
                <c:pt idx="42">
                  <c:v>100300.77</c:v>
                </c:pt>
                <c:pt idx="43">
                  <c:v>110749.51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</c:v>
                </c:pt>
                <c:pt idx="49">
                  <c:v>50574.92000000001</c:v>
                </c:pt>
                <c:pt idx="50">
                  <c:v>60954.31000000001</c:v>
                </c:pt>
                <c:pt idx="51">
                  <c:v>48920.79000000001</c:v>
                </c:pt>
                <c:pt idx="52">
                  <c:v>51946.47000000001</c:v>
                </c:pt>
                <c:pt idx="53">
                  <c:v>40989.75000000001</c:v>
                </c:pt>
                <c:pt idx="54">
                  <c:v>32438.64000000001</c:v>
                </c:pt>
                <c:pt idx="55">
                  <c:v>30650.94000000001</c:v>
                </c:pt>
                <c:pt idx="56">
                  <c:v>41820.04000000001</c:v>
                </c:pt>
                <c:pt idx="57">
                  <c:v>32628.42000000001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555992"/>
        <c:axId val="2143558968"/>
      </c:lineChart>
      <c:catAx>
        <c:axId val="2143555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558968"/>
        <c:crosses val="autoZero"/>
        <c:auto val="1"/>
        <c:lblAlgn val="ctr"/>
        <c:lblOffset val="100"/>
        <c:noMultiLvlLbl val="0"/>
      </c:catAx>
      <c:valAx>
        <c:axId val="21435589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3555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东阿阿胶!$D$9:$CD$9</c:f>
              <c:numCache>
                <c:formatCode>#,##0.00;[Red]#,##0.00</c:formatCode>
                <c:ptCount val="7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138488"/>
        <c:axId val="2144181336"/>
      </c:lineChart>
      <c:catAx>
        <c:axId val="2144138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181336"/>
        <c:crosses val="autoZero"/>
        <c:auto val="1"/>
        <c:lblAlgn val="ctr"/>
        <c:lblOffset val="100"/>
        <c:noMultiLvlLbl val="0"/>
      </c:catAx>
      <c:valAx>
        <c:axId val="2144181336"/>
        <c:scaling>
          <c:orientation val="minMax"/>
          <c:min val="47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4138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东阿阿胶!$D$11:$CG$11</c:f>
              <c:numCache>
                <c:formatCode>[Red]0.00;[Green]\-0.00</c:formatCode>
                <c:ptCount val="82"/>
                <c:pt idx="0">
                  <c:v>-1885.61</c:v>
                </c:pt>
                <c:pt idx="1">
                  <c:v>-6508.94</c:v>
                </c:pt>
                <c:pt idx="2">
                  <c:v>-13980.87</c:v>
                </c:pt>
                <c:pt idx="3">
                  <c:v>-15791.48</c:v>
                </c:pt>
                <c:pt idx="4">
                  <c:v>-14835.61</c:v>
                </c:pt>
                <c:pt idx="5">
                  <c:v>-15720.04</c:v>
                </c:pt>
                <c:pt idx="6">
                  <c:v>-15680.19</c:v>
                </c:pt>
                <c:pt idx="7">
                  <c:v>-13869.87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</c:v>
                </c:pt>
                <c:pt idx="15">
                  <c:v>-7276.300000000001</c:v>
                </c:pt>
                <c:pt idx="16">
                  <c:v>-5980.570000000002</c:v>
                </c:pt>
                <c:pt idx="17">
                  <c:v>-3778.300000000002</c:v>
                </c:pt>
                <c:pt idx="18">
                  <c:v>-10025.33</c:v>
                </c:pt>
                <c:pt idx="19">
                  <c:v>-15249.31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</c:v>
                </c:pt>
                <c:pt idx="24">
                  <c:v>-28055.66</c:v>
                </c:pt>
                <c:pt idx="25">
                  <c:v>-26915.02</c:v>
                </c:pt>
                <c:pt idx="26">
                  <c:v>-27098.60000000001</c:v>
                </c:pt>
                <c:pt idx="27">
                  <c:v>-29069.24000000001</c:v>
                </c:pt>
                <c:pt idx="28">
                  <c:v>-30795.10000000001</c:v>
                </c:pt>
                <c:pt idx="29">
                  <c:v>-29216.87000000001</c:v>
                </c:pt>
                <c:pt idx="30">
                  <c:v>-31511.28000000001</c:v>
                </c:pt>
                <c:pt idx="31">
                  <c:v>-31028.91000000001</c:v>
                </c:pt>
                <c:pt idx="32">
                  <c:v>-32445.39000000001</c:v>
                </c:pt>
                <c:pt idx="33">
                  <c:v>-35003.59</c:v>
                </c:pt>
                <c:pt idx="34">
                  <c:v>-37328.22</c:v>
                </c:pt>
                <c:pt idx="35">
                  <c:v>-38928.41</c:v>
                </c:pt>
                <c:pt idx="36">
                  <c:v>-42746.57000000001</c:v>
                </c:pt>
                <c:pt idx="37">
                  <c:v>-44988.37000000001</c:v>
                </c:pt>
                <c:pt idx="38">
                  <c:v>-47970.22000000001</c:v>
                </c:pt>
                <c:pt idx="39">
                  <c:v>-49959.90000000001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-50624.83000000001</c:v>
                </c:pt>
                <c:pt idx="43">
                  <c:v>-54045.18000000001</c:v>
                </c:pt>
                <c:pt idx="44">
                  <c:v>-54105.87000000001</c:v>
                </c:pt>
                <c:pt idx="45">
                  <c:v>-65699.78000000001</c:v>
                </c:pt>
                <c:pt idx="46">
                  <c:v>-68099.07</c:v>
                </c:pt>
                <c:pt idx="47">
                  <c:v>-69932.81000000001</c:v>
                </c:pt>
                <c:pt idx="48">
                  <c:v>-68494.05000000001</c:v>
                </c:pt>
                <c:pt idx="49">
                  <c:v>-70245.57000000002</c:v>
                </c:pt>
                <c:pt idx="50">
                  <c:v>-72698.63000000001</c:v>
                </c:pt>
                <c:pt idx="51">
                  <c:v>-74891.80000000001</c:v>
                </c:pt>
                <c:pt idx="52">
                  <c:v>-75273.28000000001</c:v>
                </c:pt>
                <c:pt idx="53">
                  <c:v>-78096.72000000001</c:v>
                </c:pt>
                <c:pt idx="54">
                  <c:v>-78894.30000000001</c:v>
                </c:pt>
                <c:pt idx="55">
                  <c:v>-78315.83000000001</c:v>
                </c:pt>
                <c:pt idx="56">
                  <c:v>-81307.56000000001</c:v>
                </c:pt>
                <c:pt idx="57">
                  <c:v>-81936.30000000001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东阿阿胶!$D$12:$CG$12</c:f>
              <c:numCache>
                <c:formatCode>[Red]0.00;[Green]\-0.00</c:formatCode>
                <c:ptCount val="82"/>
                <c:pt idx="0">
                  <c:v>-2086.26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-17319.06</c:v>
                </c:pt>
                <c:pt idx="8">
                  <c:v>-16594.24</c:v>
                </c:pt>
                <c:pt idx="9">
                  <c:v>-21642.92</c:v>
                </c:pt>
                <c:pt idx="10">
                  <c:v>-21237.68</c:v>
                </c:pt>
                <c:pt idx="11">
                  <c:v>-20139.45</c:v>
                </c:pt>
                <c:pt idx="12">
                  <c:v>-20525.21</c:v>
                </c:pt>
                <c:pt idx="13">
                  <c:v>-22266.55999999999</c:v>
                </c:pt>
                <c:pt idx="14">
                  <c:v>-23000.69</c:v>
                </c:pt>
                <c:pt idx="15">
                  <c:v>-22068.77</c:v>
                </c:pt>
                <c:pt idx="16">
                  <c:v>-19592.56</c:v>
                </c:pt>
                <c:pt idx="17">
                  <c:v>-17992.84</c:v>
                </c:pt>
                <c:pt idx="18">
                  <c:v>-20173.45</c:v>
                </c:pt>
                <c:pt idx="19">
                  <c:v>-24057.79</c:v>
                </c:pt>
                <c:pt idx="20">
                  <c:v>-26866.05</c:v>
                </c:pt>
                <c:pt idx="21">
                  <c:v>-32210.57999999999</c:v>
                </c:pt>
                <c:pt idx="22">
                  <c:v>-34070.59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</c:v>
                </c:pt>
                <c:pt idx="27">
                  <c:v>-36770.95</c:v>
                </c:pt>
                <c:pt idx="28">
                  <c:v>-37373.95</c:v>
                </c:pt>
                <c:pt idx="29">
                  <c:v>-36979.07000000001</c:v>
                </c:pt>
                <c:pt idx="30">
                  <c:v>-38914.10000000001</c:v>
                </c:pt>
                <c:pt idx="31">
                  <c:v>-39140.28000000001</c:v>
                </c:pt>
                <c:pt idx="32">
                  <c:v>-40768.36000000001</c:v>
                </c:pt>
                <c:pt idx="33">
                  <c:v>-44214.42000000001</c:v>
                </c:pt>
                <c:pt idx="34">
                  <c:v>-46286.99000000001</c:v>
                </c:pt>
                <c:pt idx="35">
                  <c:v>-47720.67000000001</c:v>
                </c:pt>
                <c:pt idx="36">
                  <c:v>-52062.59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-53792.0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-67671.71</c:v>
                </c:pt>
                <c:pt idx="48">
                  <c:v>-67780.71999999999</c:v>
                </c:pt>
                <c:pt idx="49">
                  <c:v>-68354.57999999998</c:v>
                </c:pt>
                <c:pt idx="50">
                  <c:v>-68697.96</c:v>
                </c:pt>
                <c:pt idx="51">
                  <c:v>-70413.74</c:v>
                </c:pt>
                <c:pt idx="52">
                  <c:v>-70406.40999999999</c:v>
                </c:pt>
                <c:pt idx="53">
                  <c:v>-70984.44999999998</c:v>
                </c:pt>
                <c:pt idx="54">
                  <c:v>-70848.34999999997</c:v>
                </c:pt>
                <c:pt idx="55">
                  <c:v>-66345.72999999998</c:v>
                </c:pt>
                <c:pt idx="56">
                  <c:v>-68492.43999999999</c:v>
                </c:pt>
                <c:pt idx="57">
                  <c:v>-68771.29999999999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东阿阿胶!$D$13:$CG$13</c:f>
              <c:numCache>
                <c:formatCode>[Red]0.00;[Green]\-0.00</c:formatCode>
                <c:ptCount val="82"/>
                <c:pt idx="0">
                  <c:v>200.65</c:v>
                </c:pt>
                <c:pt idx="1">
                  <c:v>-1672.72</c:v>
                </c:pt>
                <c:pt idx="2">
                  <c:v>1118.62</c:v>
                </c:pt>
                <c:pt idx="3">
                  <c:v>-66.22999999999956</c:v>
                </c:pt>
                <c:pt idx="4">
                  <c:v>1035.32</c:v>
                </c:pt>
                <c:pt idx="5">
                  <c:v>553.5800000000003</c:v>
                </c:pt>
                <c:pt idx="6">
                  <c:v>2011.96</c:v>
                </c:pt>
                <c:pt idx="7">
                  <c:v>3449.200000000001</c:v>
                </c:pt>
                <c:pt idx="8">
                  <c:v>5052.27</c:v>
                </c:pt>
                <c:pt idx="9">
                  <c:v>5710.65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</c:v>
                </c:pt>
                <c:pt idx="20">
                  <c:v>6946.610000000001</c:v>
                </c:pt>
                <c:pt idx="21">
                  <c:v>6878.780000000002</c:v>
                </c:pt>
                <c:pt idx="22">
                  <c:v>7594.920000000002</c:v>
                </c:pt>
                <c:pt idx="23">
                  <c:v>7752.540000000002</c:v>
                </c:pt>
                <c:pt idx="24">
                  <c:v>7136.850000000002</c:v>
                </c:pt>
                <c:pt idx="25">
                  <c:v>9447.640000000003</c:v>
                </c:pt>
                <c:pt idx="26">
                  <c:v>8998.000000000003</c:v>
                </c:pt>
                <c:pt idx="27">
                  <c:v>7701.670000000004</c:v>
                </c:pt>
                <c:pt idx="28">
                  <c:v>6578.810000000004</c:v>
                </c:pt>
                <c:pt idx="29">
                  <c:v>7762.170000000004</c:v>
                </c:pt>
                <c:pt idx="30">
                  <c:v>7402.800000000004</c:v>
                </c:pt>
                <c:pt idx="31">
                  <c:v>8111.340000000004</c:v>
                </c:pt>
                <c:pt idx="32">
                  <c:v>8322.930000000003</c:v>
                </c:pt>
                <c:pt idx="33">
                  <c:v>9210.790000000004</c:v>
                </c:pt>
                <c:pt idx="34">
                  <c:v>8958.730000000005</c:v>
                </c:pt>
                <c:pt idx="35">
                  <c:v>8792.220000000004</c:v>
                </c:pt>
                <c:pt idx="36">
                  <c:v>9315.980000000005</c:v>
                </c:pt>
                <c:pt idx="37">
                  <c:v>8196.020000000004</c:v>
                </c:pt>
                <c:pt idx="38">
                  <c:v>6279.800000000004</c:v>
                </c:pt>
                <c:pt idx="39">
                  <c:v>3832.050000000004</c:v>
                </c:pt>
                <c:pt idx="40">
                  <c:v>3391.090000000004</c:v>
                </c:pt>
                <c:pt idx="41">
                  <c:v>3008.120000000004</c:v>
                </c:pt>
                <c:pt idx="42">
                  <c:v>2178.060000000004</c:v>
                </c:pt>
                <c:pt idx="43">
                  <c:v>935.9200000000035</c:v>
                </c:pt>
                <c:pt idx="44">
                  <c:v>736.9100000000035</c:v>
                </c:pt>
                <c:pt idx="45">
                  <c:v>1429.040000000004</c:v>
                </c:pt>
                <c:pt idx="46">
                  <c:v>-1149.329999999996</c:v>
                </c:pt>
                <c:pt idx="47">
                  <c:v>-2261.139999999996</c:v>
                </c:pt>
                <c:pt idx="48">
                  <c:v>-713.3499999999963</c:v>
                </c:pt>
                <c:pt idx="49">
                  <c:v>-1891.009999999996</c:v>
                </c:pt>
                <c:pt idx="50">
                  <c:v>-4000.699999999996</c:v>
                </c:pt>
                <c:pt idx="51">
                  <c:v>-4478.089999999996</c:v>
                </c:pt>
                <c:pt idx="52">
                  <c:v>-4866.899999999996</c:v>
                </c:pt>
                <c:pt idx="53">
                  <c:v>-7112.289999999997</c:v>
                </c:pt>
                <c:pt idx="54">
                  <c:v>-8045.969999999997</c:v>
                </c:pt>
                <c:pt idx="55">
                  <c:v>-11970.13</c:v>
                </c:pt>
                <c:pt idx="56">
                  <c:v>-12815.14</c:v>
                </c:pt>
                <c:pt idx="57">
                  <c:v>-13165.02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221480"/>
        <c:axId val="2144224456"/>
      </c:lineChart>
      <c:catAx>
        <c:axId val="2144221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224456"/>
        <c:crosses val="autoZero"/>
        <c:auto val="1"/>
        <c:lblAlgn val="ctr"/>
        <c:lblOffset val="100"/>
        <c:noMultiLvlLbl val="0"/>
      </c:catAx>
      <c:valAx>
        <c:axId val="21442244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4221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云南白药!$D$9:$CK$9</c:f>
              <c:numCache>
                <c:formatCode>#,##0.00;[Red]#,##0.00</c:formatCode>
                <c:ptCount val="86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101.0</c:v>
                </c:pt>
                <c:pt idx="11">
                  <c:v>100.3</c:v>
                </c:pt>
                <c:pt idx="12">
                  <c:v>101.09</c:v>
                </c:pt>
                <c:pt idx="13">
                  <c:v>99.0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102.0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99.65000000000001</c:v>
                </c:pt>
                <c:pt idx="26">
                  <c:v>99.0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96.18000000000001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109.0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280072"/>
        <c:axId val="2144283080"/>
      </c:lineChart>
      <c:catAx>
        <c:axId val="2144280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283080"/>
        <c:crosses val="autoZero"/>
        <c:auto val="1"/>
        <c:lblAlgn val="ctr"/>
        <c:lblOffset val="100"/>
        <c:noMultiLvlLbl val="0"/>
      </c:catAx>
      <c:valAx>
        <c:axId val="214428308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4280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云南白药!$D$11:$CK$11</c:f>
              <c:numCache>
                <c:formatCode>[Red]0.00;[Green]\-0.00</c:formatCode>
                <c:ptCount val="86"/>
                <c:pt idx="0">
                  <c:v>2500.3</c:v>
                </c:pt>
                <c:pt idx="1">
                  <c:v>3240.18</c:v>
                </c:pt>
                <c:pt idx="2">
                  <c:v>3218.25</c:v>
                </c:pt>
                <c:pt idx="3">
                  <c:v>945.8800000000006</c:v>
                </c:pt>
                <c:pt idx="4">
                  <c:v>-2169.36</c:v>
                </c:pt>
                <c:pt idx="5">
                  <c:v>-1898.819999999999</c:v>
                </c:pt>
                <c:pt idx="6">
                  <c:v>-92.06999999999925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</c:v>
                </c:pt>
                <c:pt idx="11">
                  <c:v>3871.500000000001</c:v>
                </c:pt>
                <c:pt idx="12">
                  <c:v>4632.780000000002</c:v>
                </c:pt>
                <c:pt idx="13">
                  <c:v>4419.540000000002</c:v>
                </c:pt>
                <c:pt idx="14">
                  <c:v>4476.480000000001</c:v>
                </c:pt>
                <c:pt idx="15">
                  <c:v>6498.910000000002</c:v>
                </c:pt>
                <c:pt idx="16">
                  <c:v>6601.950000000002</c:v>
                </c:pt>
                <c:pt idx="17">
                  <c:v>8177.270000000001</c:v>
                </c:pt>
                <c:pt idx="18">
                  <c:v>9309.080000000001</c:v>
                </c:pt>
                <c:pt idx="19">
                  <c:v>5739.220000000001</c:v>
                </c:pt>
                <c:pt idx="20">
                  <c:v>4518.410000000002</c:v>
                </c:pt>
                <c:pt idx="21">
                  <c:v>4147.130000000002</c:v>
                </c:pt>
                <c:pt idx="22">
                  <c:v>3700.490000000002</c:v>
                </c:pt>
                <c:pt idx="23">
                  <c:v>5194.830000000002</c:v>
                </c:pt>
                <c:pt idx="24">
                  <c:v>2107.680000000002</c:v>
                </c:pt>
                <c:pt idx="25">
                  <c:v>1408.330000000002</c:v>
                </c:pt>
                <c:pt idx="26">
                  <c:v>-2255.469999999998</c:v>
                </c:pt>
                <c:pt idx="27">
                  <c:v>-9768.029999999999</c:v>
                </c:pt>
                <c:pt idx="28">
                  <c:v>-9355.369999999999</c:v>
                </c:pt>
                <c:pt idx="29">
                  <c:v>-10437.68</c:v>
                </c:pt>
                <c:pt idx="30">
                  <c:v>-11074.82</c:v>
                </c:pt>
                <c:pt idx="31">
                  <c:v>-11198.31</c:v>
                </c:pt>
                <c:pt idx="32">
                  <c:v>-10092.31</c:v>
                </c:pt>
                <c:pt idx="33">
                  <c:v>-10314.33</c:v>
                </c:pt>
                <c:pt idx="34">
                  <c:v>-12839.36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-6488.280000000001</c:v>
                </c:pt>
                <c:pt idx="46">
                  <c:v>-5063.16</c:v>
                </c:pt>
                <c:pt idx="47">
                  <c:v>-6407.900000000001</c:v>
                </c:pt>
                <c:pt idx="48">
                  <c:v>3988.54</c:v>
                </c:pt>
                <c:pt idx="49">
                  <c:v>7505.39</c:v>
                </c:pt>
                <c:pt idx="50">
                  <c:v>7329.74</c:v>
                </c:pt>
                <c:pt idx="51">
                  <c:v>6376.67</c:v>
                </c:pt>
                <c:pt idx="52">
                  <c:v>1053.93</c:v>
                </c:pt>
                <c:pt idx="53">
                  <c:v>-1159.44</c:v>
                </c:pt>
                <c:pt idx="54">
                  <c:v>-2213.53</c:v>
                </c:pt>
                <c:pt idx="55">
                  <c:v>-4405.48</c:v>
                </c:pt>
                <c:pt idx="56">
                  <c:v>-8049.69</c:v>
                </c:pt>
                <c:pt idx="57">
                  <c:v>-8479.01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云南白药!$D$12:$CK$12</c:f>
              <c:numCache>
                <c:formatCode>[Red]0.00;[Green]\-0.00</c:formatCode>
                <c:ptCount val="86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1526.57</c:v>
                </c:pt>
                <c:pt idx="5">
                  <c:v>2621.02</c:v>
                </c:pt>
                <c:pt idx="6">
                  <c:v>2846.699999999999</c:v>
                </c:pt>
                <c:pt idx="7">
                  <c:v>3120.969999999999</c:v>
                </c:pt>
                <c:pt idx="8">
                  <c:v>6375.32</c:v>
                </c:pt>
                <c:pt idx="9">
                  <c:v>7082.6</c:v>
                </c:pt>
                <c:pt idx="10">
                  <c:v>9923.529999999999</c:v>
                </c:pt>
                <c:pt idx="11">
                  <c:v>10701.95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11844.53</c:v>
                </c:pt>
                <c:pt idx="15">
                  <c:v>13207.76</c:v>
                </c:pt>
                <c:pt idx="16">
                  <c:v>13463.83</c:v>
                </c:pt>
                <c:pt idx="17">
                  <c:v>15698.47</c:v>
                </c:pt>
                <c:pt idx="18">
                  <c:v>16685.44</c:v>
                </c:pt>
                <c:pt idx="19">
                  <c:v>14192.12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17685.15</c:v>
                </c:pt>
                <c:pt idx="24">
                  <c:v>12696.39</c:v>
                </c:pt>
                <c:pt idx="25">
                  <c:v>13027.85</c:v>
                </c:pt>
                <c:pt idx="26">
                  <c:v>13301.25</c:v>
                </c:pt>
                <c:pt idx="27">
                  <c:v>10657.69</c:v>
                </c:pt>
                <c:pt idx="28">
                  <c:v>11820.36</c:v>
                </c:pt>
                <c:pt idx="29">
                  <c:v>12062.65</c:v>
                </c:pt>
                <c:pt idx="30">
                  <c:v>11431.36</c:v>
                </c:pt>
                <c:pt idx="31">
                  <c:v>11726.41</c:v>
                </c:pt>
                <c:pt idx="32">
                  <c:v>13276.81</c:v>
                </c:pt>
                <c:pt idx="33">
                  <c:v>11437.21</c:v>
                </c:pt>
                <c:pt idx="34">
                  <c:v>10428.62</c:v>
                </c:pt>
                <c:pt idx="35">
                  <c:v>7571.119999999995</c:v>
                </c:pt>
                <c:pt idx="36">
                  <c:v>6519.939999999995</c:v>
                </c:pt>
                <c:pt idx="37">
                  <c:v>2640.619999999995</c:v>
                </c:pt>
                <c:pt idx="38">
                  <c:v>1783.499999999995</c:v>
                </c:pt>
                <c:pt idx="39">
                  <c:v>2043.329999999995</c:v>
                </c:pt>
                <c:pt idx="40">
                  <c:v>4601.419999999995</c:v>
                </c:pt>
                <c:pt idx="41">
                  <c:v>3513.349999999995</c:v>
                </c:pt>
                <c:pt idx="42">
                  <c:v>2137.629999999995</c:v>
                </c:pt>
                <c:pt idx="43">
                  <c:v>3738.359999999995</c:v>
                </c:pt>
                <c:pt idx="44">
                  <c:v>5416.099999999995</c:v>
                </c:pt>
                <c:pt idx="45">
                  <c:v>14802.88</c:v>
                </c:pt>
                <c:pt idx="46">
                  <c:v>13600.88</c:v>
                </c:pt>
                <c:pt idx="47">
                  <c:v>10194.93</c:v>
                </c:pt>
                <c:pt idx="48">
                  <c:v>31715.19</c:v>
                </c:pt>
                <c:pt idx="49">
                  <c:v>32365.14999999999</c:v>
                </c:pt>
                <c:pt idx="50">
                  <c:v>31314.00999999999</c:v>
                </c:pt>
                <c:pt idx="51">
                  <c:v>28949.34</c:v>
                </c:pt>
                <c:pt idx="52">
                  <c:v>15216.18</c:v>
                </c:pt>
                <c:pt idx="53">
                  <c:v>13934.05</c:v>
                </c:pt>
                <c:pt idx="54">
                  <c:v>10852.7</c:v>
                </c:pt>
                <c:pt idx="55">
                  <c:v>10280.61</c:v>
                </c:pt>
                <c:pt idx="56">
                  <c:v>6593.029999999995</c:v>
                </c:pt>
                <c:pt idx="57">
                  <c:v>8705.549999999996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云南白药!$D$13:$CK$13</c:f>
              <c:numCache>
                <c:formatCode>[Red]0.00;[Green]\-0.00</c:formatCode>
                <c:ptCount val="86"/>
                <c:pt idx="0">
                  <c:v>-692.51</c:v>
                </c:pt>
                <c:pt idx="1">
                  <c:v>-579.42</c:v>
                </c:pt>
                <c:pt idx="2">
                  <c:v>-2066.83</c:v>
                </c:pt>
                <c:pt idx="3">
                  <c:v>-3285.15</c:v>
                </c:pt>
                <c:pt idx="4">
                  <c:v>-3695.929999999999</c:v>
                </c:pt>
                <c:pt idx="5">
                  <c:v>-4519.84</c:v>
                </c:pt>
                <c:pt idx="6">
                  <c:v>-2968.77</c:v>
                </c:pt>
                <c:pt idx="7">
                  <c:v>-3961.46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-7037.84</c:v>
                </c:pt>
                <c:pt idx="14">
                  <c:v>-7398.04</c:v>
                </c:pt>
                <c:pt idx="15">
                  <c:v>-6738.84</c:v>
                </c:pt>
                <c:pt idx="16">
                  <c:v>-6891.869999999998</c:v>
                </c:pt>
                <c:pt idx="17">
                  <c:v>-7551.189999999998</c:v>
                </c:pt>
                <c:pt idx="18">
                  <c:v>-7406.359999999998</c:v>
                </c:pt>
                <c:pt idx="19">
                  <c:v>-8482.889999999999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-10618.69</c:v>
                </c:pt>
                <c:pt idx="25">
                  <c:v>-11649.5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-21206.72</c:v>
                </c:pt>
                <c:pt idx="29">
                  <c:v>-22531.33</c:v>
                </c:pt>
                <c:pt idx="30">
                  <c:v>-22537.18</c:v>
                </c:pt>
                <c:pt idx="31">
                  <c:v>-22955.71</c:v>
                </c:pt>
                <c:pt idx="32">
                  <c:v>-23400.11</c:v>
                </c:pt>
                <c:pt idx="33">
                  <c:v>-21782.54</c:v>
                </c:pt>
                <c:pt idx="34">
                  <c:v>-23298.98</c:v>
                </c:pt>
                <c:pt idx="35">
                  <c:v>-22809.09999999999</c:v>
                </c:pt>
                <c:pt idx="36">
                  <c:v>-20950.37</c:v>
                </c:pt>
                <c:pt idx="37">
                  <c:v>-18998.73</c:v>
                </c:pt>
                <c:pt idx="38">
                  <c:v>-18197.89999999999</c:v>
                </c:pt>
                <c:pt idx="39">
                  <c:v>-17566.56999999999</c:v>
                </c:pt>
                <c:pt idx="40">
                  <c:v>-20078.59999999999</c:v>
                </c:pt>
                <c:pt idx="41">
                  <c:v>-20067.16999999999</c:v>
                </c:pt>
                <c:pt idx="42">
                  <c:v>-20090.08999999999</c:v>
                </c:pt>
                <c:pt idx="43">
                  <c:v>-20045.95999999999</c:v>
                </c:pt>
                <c:pt idx="44">
                  <c:v>-20365.36999999999</c:v>
                </c:pt>
                <c:pt idx="45">
                  <c:v>-21322.14999999999</c:v>
                </c:pt>
                <c:pt idx="46">
                  <c:v>-18694.75999999999</c:v>
                </c:pt>
                <c:pt idx="47">
                  <c:v>-16633.53999999999</c:v>
                </c:pt>
                <c:pt idx="48">
                  <c:v>-27757.35999999999</c:v>
                </c:pt>
                <c:pt idx="49">
                  <c:v>-24890.44999999999</c:v>
                </c:pt>
                <c:pt idx="50">
                  <c:v>-24014.97999999999</c:v>
                </c:pt>
                <c:pt idx="51">
                  <c:v>-22603.37999999999</c:v>
                </c:pt>
                <c:pt idx="52">
                  <c:v>-14192.92999999999</c:v>
                </c:pt>
                <c:pt idx="53">
                  <c:v>-15124.17999999999</c:v>
                </c:pt>
                <c:pt idx="54">
                  <c:v>-13096.91999999999</c:v>
                </c:pt>
                <c:pt idx="55">
                  <c:v>-14717.75999999999</c:v>
                </c:pt>
                <c:pt idx="56">
                  <c:v>-14674.40999999999</c:v>
                </c:pt>
                <c:pt idx="57">
                  <c:v>-17216.24999999999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314216"/>
        <c:axId val="2144317192"/>
      </c:lineChart>
      <c:catAx>
        <c:axId val="2144314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317192"/>
        <c:crosses val="autoZero"/>
        <c:auto val="1"/>
        <c:lblAlgn val="ctr"/>
        <c:lblOffset val="100"/>
        <c:noMultiLvlLbl val="0"/>
      </c:catAx>
      <c:valAx>
        <c:axId val="21443171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4314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中国石化!$D$9:$CP$9</c:f>
              <c:numCache>
                <c:formatCode>#,##0.00;[Red]#,##0.00</c:formatCode>
                <c:ptCount val="91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6.769999999999999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7.0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155512"/>
        <c:axId val="2088206792"/>
      </c:lineChart>
      <c:catAx>
        <c:axId val="214415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206792"/>
        <c:crosses val="autoZero"/>
        <c:auto val="1"/>
        <c:lblAlgn val="ctr"/>
        <c:lblOffset val="100"/>
        <c:noMultiLvlLbl val="0"/>
      </c:catAx>
      <c:valAx>
        <c:axId val="208820679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4155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中国石化!$D$11:$CP$11</c:f>
              <c:numCache>
                <c:formatCode>[Red]0.00;[Green]\-0.00</c:formatCode>
                <c:ptCount val="91"/>
                <c:pt idx="0">
                  <c:v>-973.91</c:v>
                </c:pt>
                <c:pt idx="1">
                  <c:v>2561.88</c:v>
                </c:pt>
                <c:pt idx="2">
                  <c:v>16416.76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10652.12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13404.93</c:v>
                </c:pt>
                <c:pt idx="12">
                  <c:v>10872.69</c:v>
                </c:pt>
                <c:pt idx="13">
                  <c:v>12845.1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47580.05</c:v>
                </c:pt>
                <c:pt idx="19">
                  <c:v>33080.56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49199.96000000001</c:v>
                </c:pt>
                <c:pt idx="25">
                  <c:v>58551.72000000001</c:v>
                </c:pt>
                <c:pt idx="26">
                  <c:v>44824.61000000001</c:v>
                </c:pt>
                <c:pt idx="27">
                  <c:v>40890.20000000001</c:v>
                </c:pt>
                <c:pt idx="28">
                  <c:v>45623.53000000001</c:v>
                </c:pt>
                <c:pt idx="29">
                  <c:v>44641.31000000001</c:v>
                </c:pt>
                <c:pt idx="30">
                  <c:v>53554.62000000001</c:v>
                </c:pt>
                <c:pt idx="31">
                  <c:v>57821.93000000001</c:v>
                </c:pt>
                <c:pt idx="32">
                  <c:v>69335.14000000001</c:v>
                </c:pt>
                <c:pt idx="33">
                  <c:v>60871.86000000002</c:v>
                </c:pt>
                <c:pt idx="34">
                  <c:v>53734.06000000001</c:v>
                </c:pt>
                <c:pt idx="35">
                  <c:v>53099.75000000001</c:v>
                </c:pt>
                <c:pt idx="36">
                  <c:v>52897.79000000002</c:v>
                </c:pt>
                <c:pt idx="37">
                  <c:v>38161.88000000002</c:v>
                </c:pt>
                <c:pt idx="38">
                  <c:v>36260.35000000002</c:v>
                </c:pt>
                <c:pt idx="39">
                  <c:v>34446.98000000002</c:v>
                </c:pt>
                <c:pt idx="40">
                  <c:v>35366.81000000002</c:v>
                </c:pt>
                <c:pt idx="41">
                  <c:v>53500.72000000002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中国石化!$D$12:$CP$12</c:f>
              <c:numCache>
                <c:formatCode>[Red]0.00;[Green]\-0.00</c:formatCode>
                <c:ptCount val="91"/>
                <c:pt idx="0">
                  <c:v>4267.23</c:v>
                </c:pt>
                <c:pt idx="1">
                  <c:v>17309.57</c:v>
                </c:pt>
                <c:pt idx="2">
                  <c:v>42499.79</c:v>
                </c:pt>
                <c:pt idx="3">
                  <c:v>43336.7</c:v>
                </c:pt>
                <c:pt idx="4">
                  <c:v>44240.34</c:v>
                </c:pt>
                <c:pt idx="5">
                  <c:v>59758.87</c:v>
                </c:pt>
                <c:pt idx="6">
                  <c:v>47314.63</c:v>
                </c:pt>
                <c:pt idx="7">
                  <c:v>32552.58000000001</c:v>
                </c:pt>
                <c:pt idx="8">
                  <c:v>16579.34</c:v>
                </c:pt>
                <c:pt idx="9">
                  <c:v>32158.98</c:v>
                </c:pt>
                <c:pt idx="10">
                  <c:v>23761.4</c:v>
                </c:pt>
                <c:pt idx="11">
                  <c:v>27527.36</c:v>
                </c:pt>
                <c:pt idx="12">
                  <c:v>20149.28</c:v>
                </c:pt>
                <c:pt idx="13">
                  <c:v>24887.83</c:v>
                </c:pt>
                <c:pt idx="14">
                  <c:v>40278.85</c:v>
                </c:pt>
                <c:pt idx="15">
                  <c:v>53930.51</c:v>
                </c:pt>
                <c:pt idx="16">
                  <c:v>89321.01999999999</c:v>
                </c:pt>
                <c:pt idx="17">
                  <c:v>82657.96</c:v>
                </c:pt>
                <c:pt idx="18">
                  <c:v>78261.15</c:v>
                </c:pt>
                <c:pt idx="19">
                  <c:v>72831.65999999998</c:v>
                </c:pt>
                <c:pt idx="20">
                  <c:v>66827.63</c:v>
                </c:pt>
                <c:pt idx="21">
                  <c:v>85910.65</c:v>
                </c:pt>
                <c:pt idx="22">
                  <c:v>96069.12</c:v>
                </c:pt>
                <c:pt idx="23">
                  <c:v>104453.8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124617.57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141812.05</c:v>
                </c:pt>
                <c:pt idx="36">
                  <c:v>135774.46</c:v>
                </c:pt>
                <c:pt idx="37">
                  <c:v>127606.61</c:v>
                </c:pt>
                <c:pt idx="38">
                  <c:v>129242.52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中国石化!$D$13:$CP$13</c:f>
              <c:numCache>
                <c:formatCode>[Red]0.00;[Green]\-0.00</c:formatCode>
                <c:ptCount val="91"/>
                <c:pt idx="0">
                  <c:v>-5241.14</c:v>
                </c:pt>
                <c:pt idx="1">
                  <c:v>-14747.72</c:v>
                </c:pt>
                <c:pt idx="2">
                  <c:v>-26083.09</c:v>
                </c:pt>
                <c:pt idx="3">
                  <c:v>-22574.98</c:v>
                </c:pt>
                <c:pt idx="4">
                  <c:v>-16600.75</c:v>
                </c:pt>
                <c:pt idx="5">
                  <c:v>-27678.56</c:v>
                </c:pt>
                <c:pt idx="6">
                  <c:v>-23732.85000000001</c:v>
                </c:pt>
                <c:pt idx="7">
                  <c:v>-11235.84000000001</c:v>
                </c:pt>
                <c:pt idx="8">
                  <c:v>-6002.410000000005</c:v>
                </c:pt>
                <c:pt idx="9">
                  <c:v>-5377.930000000006</c:v>
                </c:pt>
                <c:pt idx="10">
                  <c:v>-7758.620000000006</c:v>
                </c:pt>
                <c:pt idx="11">
                  <c:v>-14197.61000000001</c:v>
                </c:pt>
                <c:pt idx="12">
                  <c:v>-9351.760000000005</c:v>
                </c:pt>
                <c:pt idx="13">
                  <c:v>-12117.88</c:v>
                </c:pt>
                <c:pt idx="14">
                  <c:v>-17729.82</c:v>
                </c:pt>
                <c:pt idx="15">
                  <c:v>-21012.81</c:v>
                </c:pt>
                <c:pt idx="16">
                  <c:v>-40457.29000000001</c:v>
                </c:pt>
                <c:pt idx="17">
                  <c:v>-34010.04000000001</c:v>
                </c:pt>
                <c:pt idx="18">
                  <c:v>-30756.21000000001</c:v>
                </c:pt>
                <c:pt idx="19">
                  <c:v>-39826.23000000001</c:v>
                </c:pt>
                <c:pt idx="20">
                  <c:v>-41293.40000000001</c:v>
                </c:pt>
                <c:pt idx="21">
                  <c:v>-49478.83000000001</c:v>
                </c:pt>
                <c:pt idx="22">
                  <c:v>-57697.09000000001</c:v>
                </c:pt>
                <c:pt idx="23">
                  <c:v>-62009.65000000001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-75855.76000000001</c:v>
                </c:pt>
                <c:pt idx="28">
                  <c:v>-79068.08000000001</c:v>
                </c:pt>
                <c:pt idx="29">
                  <c:v>-80115.42000000001</c:v>
                </c:pt>
                <c:pt idx="30">
                  <c:v>-88526.73000000001</c:v>
                </c:pt>
                <c:pt idx="31">
                  <c:v>-90756.30000000001</c:v>
                </c:pt>
                <c:pt idx="32">
                  <c:v>-90451.04000000002</c:v>
                </c:pt>
                <c:pt idx="33">
                  <c:v>-76534.97000000003</c:v>
                </c:pt>
                <c:pt idx="34">
                  <c:v>-82974.99000000003</c:v>
                </c:pt>
                <c:pt idx="35">
                  <c:v>-88786.31000000003</c:v>
                </c:pt>
                <c:pt idx="36">
                  <c:v>-82950.68000000002</c:v>
                </c:pt>
                <c:pt idx="37">
                  <c:v>-89518.73000000003</c:v>
                </c:pt>
                <c:pt idx="38">
                  <c:v>-93056.16000000001</c:v>
                </c:pt>
                <c:pt idx="39">
                  <c:v>-95948.01000000002</c:v>
                </c:pt>
                <c:pt idx="40">
                  <c:v>-97643.40000000002</c:v>
                </c:pt>
                <c:pt idx="41">
                  <c:v>-106225.24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064696"/>
        <c:axId val="2086166344"/>
      </c:lineChart>
      <c:catAx>
        <c:axId val="205406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166344"/>
        <c:crosses val="autoZero"/>
        <c:auto val="1"/>
        <c:lblAlgn val="ctr"/>
        <c:lblOffset val="100"/>
        <c:noMultiLvlLbl val="0"/>
      </c:catAx>
      <c:valAx>
        <c:axId val="20861663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5406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宝钢股份!$D$9:$CP$9</c:f>
              <c:numCache>
                <c:formatCode>#,##0.00;[Red]#,##0.00</c:formatCode>
                <c:ptCount val="91"/>
                <c:pt idx="0">
                  <c:v>9.41</c:v>
                </c:pt>
                <c:pt idx="1">
                  <c:v>9.12</c:v>
                </c:pt>
                <c:pt idx="2">
                  <c:v>9.17</c:v>
                </c:pt>
                <c:pt idx="3">
                  <c:v>9.16</c:v>
                </c:pt>
                <c:pt idx="4">
                  <c:v>9.05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8.37</c:v>
                </c:pt>
                <c:pt idx="13">
                  <c:v>8.23</c:v>
                </c:pt>
                <c:pt idx="14">
                  <c:v>8.56</c:v>
                </c:pt>
                <c:pt idx="15">
                  <c:v>8.88</c:v>
                </c:pt>
                <c:pt idx="16">
                  <c:v>8.78</c:v>
                </c:pt>
                <c:pt idx="17">
                  <c:v>8.720000000000001</c:v>
                </c:pt>
                <c:pt idx="18">
                  <c:v>8.75</c:v>
                </c:pt>
                <c:pt idx="19">
                  <c:v>8.5</c:v>
                </c:pt>
                <c:pt idx="20">
                  <c:v>8.45</c:v>
                </c:pt>
                <c:pt idx="21">
                  <c:v>8.74</c:v>
                </c:pt>
                <c:pt idx="22">
                  <c:v>9.12</c:v>
                </c:pt>
                <c:pt idx="23">
                  <c:v>9.09</c:v>
                </c:pt>
                <c:pt idx="24">
                  <c:v>9.130000000000001</c:v>
                </c:pt>
                <c:pt idx="25">
                  <c:v>9.25</c:v>
                </c:pt>
                <c:pt idx="26">
                  <c:v>9.210000000000001</c:v>
                </c:pt>
                <c:pt idx="27">
                  <c:v>9.19</c:v>
                </c:pt>
                <c:pt idx="28">
                  <c:v>9.24</c:v>
                </c:pt>
                <c:pt idx="29">
                  <c:v>8.79</c:v>
                </c:pt>
                <c:pt idx="30">
                  <c:v>8.94</c:v>
                </c:pt>
                <c:pt idx="31">
                  <c:v>9.0</c:v>
                </c:pt>
                <c:pt idx="32">
                  <c:v>9.05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9.140000000000001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8.710000000000001</c:v>
                </c:pt>
                <c:pt idx="41">
                  <c:v>8.78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113896"/>
        <c:axId val="2144116904"/>
      </c:lineChart>
      <c:catAx>
        <c:axId val="2144113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116904"/>
        <c:crosses val="autoZero"/>
        <c:auto val="1"/>
        <c:lblAlgn val="ctr"/>
        <c:lblOffset val="100"/>
        <c:noMultiLvlLbl val="0"/>
      </c:catAx>
      <c:valAx>
        <c:axId val="214411690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4113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宝钢股份!$D$11:$CP$11</c:f>
              <c:numCache>
                <c:formatCode>[Red]0.00;[Green]\-0.00</c:formatCode>
                <c:ptCount val="91"/>
                <c:pt idx="0">
                  <c:v>-2801.16</c:v>
                </c:pt>
                <c:pt idx="1">
                  <c:v>-4911.48</c:v>
                </c:pt>
                <c:pt idx="2">
                  <c:v>-5906.04</c:v>
                </c:pt>
                <c:pt idx="3">
                  <c:v>-6192.25</c:v>
                </c:pt>
                <c:pt idx="4">
                  <c:v>-1584.369999999999</c:v>
                </c:pt>
                <c:pt idx="5">
                  <c:v>3967.660000000001</c:v>
                </c:pt>
                <c:pt idx="6">
                  <c:v>-3131.009999999999</c:v>
                </c:pt>
                <c:pt idx="7">
                  <c:v>-8030.23</c:v>
                </c:pt>
                <c:pt idx="8">
                  <c:v>-8927.66</c:v>
                </c:pt>
                <c:pt idx="9">
                  <c:v>-4099.44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-16694.83</c:v>
                </c:pt>
                <c:pt idx="16">
                  <c:v>-21272.5</c:v>
                </c:pt>
                <c:pt idx="17">
                  <c:v>-26092.72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</c:v>
                </c:pt>
                <c:pt idx="25">
                  <c:v>-2078.18</c:v>
                </c:pt>
                <c:pt idx="26">
                  <c:v>-7950.030000000001</c:v>
                </c:pt>
                <c:pt idx="27">
                  <c:v>-10697.2</c:v>
                </c:pt>
                <c:pt idx="28">
                  <c:v>-11281.49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-21120.88</c:v>
                </c:pt>
                <c:pt idx="33">
                  <c:v>-24868.45</c:v>
                </c:pt>
                <c:pt idx="34">
                  <c:v>-37658.64</c:v>
                </c:pt>
                <c:pt idx="35">
                  <c:v>-40292.38</c:v>
                </c:pt>
                <c:pt idx="36">
                  <c:v>-39908.67</c:v>
                </c:pt>
                <c:pt idx="37">
                  <c:v>-35201.04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</c:v>
                </c:pt>
                <c:pt idx="41">
                  <c:v>-55010.55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宝钢股份!$D$12:$CP$12</c:f>
              <c:numCache>
                <c:formatCode>[Red]0.00;[Green]\-0.00</c:formatCode>
                <c:ptCount val="91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</c:v>
                </c:pt>
                <c:pt idx="5">
                  <c:v>30345.22</c:v>
                </c:pt>
                <c:pt idx="6">
                  <c:v>33391.23</c:v>
                </c:pt>
                <c:pt idx="7">
                  <c:v>32782.05</c:v>
                </c:pt>
                <c:pt idx="8">
                  <c:v>37246.81</c:v>
                </c:pt>
                <c:pt idx="9">
                  <c:v>47220.74000000001</c:v>
                </c:pt>
                <c:pt idx="10">
                  <c:v>35692.78000000001</c:v>
                </c:pt>
                <c:pt idx="11">
                  <c:v>37567.8</c:v>
                </c:pt>
                <c:pt idx="12">
                  <c:v>34207.38</c:v>
                </c:pt>
                <c:pt idx="13">
                  <c:v>31611.17000000001</c:v>
                </c:pt>
                <c:pt idx="14">
                  <c:v>29409.42000000001</c:v>
                </c:pt>
                <c:pt idx="15">
                  <c:v>26479.30000000001</c:v>
                </c:pt>
                <c:pt idx="16">
                  <c:v>21101.21000000001</c:v>
                </c:pt>
                <c:pt idx="17">
                  <c:v>19176.25000000001</c:v>
                </c:pt>
                <c:pt idx="18">
                  <c:v>22820.87000000001</c:v>
                </c:pt>
                <c:pt idx="19">
                  <c:v>20313.03000000001</c:v>
                </c:pt>
                <c:pt idx="20">
                  <c:v>22916.89000000001</c:v>
                </c:pt>
                <c:pt idx="21">
                  <c:v>24859.70000000001</c:v>
                </c:pt>
                <c:pt idx="22">
                  <c:v>29957.92000000001</c:v>
                </c:pt>
                <c:pt idx="23">
                  <c:v>34083.13000000001</c:v>
                </c:pt>
                <c:pt idx="24">
                  <c:v>40642.09000000001</c:v>
                </c:pt>
                <c:pt idx="25">
                  <c:v>50643.73000000001</c:v>
                </c:pt>
                <c:pt idx="26">
                  <c:v>41950.97000000001</c:v>
                </c:pt>
                <c:pt idx="27">
                  <c:v>42766.92000000001</c:v>
                </c:pt>
                <c:pt idx="28">
                  <c:v>43492.79000000001</c:v>
                </c:pt>
                <c:pt idx="29">
                  <c:v>29209.46000000001</c:v>
                </c:pt>
                <c:pt idx="30">
                  <c:v>31708.41000000001</c:v>
                </c:pt>
                <c:pt idx="31">
                  <c:v>25004.36000000001</c:v>
                </c:pt>
                <c:pt idx="32">
                  <c:v>20640.17000000001</c:v>
                </c:pt>
                <c:pt idx="33">
                  <c:v>15055.96000000001</c:v>
                </c:pt>
                <c:pt idx="34">
                  <c:v>4934.06000000001</c:v>
                </c:pt>
                <c:pt idx="35">
                  <c:v>4553.61000000001</c:v>
                </c:pt>
                <c:pt idx="36">
                  <c:v>8564.37000000001</c:v>
                </c:pt>
                <c:pt idx="37">
                  <c:v>16560.16000000001</c:v>
                </c:pt>
                <c:pt idx="38">
                  <c:v>6537.14000000001</c:v>
                </c:pt>
                <c:pt idx="39">
                  <c:v>8291.04000000001</c:v>
                </c:pt>
                <c:pt idx="40">
                  <c:v>2671.89000000001</c:v>
                </c:pt>
                <c:pt idx="41">
                  <c:v>-3004.02999999999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宝钢股份!$D$13:$CP$13</c:f>
              <c:numCache>
                <c:formatCode>[Red]0.00;[Green]\-0.00</c:formatCode>
                <c:ptCount val="91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</c:v>
                </c:pt>
                <c:pt idx="18">
                  <c:v>-49364.55</c:v>
                </c:pt>
                <c:pt idx="19">
                  <c:v>-50627.31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-46231.29</c:v>
                </c:pt>
                <c:pt idx="24">
                  <c:v>-48398.74</c:v>
                </c:pt>
                <c:pt idx="25">
                  <c:v>-53829.38</c:v>
                </c:pt>
                <c:pt idx="26">
                  <c:v>-51008.46999999998</c:v>
                </c:pt>
                <c:pt idx="27">
                  <c:v>-54571.57999999998</c:v>
                </c:pt>
                <c:pt idx="28">
                  <c:v>-55881.74</c:v>
                </c:pt>
                <c:pt idx="29">
                  <c:v>-51233.19999999999</c:v>
                </c:pt>
                <c:pt idx="30">
                  <c:v>-51754.36999999998</c:v>
                </c:pt>
                <c:pt idx="31">
                  <c:v>-46805.26999999999</c:v>
                </c:pt>
                <c:pt idx="32">
                  <c:v>-42868.5</c:v>
                </c:pt>
                <c:pt idx="33">
                  <c:v>-41031.86</c:v>
                </c:pt>
                <c:pt idx="34">
                  <c:v>-43700.15</c:v>
                </c:pt>
                <c:pt idx="35">
                  <c:v>-45953.44</c:v>
                </c:pt>
                <c:pt idx="36">
                  <c:v>-49580.48</c:v>
                </c:pt>
                <c:pt idx="37">
                  <c:v>-52868.65</c:v>
                </c:pt>
                <c:pt idx="38">
                  <c:v>-53396.46</c:v>
                </c:pt>
                <c:pt idx="39">
                  <c:v>-54719.26</c:v>
                </c:pt>
                <c:pt idx="40">
                  <c:v>-54714.07</c:v>
                </c:pt>
                <c:pt idx="41">
                  <c:v>-53113.98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293032"/>
        <c:axId val="2143296008"/>
      </c:lineChart>
      <c:catAx>
        <c:axId val="2143293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296008"/>
        <c:crosses val="autoZero"/>
        <c:auto val="1"/>
        <c:lblAlgn val="ctr"/>
        <c:lblOffset val="100"/>
        <c:noMultiLvlLbl val="0"/>
      </c:catAx>
      <c:valAx>
        <c:axId val="2143296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3293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华大基因!$D$9:$CP$9</c:f>
              <c:numCache>
                <c:formatCode>#,##0.00;[Red]#,##0.00</c:formatCode>
                <c:ptCount val="91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166.0</c:v>
                </c:pt>
                <c:pt idx="5">
                  <c:v>153.6</c:v>
                </c:pt>
                <c:pt idx="6">
                  <c:v>158.53</c:v>
                </c:pt>
                <c:pt idx="7">
                  <c:v>163.3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161.2</c:v>
                </c:pt>
                <c:pt idx="18">
                  <c:v>161.42</c:v>
                </c:pt>
                <c:pt idx="19">
                  <c:v>159.16</c:v>
                </c:pt>
                <c:pt idx="20">
                  <c:v>156.62</c:v>
                </c:pt>
                <c:pt idx="21">
                  <c:v>157.11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158.92</c:v>
                </c:pt>
                <c:pt idx="27">
                  <c:v>151.1</c:v>
                </c:pt>
                <c:pt idx="28">
                  <c:v>150.0</c:v>
                </c:pt>
                <c:pt idx="29">
                  <c:v>149.98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151.0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524312"/>
        <c:axId val="2048117816"/>
      </c:lineChart>
      <c:catAx>
        <c:axId val="2081524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117816"/>
        <c:crosses val="autoZero"/>
        <c:auto val="1"/>
        <c:lblAlgn val="ctr"/>
        <c:lblOffset val="100"/>
        <c:noMultiLvlLbl val="0"/>
      </c:catAx>
      <c:valAx>
        <c:axId val="2048117816"/>
        <c:scaling>
          <c:orientation val="minMax"/>
          <c:min val="13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1524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华大基因!$D$11:$CP$11</c:f>
              <c:numCache>
                <c:formatCode>[Red]0.00;[Green]\-0.00</c:formatCode>
                <c:ptCount val="91"/>
                <c:pt idx="0">
                  <c:v>-760.11</c:v>
                </c:pt>
                <c:pt idx="1">
                  <c:v>-2113.41</c:v>
                </c:pt>
                <c:pt idx="2">
                  <c:v>1932.61</c:v>
                </c:pt>
                <c:pt idx="3">
                  <c:v>-4240.6</c:v>
                </c:pt>
                <c:pt idx="4">
                  <c:v>-6602.36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</c:v>
                </c:pt>
                <c:pt idx="17">
                  <c:v>-24773.59</c:v>
                </c:pt>
                <c:pt idx="18">
                  <c:v>-25182.53</c:v>
                </c:pt>
                <c:pt idx="19">
                  <c:v>-27149.57</c:v>
                </c:pt>
                <c:pt idx="20">
                  <c:v>-27999.06</c:v>
                </c:pt>
                <c:pt idx="21">
                  <c:v>-30142.82000000001</c:v>
                </c:pt>
                <c:pt idx="22">
                  <c:v>-27071.91000000001</c:v>
                </c:pt>
                <c:pt idx="23">
                  <c:v>-30325.67000000001</c:v>
                </c:pt>
                <c:pt idx="24">
                  <c:v>-32255.72</c:v>
                </c:pt>
                <c:pt idx="25">
                  <c:v>-31639.67000000001</c:v>
                </c:pt>
                <c:pt idx="26">
                  <c:v>-31039.29</c:v>
                </c:pt>
                <c:pt idx="27">
                  <c:v>-36627.26</c:v>
                </c:pt>
                <c:pt idx="28">
                  <c:v>-38907.52</c:v>
                </c:pt>
                <c:pt idx="29">
                  <c:v>-40042.84</c:v>
                </c:pt>
                <c:pt idx="30">
                  <c:v>-42061.82000000001</c:v>
                </c:pt>
                <c:pt idx="31">
                  <c:v>-41917.29000000001</c:v>
                </c:pt>
                <c:pt idx="32">
                  <c:v>-41562.85</c:v>
                </c:pt>
                <c:pt idx="33">
                  <c:v>-41907.48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-48159.26</c:v>
                </c:pt>
                <c:pt idx="38">
                  <c:v>-48693.97</c:v>
                </c:pt>
                <c:pt idx="39">
                  <c:v>-44858.32</c:v>
                </c:pt>
                <c:pt idx="40">
                  <c:v>-47603.94</c:v>
                </c:pt>
                <c:pt idx="41">
                  <c:v>-49301.51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华大基因!$D$12:$CP$12</c:f>
              <c:numCache>
                <c:formatCode>[Red]0.00;[Green]\-0.00</c:formatCode>
                <c:ptCount val="91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</c:v>
                </c:pt>
                <c:pt idx="10">
                  <c:v>-8272.470000000001</c:v>
                </c:pt>
                <c:pt idx="11">
                  <c:v>-7171.520000000001</c:v>
                </c:pt>
                <c:pt idx="12">
                  <c:v>-8490.78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</c:v>
                </c:pt>
                <c:pt idx="18">
                  <c:v>-14599.19</c:v>
                </c:pt>
                <c:pt idx="19">
                  <c:v>-16218.34</c:v>
                </c:pt>
                <c:pt idx="20">
                  <c:v>-15594.07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-24256.95</c:v>
                </c:pt>
                <c:pt idx="34">
                  <c:v>-24379.79</c:v>
                </c:pt>
                <c:pt idx="35">
                  <c:v>-24540.48</c:v>
                </c:pt>
                <c:pt idx="36">
                  <c:v>-25728.79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华大基因!$D$13:$CP$13</c:f>
              <c:numCache>
                <c:formatCode>[Red]0.00;[Green]\-0.00</c:formatCode>
                <c:ptCount val="91"/>
                <c:pt idx="0">
                  <c:v>631.09</c:v>
                </c:pt>
                <c:pt idx="1">
                  <c:v>-316.9399999999999</c:v>
                </c:pt>
                <c:pt idx="2">
                  <c:v>351.74</c:v>
                </c:pt>
                <c:pt idx="3">
                  <c:v>-404.34</c:v>
                </c:pt>
                <c:pt idx="4">
                  <c:v>-1633.55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</c:v>
                </c:pt>
                <c:pt idx="11">
                  <c:v>-3551.39</c:v>
                </c:pt>
                <c:pt idx="12">
                  <c:v>-3633.87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</c:v>
                </c:pt>
                <c:pt idx="18">
                  <c:v>-10583.31</c:v>
                </c:pt>
                <c:pt idx="19">
                  <c:v>-10931.2</c:v>
                </c:pt>
                <c:pt idx="20">
                  <c:v>-12404.97</c:v>
                </c:pt>
                <c:pt idx="21">
                  <c:v>-12464.2</c:v>
                </c:pt>
                <c:pt idx="22">
                  <c:v>-12913.73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-16018.11</c:v>
                </c:pt>
                <c:pt idx="31">
                  <c:v>-16203.36</c:v>
                </c:pt>
                <c:pt idx="32">
                  <c:v>-16300.37</c:v>
                </c:pt>
                <c:pt idx="33">
                  <c:v>-16420.49</c:v>
                </c:pt>
                <c:pt idx="34">
                  <c:v>-16903.85</c:v>
                </c:pt>
                <c:pt idx="35">
                  <c:v>-17068.08</c:v>
                </c:pt>
                <c:pt idx="36">
                  <c:v>-17832.34</c:v>
                </c:pt>
                <c:pt idx="37">
                  <c:v>-18661.2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</c:v>
                </c:pt>
                <c:pt idx="41">
                  <c:v>-20606.96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012504"/>
        <c:axId val="2081695320"/>
      </c:lineChart>
      <c:catAx>
        <c:axId val="204701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695320"/>
        <c:crosses val="autoZero"/>
        <c:auto val="1"/>
        <c:lblAlgn val="ctr"/>
        <c:lblOffset val="100"/>
        <c:noMultiLvlLbl val="0"/>
      </c:catAx>
      <c:valAx>
        <c:axId val="2081695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47012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比亚迪!$D$9:$CP$9</c:f>
              <c:numCache>
                <c:formatCode>#,##0.00;[Red]#,##0.00</c:formatCode>
                <c:ptCount val="91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49448"/>
        <c:axId val="2143852456"/>
      </c:lineChart>
      <c:catAx>
        <c:axId val="2143849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852456"/>
        <c:crosses val="autoZero"/>
        <c:auto val="1"/>
        <c:lblAlgn val="ctr"/>
        <c:lblOffset val="100"/>
        <c:noMultiLvlLbl val="0"/>
      </c:catAx>
      <c:valAx>
        <c:axId val="2143852456"/>
        <c:scaling>
          <c:orientation val="minMax"/>
          <c:min val="4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3849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比亚迪!$D$11:$CP$11</c:f>
              <c:numCache>
                <c:formatCode>[Red]0.00;[Green]\-0.00</c:formatCode>
                <c:ptCount val="91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-16478.76</c:v>
                </c:pt>
                <c:pt idx="5">
                  <c:v>-25181.27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-67706.68</c:v>
                </c:pt>
                <c:pt idx="11">
                  <c:v>-71223.04999999999</c:v>
                </c:pt>
                <c:pt idx="12">
                  <c:v>-78172.43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-89533.24000000001</c:v>
                </c:pt>
                <c:pt idx="20">
                  <c:v>-94078.62</c:v>
                </c:pt>
                <c:pt idx="21">
                  <c:v>-96788.17</c:v>
                </c:pt>
                <c:pt idx="22">
                  <c:v>-98471.37</c:v>
                </c:pt>
                <c:pt idx="23">
                  <c:v>-102809.39</c:v>
                </c:pt>
                <c:pt idx="24">
                  <c:v>-104225.28</c:v>
                </c:pt>
                <c:pt idx="25">
                  <c:v>-103392.07</c:v>
                </c:pt>
                <c:pt idx="26">
                  <c:v>-103223.04</c:v>
                </c:pt>
                <c:pt idx="27">
                  <c:v>-104686.57</c:v>
                </c:pt>
                <c:pt idx="28">
                  <c:v>-104881.9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</c:v>
                </c:pt>
                <c:pt idx="35">
                  <c:v>-118555.17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-120230.4</c:v>
                </c:pt>
                <c:pt idx="40">
                  <c:v>-120140.97</c:v>
                </c:pt>
                <c:pt idx="41">
                  <c:v>-123551.48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比亚迪!$D$12:$CP$12</c:f>
              <c:numCache>
                <c:formatCode>[Red]0.00;[Green]\-0.00</c:formatCode>
                <c:ptCount val="91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</c:v>
                </c:pt>
                <c:pt idx="7">
                  <c:v>-29947.05</c:v>
                </c:pt>
                <c:pt idx="8">
                  <c:v>-84077.96000000001</c:v>
                </c:pt>
                <c:pt idx="9">
                  <c:v>-88711.64000000001</c:v>
                </c:pt>
                <c:pt idx="10">
                  <c:v>-87927.54000000001</c:v>
                </c:pt>
                <c:pt idx="11">
                  <c:v>-90797.27</c:v>
                </c:pt>
                <c:pt idx="12">
                  <c:v>-100813.15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-140784.52</c:v>
                </c:pt>
                <c:pt idx="31">
                  <c:v>-142549.53</c:v>
                </c:pt>
                <c:pt idx="32">
                  <c:v>-139875.73</c:v>
                </c:pt>
                <c:pt idx="33">
                  <c:v>-139790.7</c:v>
                </c:pt>
                <c:pt idx="34">
                  <c:v>-141010.09</c:v>
                </c:pt>
                <c:pt idx="35">
                  <c:v>-141656.81</c:v>
                </c:pt>
                <c:pt idx="36">
                  <c:v>-140928.82</c:v>
                </c:pt>
                <c:pt idx="37">
                  <c:v>-141655.01</c:v>
                </c:pt>
                <c:pt idx="38">
                  <c:v>-142358.59</c:v>
                </c:pt>
                <c:pt idx="39">
                  <c:v>-143618.08</c:v>
                </c:pt>
                <c:pt idx="40">
                  <c:v>-144054.86</c:v>
                </c:pt>
                <c:pt idx="41">
                  <c:v>-143718.11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比亚迪!$D$13:$CP$13</c:f>
              <c:numCache>
                <c:formatCode>[Red]0.00;[Green]\-0.00</c:formatCode>
                <c:ptCount val="91"/>
                <c:pt idx="0">
                  <c:v>-421.96</c:v>
                </c:pt>
                <c:pt idx="1">
                  <c:v>328.0000000000001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22440.8</c:v>
                </c:pt>
                <c:pt idx="9">
                  <c:v>22689.08</c:v>
                </c:pt>
                <c:pt idx="10">
                  <c:v>20220.4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25519.97</c:v>
                </c:pt>
                <c:pt idx="17">
                  <c:v>25278.93</c:v>
                </c:pt>
                <c:pt idx="18">
                  <c:v>24919.72</c:v>
                </c:pt>
                <c:pt idx="19">
                  <c:v>24627.52</c:v>
                </c:pt>
                <c:pt idx="20">
                  <c:v>24189.89</c:v>
                </c:pt>
                <c:pt idx="21">
                  <c:v>26566.77</c:v>
                </c:pt>
                <c:pt idx="22">
                  <c:v>26484.15</c:v>
                </c:pt>
                <c:pt idx="23">
                  <c:v>26205.02</c:v>
                </c:pt>
                <c:pt idx="24">
                  <c:v>26097.37</c:v>
                </c:pt>
                <c:pt idx="25">
                  <c:v>26595.28999999999</c:v>
                </c:pt>
                <c:pt idx="26">
                  <c:v>26686.01999999999</c:v>
                </c:pt>
                <c:pt idx="27">
                  <c:v>26990.08999999999</c:v>
                </c:pt>
                <c:pt idx="28">
                  <c:v>27238.25999999999</c:v>
                </c:pt>
                <c:pt idx="29">
                  <c:v>24647.06999999999</c:v>
                </c:pt>
                <c:pt idx="30">
                  <c:v>24507.41999999999</c:v>
                </c:pt>
                <c:pt idx="31">
                  <c:v>23885.06999999999</c:v>
                </c:pt>
                <c:pt idx="32">
                  <c:v>22744.22999999999</c:v>
                </c:pt>
                <c:pt idx="33">
                  <c:v>22583.31999999999</c:v>
                </c:pt>
                <c:pt idx="34">
                  <c:v>23129.29999999999</c:v>
                </c:pt>
                <c:pt idx="35">
                  <c:v>23101.35999999999</c:v>
                </c:pt>
                <c:pt idx="36">
                  <c:v>23154.70999999999</c:v>
                </c:pt>
                <c:pt idx="37">
                  <c:v>21955.20999999999</c:v>
                </c:pt>
                <c:pt idx="38">
                  <c:v>22044.08999999999</c:v>
                </c:pt>
                <c:pt idx="39">
                  <c:v>23387.41999999999</c:v>
                </c:pt>
                <c:pt idx="40">
                  <c:v>23913.61999999999</c:v>
                </c:pt>
                <c:pt idx="41">
                  <c:v>26987.37999999999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096088"/>
        <c:axId val="2054141416"/>
      </c:lineChart>
      <c:catAx>
        <c:axId val="2054096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141416"/>
        <c:crosses val="autoZero"/>
        <c:auto val="1"/>
        <c:lblAlgn val="ctr"/>
        <c:lblOffset val="100"/>
        <c:noMultiLvlLbl val="0"/>
      </c:catAx>
      <c:valAx>
        <c:axId val="2054141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54096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1060450</xdr:colOff>
      <xdr:row>30</xdr:row>
      <xdr:rowOff>25400</xdr:rowOff>
    </xdr:from>
    <xdr:to>
      <xdr:col>15</xdr:col>
      <xdr:colOff>546100</xdr:colOff>
      <xdr:row>44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1060450</xdr:colOff>
      <xdr:row>14</xdr:row>
      <xdr:rowOff>101600</xdr:rowOff>
    </xdr:from>
    <xdr:to>
      <xdr:col>15</xdr:col>
      <xdr:colOff>571500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29</xdr:row>
      <xdr:rowOff>0</xdr:rowOff>
    </xdr:from>
    <xdr:to>
      <xdr:col>12</xdr:col>
      <xdr:colOff>393700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29</xdr:row>
      <xdr:rowOff>63500</xdr:rowOff>
    </xdr:from>
    <xdr:to>
      <xdr:col>14</xdr:col>
      <xdr:colOff>101600</xdr:colOff>
      <xdr:row>44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14</xdr:col>
      <xdr:colOff>88900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29</xdr:row>
      <xdr:rowOff>63500</xdr:rowOff>
    </xdr:from>
    <xdr:to>
      <xdr:col>14</xdr:col>
      <xdr:colOff>63500</xdr:colOff>
      <xdr:row>44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opLeftCell="BA1" workbookViewId="0">
      <selection activeCell="BC39" sqref="BC39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61">
      <c r="A1" s="6"/>
      <c r="B1" s="6"/>
      <c r="C1" s="6"/>
      <c r="D1" s="6"/>
      <c r="E1" s="6"/>
      <c r="F1" s="6"/>
    </row>
    <row r="2" spans="1:61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61">
      <c r="A3" s="6"/>
      <c r="B3" s="6"/>
      <c r="C3" s="8" t="s">
        <v>0</v>
      </c>
      <c r="D3" s="6"/>
      <c r="E3" s="6"/>
      <c r="F3" s="6"/>
    </row>
    <row r="4" spans="1:6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</row>
    <row r="5" spans="1:6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</row>
    <row r="6" spans="1:61">
      <c r="A6" s="6"/>
      <c r="B6" s="12">
        <f>SUM(D6:IX6)</f>
        <v>-124834.86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</row>
    <row r="7" spans="1:61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</row>
    <row r="8" spans="1:61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</row>
    <row r="9" spans="1:61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</row>
    <row r="10" spans="1:61">
      <c r="A10" s="4">
        <f>B10/F2</f>
        <v>-3.852232929827473E-3</v>
      </c>
      <c r="B10" s="3">
        <f>SUM(D10:IX10)</f>
        <v>-2429.9885321351699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>BI6/BI9</f>
        <v>-72.403043236221933</v>
      </c>
    </row>
    <row r="11" spans="1:61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</row>
    <row r="12" spans="1:61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</row>
    <row r="13" spans="1:61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</row>
    <row r="14" spans="1:61">
      <c r="A14" s="6"/>
      <c r="B14" s="6">
        <f>B6/B10</f>
        <v>51.372612812419632</v>
      </c>
      <c r="C14" s="6"/>
      <c r="D14" s="6"/>
      <c r="E14" s="6"/>
      <c r="F14" s="6"/>
    </row>
    <row r="15" spans="1:61">
      <c r="A15" s="6"/>
      <c r="B15" s="6"/>
      <c r="C15" s="6"/>
      <c r="D15" s="6"/>
      <c r="E15" s="6"/>
      <c r="F15" s="6"/>
    </row>
    <row r="16" spans="1:6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opLeftCell="AY1" workbookViewId="0">
      <selection activeCell="BI7" sqref="BI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61">
      <c r="A1" s="6"/>
      <c r="B1" s="6"/>
      <c r="C1" s="6"/>
      <c r="D1" s="6"/>
      <c r="E1" s="6"/>
      <c r="F1" s="6"/>
    </row>
    <row r="2" spans="1:61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61">
      <c r="A3" s="6"/>
      <c r="B3" s="6"/>
      <c r="C3" s="1" t="s">
        <v>0</v>
      </c>
    </row>
    <row r="4" spans="1:6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</row>
    <row r="5" spans="1:6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</row>
    <row r="6" spans="1:61">
      <c r="A6" s="6"/>
      <c r="B6" s="12">
        <f>SUM(D6:IX6)</f>
        <v>10197.740000000002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</row>
    <row r="7" spans="1:61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</row>
    <row r="8" spans="1:61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</row>
    <row r="9" spans="1:61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</row>
    <row r="10" spans="1:61" s="9" customFormat="1">
      <c r="A10" s="19">
        <f>B10/F2</f>
        <v>1.169266756357835E-4</v>
      </c>
      <c r="B10" s="20">
        <f>SUM(D10:IX10)</f>
        <v>14.685990459854407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" si="26">BI6/BI9</f>
        <v>-4.4608559216577387E-2</v>
      </c>
    </row>
    <row r="11" spans="1:61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</row>
    <row r="12" spans="1:61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</row>
    <row r="13" spans="1:61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</row>
    <row r="14" spans="1:61">
      <c r="A14" s="6"/>
      <c r="B14" s="6">
        <f>B6/B10</f>
        <v>694.3855797725405</v>
      </c>
      <c r="C14" s="6"/>
      <c r="D14" s="6"/>
      <c r="E14" s="6"/>
      <c r="F14" s="6"/>
    </row>
    <row r="15" spans="1:61">
      <c r="A15" s="6"/>
      <c r="B15" s="6"/>
      <c r="C15" s="6"/>
      <c r="D15" s="6"/>
      <c r="E15" s="6"/>
      <c r="F15" s="6"/>
    </row>
    <row r="16" spans="1:6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opLeftCell="AX1" workbookViewId="0">
      <selection activeCell="BI7" sqref="BI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61">
      <c r="A1" s="6"/>
      <c r="B1" s="6"/>
      <c r="C1" s="6"/>
      <c r="D1" s="6"/>
      <c r="E1" s="6"/>
      <c r="F1" s="6"/>
    </row>
    <row r="2" spans="1:61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61">
      <c r="A3" s="6"/>
      <c r="B3" s="6"/>
      <c r="C3" s="1" t="s">
        <v>0</v>
      </c>
    </row>
    <row r="4" spans="1:6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</row>
    <row r="5" spans="1:6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</row>
    <row r="6" spans="1:61">
      <c r="A6" s="6"/>
      <c r="B6" s="12">
        <f>SUM(D6:IX6)</f>
        <v>-81936.300000000017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</row>
    <row r="7" spans="1:61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</row>
    <row r="8" spans="1:61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</row>
    <row r="9" spans="1:61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</row>
    <row r="10" spans="1:61">
      <c r="A10" s="4">
        <f>B10/F2</f>
        <v>-2.1405623159606684E-2</v>
      </c>
      <c r="B10" s="3">
        <f>SUM(D10:IX10)</f>
        <v>-1399.9277546382771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" si="26">BI6/BI9</f>
        <v>-11.139971651311127</v>
      </c>
    </row>
    <row r="11" spans="1:61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</row>
    <row r="12" spans="1:61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</row>
    <row r="13" spans="1:61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</row>
    <row r="14" spans="1:61">
      <c r="A14" s="6"/>
      <c r="B14" s="6">
        <f>B6/B10</f>
        <v>58.528948889345564</v>
      </c>
      <c r="C14" s="6"/>
      <c r="D14" s="6"/>
      <c r="E14" s="6"/>
      <c r="F14" s="6"/>
    </row>
    <row r="15" spans="1:61">
      <c r="A15" s="6"/>
      <c r="B15" s="6"/>
      <c r="C15" s="6"/>
      <c r="D15" s="6"/>
      <c r="E15" s="6"/>
      <c r="F15" s="6"/>
    </row>
    <row r="16" spans="1:6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opLeftCell="A13" workbookViewId="0">
      <selection activeCell="BI7" sqref="BI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61">
      <c r="A1" s="6"/>
      <c r="B1" s="6"/>
      <c r="C1" s="6"/>
      <c r="D1" s="6"/>
      <c r="E1" s="6"/>
      <c r="F1" s="6"/>
    </row>
    <row r="2" spans="1:61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61">
      <c r="A3" s="6"/>
      <c r="B3" s="6"/>
      <c r="C3" s="1" t="s">
        <v>0</v>
      </c>
    </row>
    <row r="4" spans="1:6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</row>
    <row r="5" spans="1:6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</row>
    <row r="6" spans="1:61">
      <c r="A6" s="6"/>
      <c r="B6" s="12">
        <f>SUM(D6:IX6)</f>
        <v>-8479.01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</row>
    <row r="7" spans="1:61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</row>
    <row r="8" spans="1:61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</row>
    <row r="9" spans="1:61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</row>
    <row r="10" spans="1:61">
      <c r="A10" s="4">
        <f>B10/F2</f>
        <v>-8.763997302620078E-4</v>
      </c>
      <c r="B10" s="3">
        <f>SUM(D10:IX10)</f>
        <v>-91.233211920275011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</row>
    <row r="11" spans="1:61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</row>
    <row r="12" spans="1:61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</row>
    <row r="13" spans="1:61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</row>
    <row r="14" spans="1:61">
      <c r="A14" s="6"/>
      <c r="B14" s="6">
        <f>B6/B10</f>
        <v>92.937756125581345</v>
      </c>
      <c r="C14" s="6"/>
      <c r="D14" s="6"/>
      <c r="E14" s="6"/>
      <c r="F14" s="6"/>
    </row>
    <row r="15" spans="1:61">
      <c r="A15" s="6"/>
      <c r="B15" s="6"/>
      <c r="C15" s="6"/>
      <c r="D15" s="6"/>
      <c r="E15" s="6"/>
      <c r="F15" s="6"/>
    </row>
    <row r="16" spans="1:6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opLeftCell="AL1" workbookViewId="0">
      <selection activeCell="AS7" sqref="AS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5">
      <c r="A1" s="6"/>
      <c r="B1" s="6"/>
      <c r="C1" s="6"/>
      <c r="D1" s="6"/>
      <c r="E1" s="6"/>
      <c r="F1" s="6"/>
    </row>
    <row r="2" spans="1:45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45">
      <c r="A3" s="6"/>
      <c r="B3" s="6"/>
      <c r="C3" s="1" t="s">
        <v>0</v>
      </c>
    </row>
    <row r="4" spans="1: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</row>
    <row r="5" spans="1: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</row>
    <row r="6" spans="1:45">
      <c r="A6" s="6"/>
      <c r="B6" s="12">
        <f>SUM(D6:IX6)</f>
        <v>53500.720000000016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</row>
    <row r="7" spans="1:45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</row>
    <row r="8" spans="1:45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</row>
    <row r="9" spans="1:45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</row>
    <row r="10" spans="1:45">
      <c r="A10" s="4">
        <f>B10/F2</f>
        <v>7.7749761930868998E-4</v>
      </c>
      <c r="B10" s="3">
        <f>SUM(D10:IX10)</f>
        <v>7429.6117505899792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</row>
    <row r="11" spans="1:45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</row>
    <row r="12" spans="1:45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</row>
    <row r="13" spans="1:45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</row>
    <row r="14" spans="1:45">
      <c r="A14" s="6"/>
      <c r="B14" s="6">
        <f>B6/B10</f>
        <v>7.2010115462293935</v>
      </c>
      <c r="C14" s="6"/>
      <c r="D14" s="6"/>
      <c r="E14" s="6"/>
      <c r="F14" s="6"/>
    </row>
    <row r="15" spans="1:45">
      <c r="A15" s="6"/>
      <c r="B15" s="6"/>
      <c r="C15" s="6"/>
      <c r="D15" s="6"/>
      <c r="E15" s="6"/>
      <c r="F15" s="6"/>
    </row>
    <row r="16" spans="1: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opLeftCell="AH1" workbookViewId="0">
      <selection activeCell="AS7" sqref="AS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5">
      <c r="A1" s="6"/>
      <c r="B1" s="6"/>
      <c r="C1" s="6"/>
      <c r="D1" s="6"/>
      <c r="E1" s="6"/>
      <c r="F1" s="6"/>
    </row>
    <row r="2" spans="1:45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45">
      <c r="A3" s="6"/>
      <c r="B3" s="6"/>
      <c r="C3" s="1" t="s">
        <v>0</v>
      </c>
    </row>
    <row r="4" spans="1: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</row>
    <row r="5" spans="1: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</row>
    <row r="6" spans="1:45">
      <c r="A6" s="6"/>
      <c r="B6" s="12">
        <f>SUM(D6:IX6)</f>
        <v>-55010.55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</row>
    <row r="7" spans="1:45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</row>
    <row r="8" spans="1:45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</row>
    <row r="9" spans="1:45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</row>
    <row r="10" spans="1:45">
      <c r="A10" s="4">
        <f>B10/F2</f>
        <v>-2.8902101537433933E-3</v>
      </c>
      <c r="B10" s="3">
        <f>SUM(D10:IX10)</f>
        <v>-6384.4742296191562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</row>
    <row r="11" spans="1:45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</row>
    <row r="12" spans="1:45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</row>
    <row r="13" spans="1:45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</row>
    <row r="14" spans="1:45">
      <c r="A14" s="6"/>
      <c r="B14" s="6">
        <f>B6/B10</f>
        <v>8.6163007354297783</v>
      </c>
      <c r="C14" s="6"/>
      <c r="D14" s="6"/>
      <c r="E14" s="6"/>
      <c r="F14" s="6"/>
    </row>
    <row r="15" spans="1:45">
      <c r="A15" s="6"/>
      <c r="B15" s="6"/>
      <c r="C15" s="6"/>
      <c r="D15" s="6"/>
      <c r="E15" s="6"/>
      <c r="F15" s="6"/>
    </row>
    <row r="16" spans="1: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opLeftCell="AL1" workbookViewId="0">
      <selection activeCell="AS7" sqref="AS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5">
      <c r="A1" s="6"/>
      <c r="B1" s="6"/>
      <c r="C1" s="6"/>
      <c r="D1" s="6"/>
      <c r="E1" s="6"/>
      <c r="F1" s="6"/>
    </row>
    <row r="2" spans="1:45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45">
      <c r="A3" s="6"/>
      <c r="B3" s="6"/>
      <c r="C3" s="1" t="s">
        <v>0</v>
      </c>
    </row>
    <row r="4" spans="1: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</row>
    <row r="5" spans="1: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</row>
    <row r="6" spans="1:45">
      <c r="A6" s="6"/>
      <c r="B6" s="12">
        <f>SUM(D6:IX6)</f>
        <v>-49301.509999999995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</row>
    <row r="7" spans="1:45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</row>
    <row r="8" spans="1:45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</row>
    <row r="9" spans="1:45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</row>
    <row r="10" spans="1:45">
      <c r="A10" s="4">
        <f>B10/F2</f>
        <v>-7.9307983730803139E-2</v>
      </c>
      <c r="B10" s="3">
        <f>SUM(D10:IX10)</f>
        <v>-318.02501476052061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</row>
    <row r="11" spans="1:45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</row>
    <row r="12" spans="1:45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</row>
    <row r="13" spans="1:45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</row>
    <row r="14" spans="1:45">
      <c r="A14" s="6"/>
      <c r="B14" s="6">
        <f>B6/B10</f>
        <v>155.02400035143478</v>
      </c>
      <c r="C14" s="6"/>
      <c r="D14" s="6"/>
      <c r="E14" s="6"/>
      <c r="F14" s="6"/>
    </row>
    <row r="15" spans="1:45">
      <c r="A15" s="6"/>
      <c r="B15" s="6"/>
      <c r="C15" s="6"/>
      <c r="D15" s="6"/>
      <c r="E15" s="6"/>
      <c r="F15" s="6"/>
    </row>
    <row r="16" spans="1: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abSelected="1" topLeftCell="AJ1" workbookViewId="0">
      <selection activeCell="AS7" sqref="AS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5">
      <c r="A1" s="6"/>
      <c r="B1" s="6"/>
      <c r="C1" s="6"/>
      <c r="D1" s="6"/>
      <c r="E1" s="6"/>
      <c r="F1" s="6"/>
    </row>
    <row r="2" spans="1:45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45">
      <c r="A3" s="6"/>
      <c r="B3" s="6"/>
      <c r="C3" s="1" t="s">
        <v>0</v>
      </c>
    </row>
    <row r="4" spans="1: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</row>
    <row r="5" spans="1: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</row>
    <row r="6" spans="1:45">
      <c r="A6" s="6"/>
      <c r="B6" s="12">
        <f>SUM(D6:IX6)</f>
        <v>-123551.48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</row>
    <row r="7" spans="1:45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</row>
    <row r="8" spans="1:45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</row>
    <row r="9" spans="1:45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</row>
    <row r="10" spans="1:45">
      <c r="A10" s="4">
        <f>B10/F2</f>
        <v>-1.9475735438402236E-2</v>
      </c>
      <c r="B10" s="3">
        <f>SUM(D10:IX10)</f>
        <v>-2216.3386928901746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>AR6/AR9</f>
        <v>1.694712905059693</v>
      </c>
      <c r="AS10" s="6">
        <f>AS6/AS9</f>
        <v>-63.1575925925926</v>
      </c>
    </row>
    <row r="11" spans="1:45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</row>
    <row r="12" spans="1:45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</row>
    <row r="13" spans="1:45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</row>
    <row r="14" spans="1:45">
      <c r="A14" s="6"/>
      <c r="B14" s="6">
        <f>B6/B10</f>
        <v>55.745757810547005</v>
      </c>
      <c r="C14" s="6"/>
      <c r="D14" s="6"/>
      <c r="E14" s="6"/>
      <c r="F14" s="6"/>
    </row>
    <row r="15" spans="1:45">
      <c r="A15" s="6"/>
      <c r="B15" s="6"/>
      <c r="C15" s="6"/>
      <c r="D15" s="6"/>
      <c r="E15" s="6"/>
      <c r="F15" s="6"/>
    </row>
    <row r="16" spans="1: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2018-05-18T12:54:44Z</dcterms:modified>
</cp:coreProperties>
</file>