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20" yWindow="0" windowWidth="25600" windowHeight="16060" tabRatio="1000" activeTab="9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33" l="1"/>
  <c r="F11" i="33"/>
  <c r="F12" i="33"/>
  <c r="F13" i="33"/>
  <c r="F10" i="32"/>
  <c r="F11" i="32"/>
  <c r="F12" i="32"/>
  <c r="F13" i="32"/>
  <c r="FK10" i="31"/>
  <c r="FK11" i="31"/>
  <c r="FK12" i="31"/>
  <c r="FK13" i="31"/>
  <c r="FK10" i="30"/>
  <c r="FK11" i="30"/>
  <c r="FK12" i="30"/>
  <c r="FK13" i="30"/>
  <c r="FK10" i="28"/>
  <c r="FK11" i="28"/>
  <c r="FK12" i="28"/>
  <c r="FK13" i="28"/>
  <c r="FK10" i="27"/>
  <c r="FK11" i="27"/>
  <c r="FK12" i="27"/>
  <c r="FK13" i="27"/>
  <c r="GA10" i="25"/>
  <c r="GA11" i="25"/>
  <c r="GA12" i="25"/>
  <c r="GA13" i="25"/>
  <c r="GA10" i="24"/>
  <c r="GA11" i="24"/>
  <c r="GA12" i="24"/>
  <c r="GA13" i="24"/>
  <c r="EX10" i="21"/>
  <c r="EX11" i="21"/>
  <c r="EX12" i="21"/>
  <c r="EX13" i="21"/>
  <c r="E10" i="33"/>
  <c r="E11" i="33"/>
  <c r="E12" i="33"/>
  <c r="E13" i="33"/>
  <c r="E10" i="32"/>
  <c r="E11" i="32"/>
  <c r="E12" i="32"/>
  <c r="E13" i="32"/>
  <c r="FJ10" i="31"/>
  <c r="FJ11" i="31"/>
  <c r="FJ12" i="31"/>
  <c r="FJ13" i="31"/>
  <c r="FJ10" i="30"/>
  <c r="FJ11" i="30"/>
  <c r="FJ12" i="30"/>
  <c r="FJ13" i="30"/>
  <c r="FJ10" i="28"/>
  <c r="FJ11" i="28"/>
  <c r="FJ12" i="28"/>
  <c r="FJ13" i="28"/>
  <c r="FJ10" i="27"/>
  <c r="FJ11" i="27"/>
  <c r="FJ12" i="27"/>
  <c r="FJ13" i="27"/>
  <c r="FZ10" i="25"/>
  <c r="FZ11" i="25"/>
  <c r="FZ12" i="25"/>
  <c r="FZ13" i="25"/>
  <c r="FZ10" i="24"/>
  <c r="FZ11" i="24"/>
  <c r="FZ12" i="24"/>
  <c r="FZ13" i="24"/>
  <c r="EW10" i="21"/>
  <c r="EW11" i="21"/>
  <c r="EW12" i="21"/>
  <c r="EW13" i="21"/>
  <c r="B6" i="33"/>
  <c r="D10" i="33"/>
  <c r="B10" i="33"/>
  <c r="B14" i="33"/>
  <c r="D13" i="33"/>
  <c r="D12" i="33"/>
  <c r="D11" i="33"/>
  <c r="F2" i="33"/>
  <c r="A10" i="33"/>
  <c r="B6" i="32"/>
  <c r="D10" i="32"/>
  <c r="B10" i="32"/>
  <c r="B14" i="32"/>
  <c r="D13" i="32"/>
  <c r="D12" i="32"/>
  <c r="D11" i="32"/>
  <c r="F2" i="32"/>
  <c r="A10" i="32"/>
  <c r="FI10" i="31"/>
  <c r="FI11" i="31"/>
  <c r="FI12" i="31"/>
  <c r="FI13" i="31"/>
  <c r="FI10" i="30"/>
  <c r="FI11" i="30"/>
  <c r="FI12" i="30"/>
  <c r="FI13" i="30"/>
  <c r="FI10" i="28"/>
  <c r="FI11" i="28"/>
  <c r="FI12" i="28"/>
  <c r="FI13" i="28"/>
  <c r="FI10" i="27"/>
  <c r="FI11" i="27"/>
  <c r="FI12" i="27"/>
  <c r="FI13" i="27"/>
  <c r="FY10" i="25"/>
  <c r="FY11" i="25"/>
  <c r="FY12" i="25"/>
  <c r="FY13" i="25"/>
  <c r="FY10" i="24"/>
  <c r="FY11" i="24"/>
  <c r="FY12" i="24"/>
  <c r="FY13" i="24"/>
  <c r="EV10" i="21"/>
  <c r="EV11" i="21"/>
  <c r="EV12" i="21"/>
  <c r="EV13" i="21"/>
  <c r="FH10" i="31"/>
  <c r="FH11" i="31"/>
  <c r="FH12" i="31"/>
  <c r="FH13" i="31"/>
  <c r="FH10" i="30"/>
  <c r="FH11" i="30"/>
  <c r="FH12" i="30"/>
  <c r="FH13" i="30"/>
  <c r="FH10" i="28"/>
  <c r="FH11" i="28"/>
  <c r="FH12" i="28"/>
  <c r="FH13" i="28"/>
  <c r="FH10" i="27"/>
  <c r="FH11" i="27"/>
  <c r="FH12" i="27"/>
  <c r="FH13" i="27"/>
  <c r="FX10" i="25"/>
  <c r="FX11" i="25"/>
  <c r="FX12" i="25"/>
  <c r="FX13" i="25"/>
  <c r="FX10" i="24"/>
  <c r="FX11" i="24"/>
  <c r="FX12" i="24"/>
  <c r="FX13" i="24"/>
  <c r="EU10" i="21"/>
  <c r="EU11" i="21"/>
  <c r="EU12" i="21"/>
  <c r="EU13" i="21"/>
  <c r="FG10" i="31"/>
  <c r="FG11" i="31"/>
  <c r="FG12" i="31"/>
  <c r="FG13" i="31"/>
  <c r="FG10" i="30"/>
  <c r="FG11" i="30"/>
  <c r="FG12" i="30"/>
  <c r="FG13" i="30"/>
  <c r="FG10" i="28"/>
  <c r="FG11" i="28"/>
  <c r="FG12" i="28"/>
  <c r="FG13" i="28"/>
  <c r="FG10" i="27"/>
  <c r="FG11" i="27"/>
  <c r="FG12" i="27"/>
  <c r="FG13" i="27"/>
  <c r="FW10" i="25"/>
  <c r="FW11" i="25"/>
  <c r="FW12" i="25"/>
  <c r="FW13" i="25"/>
  <c r="FW10" i="24"/>
  <c r="FW11" i="24"/>
  <c r="FW12" i="24"/>
  <c r="FW13" i="24"/>
  <c r="ET10" i="21"/>
  <c r="ET11" i="21"/>
  <c r="ET12" i="21"/>
  <c r="ET13" i="21"/>
  <c r="FF10" i="31"/>
  <c r="FF11" i="31"/>
  <c r="FF12" i="31"/>
  <c r="FF13" i="31"/>
  <c r="FF10" i="30"/>
  <c r="FF11" i="30"/>
  <c r="FF12" i="30"/>
  <c r="FF13" i="30"/>
  <c r="FF10" i="28"/>
  <c r="FF11" i="28"/>
  <c r="FF12" i="28"/>
  <c r="FF13" i="28"/>
  <c r="FF10" i="27"/>
  <c r="FF11" i="27"/>
  <c r="FF12" i="27"/>
  <c r="FF13" i="27"/>
  <c r="FV10" i="25"/>
  <c r="FV11" i="25"/>
  <c r="FV12" i="25"/>
  <c r="FV13" i="25"/>
  <c r="FV10" i="24"/>
  <c r="FV11" i="24"/>
  <c r="FV12" i="24"/>
  <c r="FV13" i="24"/>
  <c r="ES10" i="21"/>
  <c r="ES11" i="21"/>
  <c r="ES12" i="21"/>
  <c r="ES13" i="21"/>
  <c r="FE10" i="31"/>
  <c r="FE11" i="31"/>
  <c r="FE12" i="31"/>
  <c r="FE13" i="31"/>
  <c r="FE10" i="30"/>
  <c r="FE11" i="30"/>
  <c r="FE12" i="30"/>
  <c r="FE13" i="30"/>
  <c r="FE10" i="28"/>
  <c r="FE11" i="28"/>
  <c r="FE12" i="28"/>
  <c r="FE13" i="28"/>
  <c r="FE10" i="27"/>
  <c r="FE11" i="27"/>
  <c r="FE12" i="27"/>
  <c r="FE13" i="27"/>
  <c r="FU10" i="25"/>
  <c r="FU11" i="25"/>
  <c r="FU12" i="25"/>
  <c r="FU13" i="25"/>
  <c r="FU10" i="24"/>
  <c r="FU11" i="24"/>
  <c r="FU12" i="24"/>
  <c r="FU13" i="24"/>
  <c r="ER10" i="21"/>
  <c r="ER11" i="21"/>
  <c r="ER12" i="21"/>
  <c r="ER13" i="21"/>
  <c r="EP10" i="21"/>
  <c r="FD10" i="31"/>
  <c r="FD11" i="31"/>
  <c r="FD12" i="31"/>
  <c r="FD13" i="31"/>
  <c r="FD10" i="30"/>
  <c r="FD11" i="30"/>
  <c r="FD12" i="30"/>
  <c r="FD13" i="30"/>
  <c r="FD10" i="28"/>
  <c r="FD11" i="28"/>
  <c r="FD12" i="28"/>
  <c r="FD13" i="28"/>
  <c r="FD10" i="27"/>
  <c r="FD11" i="27"/>
  <c r="FD12" i="27"/>
  <c r="FD13" i="27"/>
  <c r="FT10" i="25"/>
  <c r="FT11" i="25"/>
  <c r="FT12" i="25"/>
  <c r="FT13" i="25"/>
  <c r="FT10" i="24"/>
  <c r="FT11" i="24"/>
  <c r="FT12" i="24"/>
  <c r="FT13" i="24"/>
  <c r="EQ10" i="21"/>
  <c r="EQ11" i="21"/>
  <c r="EQ12" i="21"/>
  <c r="EQ13" i="21"/>
  <c r="EP11" i="21"/>
  <c r="EP12" i="21"/>
  <c r="EP13" i="21"/>
  <c r="FS10" i="24"/>
  <c r="FS11" i="24"/>
  <c r="FS12" i="24"/>
  <c r="FS13" i="24"/>
  <c r="FS10" i="25"/>
  <c r="FS11" i="25"/>
  <c r="FS12" i="25"/>
  <c r="FS13" i="25"/>
  <c r="FC10" i="27"/>
  <c r="FC11" i="27"/>
  <c r="FC12" i="27"/>
  <c r="FC13" i="27"/>
  <c r="FC10" i="28"/>
  <c r="FC11" i="28"/>
  <c r="FC12" i="28"/>
  <c r="FC13" i="28"/>
  <c r="FC10" i="30"/>
  <c r="FC11" i="30"/>
  <c r="FC12" i="30"/>
  <c r="FC13" i="30"/>
  <c r="FC10" i="31"/>
  <c r="FC11" i="31"/>
  <c r="FC12" i="31"/>
  <c r="FC13" i="31"/>
  <c r="FB10" i="31"/>
  <c r="FB11" i="31"/>
  <c r="FB12" i="31"/>
  <c r="FB13" i="31"/>
  <c r="FB10" i="30"/>
  <c r="FB11" i="30"/>
  <c r="FB12" i="30"/>
  <c r="FB13" i="30"/>
  <c r="FB10" i="28"/>
  <c r="FB11" i="28"/>
  <c r="FB12" i="28"/>
  <c r="FB13" i="28"/>
  <c r="FB10" i="27"/>
  <c r="FB11" i="27"/>
  <c r="FB12" i="27"/>
  <c r="FB13" i="27"/>
  <c r="FR10" i="25"/>
  <c r="FR11" i="25"/>
  <c r="FR12" i="25"/>
  <c r="FR13" i="25"/>
  <c r="FR10" i="24"/>
  <c r="FR11" i="24"/>
  <c r="FR12" i="24"/>
  <c r="FR13" i="24"/>
  <c r="EO10" i="21"/>
  <c r="EO11" i="21"/>
  <c r="EO12" i="21"/>
  <c r="EO13" i="21"/>
  <c r="FA10" i="3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<sst xmlns="http://schemas.openxmlformats.org/spreadsheetml/2006/main" count="131" uniqueCount="27">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</sst>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428520"/>
        <c:axId val="-2083413192"/>
      </c:lineChart>
      <c:catAx>
        <c:axId val="-208342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13192"/>
        <c:crosses val="autoZero"/>
        <c:auto val="1"/>
        <c:lblAlgn val="ctr"/>
        <c:lblOffset val="100"/>
        <c:noMultiLvlLbl val="0"/>
      </c:catAx>
      <c:valAx>
        <c:axId val="-2083413192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2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779864"/>
        <c:axId val="-2083387304"/>
      </c:lineChart>
      <c:catAx>
        <c:axId val="-202877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87304"/>
        <c:crosses val="autoZero"/>
        <c:auto val="1"/>
        <c:lblAlgn val="ctr"/>
        <c:lblOffset val="100"/>
        <c:noMultiLvlLbl val="0"/>
      </c:catAx>
      <c:valAx>
        <c:axId val="-2083387304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77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  <c:pt idx="161">
                  <c:v>-250998.3999999999</c:v>
                </c:pt>
                <c:pt idx="162">
                  <c:v>-279237.1699999999</c:v>
                </c:pt>
                <c:pt idx="163">
                  <c:v>-278543.1199999999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  <c:pt idx="161">
                  <c:v>-147555.58</c:v>
                </c:pt>
                <c:pt idx="162">
                  <c:v>-175655.9999999999</c:v>
                </c:pt>
                <c:pt idx="163">
                  <c:v>-170667.4399999999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  <c:pt idx="161">
                  <c:v>-111074.63</c:v>
                </c:pt>
                <c:pt idx="162">
                  <c:v>-111532.73</c:v>
                </c:pt>
                <c:pt idx="163">
                  <c:v>-115827.23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288568"/>
        <c:axId val="-2082695720"/>
      </c:lineChart>
      <c:catAx>
        <c:axId val="-203928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95720"/>
        <c:crosses val="autoZero"/>
        <c:auto val="1"/>
        <c:lblAlgn val="ctr"/>
        <c:lblOffset val="100"/>
        <c:noMultiLvlLbl val="0"/>
      </c:catAx>
      <c:valAx>
        <c:axId val="-2082695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17608"/>
        <c:axId val="-2038710744"/>
      </c:lineChart>
      <c:catAx>
        <c:axId val="-208331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10744"/>
        <c:crosses val="autoZero"/>
        <c:auto val="1"/>
        <c:lblAlgn val="ctr"/>
        <c:lblOffset val="100"/>
        <c:noMultiLvlLbl val="0"/>
      </c:catAx>
      <c:valAx>
        <c:axId val="-2038710744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1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476072"/>
        <c:axId val="-2038956072"/>
      </c:lineChart>
      <c:catAx>
        <c:axId val="-208347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56072"/>
        <c:crosses val="autoZero"/>
        <c:auto val="1"/>
        <c:lblAlgn val="ctr"/>
        <c:lblOffset val="100"/>
        <c:noMultiLvlLbl val="0"/>
      </c:catAx>
      <c:valAx>
        <c:axId val="-20389560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7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  <c:pt idx="161">
                  <c:v>-206821.32</c:v>
                </c:pt>
                <c:pt idx="162">
                  <c:v>-211255.41</c:v>
                </c:pt>
                <c:pt idx="163">
                  <c:v>-212365.34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  <c:pt idx="161">
                  <c:v>-81484.02000000001</c:v>
                </c:pt>
                <c:pt idx="162">
                  <c:v>-87130.02000000001</c:v>
                </c:pt>
                <c:pt idx="163">
                  <c:v>-89023.66000000001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</c:v>
                </c:pt>
                <c:pt idx="163">
                  <c:v>-124452.6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69992"/>
        <c:axId val="-2039316936"/>
      </c:lineChart>
      <c:catAx>
        <c:axId val="-202836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6936"/>
        <c:crosses val="autoZero"/>
        <c:auto val="1"/>
        <c:lblAlgn val="ctr"/>
        <c:lblOffset val="100"/>
        <c:noMultiLvlLbl val="0"/>
      </c:catAx>
      <c:valAx>
        <c:axId val="-203931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6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76200"/>
        <c:axId val="-2082529592"/>
      </c:lineChart>
      <c:catAx>
        <c:axId val="-208327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529592"/>
        <c:crosses val="autoZero"/>
        <c:auto val="1"/>
        <c:lblAlgn val="ctr"/>
        <c:lblOffset val="100"/>
        <c:noMultiLvlLbl val="0"/>
      </c:catAx>
      <c:valAx>
        <c:axId val="-2082529592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7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20584"/>
        <c:axId val="-2038717576"/>
      </c:lineChart>
      <c:catAx>
        <c:axId val="-203872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17576"/>
        <c:crosses val="autoZero"/>
        <c:auto val="1"/>
        <c:lblAlgn val="ctr"/>
        <c:lblOffset val="100"/>
        <c:noMultiLvlLbl val="0"/>
      </c:catAx>
      <c:valAx>
        <c:axId val="-20387175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2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549576"/>
        <c:axId val="-2039149560"/>
      </c:lineChart>
      <c:catAx>
        <c:axId val="-202854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49560"/>
        <c:crosses val="autoZero"/>
        <c:auto val="1"/>
        <c:lblAlgn val="ctr"/>
        <c:lblOffset val="100"/>
        <c:noMultiLvlLbl val="0"/>
      </c:catAx>
      <c:valAx>
        <c:axId val="-203914956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4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  <c:pt idx="161">
                  <c:v>-200756.5500000001</c:v>
                </c:pt>
                <c:pt idx="162">
                  <c:v>-200193.4500000001</c:v>
                </c:pt>
                <c:pt idx="163">
                  <c:v>-200519.4800000001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  <c:pt idx="161">
                  <c:v>-129462.38</c:v>
                </c:pt>
                <c:pt idx="162">
                  <c:v>-128432.18</c:v>
                </c:pt>
                <c:pt idx="163">
                  <c:v>-129286.84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  <c:pt idx="161">
                  <c:v>-69179.60999999997</c:v>
                </c:pt>
                <c:pt idx="162">
                  <c:v>-69646.70999999997</c:v>
                </c:pt>
                <c:pt idx="163">
                  <c:v>-69118.07999999997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19256"/>
        <c:axId val="2133789656"/>
      </c:lineChart>
      <c:catAx>
        <c:axId val="213911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89656"/>
        <c:crosses val="autoZero"/>
        <c:auto val="1"/>
        <c:lblAlgn val="ctr"/>
        <c:lblOffset val="100"/>
        <c:noMultiLvlLbl val="0"/>
      </c:catAx>
      <c:valAx>
        <c:axId val="2133789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11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  <c:pt idx="161">
                  <c:v>51.0</c:v>
                </c:pt>
                <c:pt idx="162">
                  <c:v>51.9</c:v>
                </c:pt>
                <c:pt idx="163">
                  <c:v>51.81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43736"/>
        <c:axId val="2142406696"/>
      </c:lineChart>
      <c:catAx>
        <c:axId val="213634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06696"/>
        <c:crosses val="autoZero"/>
        <c:auto val="1"/>
        <c:lblAlgn val="ctr"/>
        <c:lblOffset val="100"/>
        <c:noMultiLvlLbl val="0"/>
      </c:catAx>
      <c:valAx>
        <c:axId val="2142406696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34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  <c:pt idx="148">
                  <c:v>-570444.3100000002</c:v>
                </c:pt>
                <c:pt idx="149">
                  <c:v>-572535.7000000003</c:v>
                </c:pt>
                <c:pt idx="150">
                  <c:v>-572106.2700000003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  <c:pt idx="148">
                  <c:v>-271213.99</c:v>
                </c:pt>
                <c:pt idx="149">
                  <c:v>-275512.51</c:v>
                </c:pt>
                <c:pt idx="150">
                  <c:v>-275504.23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  <c:pt idx="148">
                  <c:v>-325277.7300000001</c:v>
                </c:pt>
                <c:pt idx="149">
                  <c:v>-323070.5900000001</c:v>
                </c:pt>
                <c:pt idx="150">
                  <c:v>-322649.4400000001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107304"/>
        <c:axId val="2132868136"/>
      </c:lineChart>
      <c:catAx>
        <c:axId val="21381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68136"/>
        <c:crosses val="autoZero"/>
        <c:auto val="1"/>
        <c:lblAlgn val="ctr"/>
        <c:lblOffset val="100"/>
        <c:noMultiLvlLbl val="0"/>
      </c:catAx>
      <c:valAx>
        <c:axId val="213286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1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  <c:pt idx="161">
                  <c:v>-223252.83</c:v>
                </c:pt>
                <c:pt idx="162">
                  <c:v>-222293.91</c:v>
                </c:pt>
                <c:pt idx="163">
                  <c:v>-223488.55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  <c:pt idx="161">
                  <c:v>-22911.44000000002</c:v>
                </c:pt>
                <c:pt idx="162">
                  <c:v>-24934.37000000002</c:v>
                </c:pt>
                <c:pt idx="163">
                  <c:v>-26018.76000000002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933160"/>
        <c:axId val="-2026169800"/>
      </c:lineChart>
      <c:catAx>
        <c:axId val="-202593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69800"/>
        <c:crosses val="autoZero"/>
        <c:auto val="1"/>
        <c:lblAlgn val="ctr"/>
        <c:lblOffset val="100"/>
        <c:noMultiLvlLbl val="0"/>
      </c:catAx>
      <c:valAx>
        <c:axId val="-2026169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3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513800"/>
        <c:axId val="-2028786808"/>
      </c:lineChart>
      <c:catAx>
        <c:axId val="-208351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86808"/>
        <c:crosses val="autoZero"/>
        <c:auto val="1"/>
        <c:lblAlgn val="ctr"/>
        <c:lblOffset val="100"/>
        <c:noMultiLvlLbl val="0"/>
      </c:catAx>
      <c:valAx>
        <c:axId val="-20287868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51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-4993.44</c:v>
                </c:pt>
                <c:pt idx="1">
                  <c:v>-9804.15</c:v>
                </c:pt>
                <c:pt idx="2">
                  <c:v>-10736.73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</c:v>
                </c:pt>
                <c:pt idx="2">
                  <c:v>3878.67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58264"/>
        <c:axId val="-2028662888"/>
      </c:lineChart>
      <c:catAx>
        <c:axId val="-202835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888"/>
        <c:crosses val="autoZero"/>
        <c:auto val="1"/>
        <c:lblAlgn val="ctr"/>
        <c:lblOffset val="100"/>
        <c:noMultiLvlLbl val="0"/>
      </c:catAx>
      <c:valAx>
        <c:axId val="-202866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5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52504"/>
        <c:axId val="2131767416"/>
      </c:lineChart>
      <c:catAx>
        <c:axId val="214015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767416"/>
        <c:crosses val="autoZero"/>
        <c:auto val="1"/>
        <c:lblAlgn val="ctr"/>
        <c:lblOffset val="100"/>
        <c:noMultiLvlLbl val="0"/>
      </c:catAx>
      <c:valAx>
        <c:axId val="21317674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15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</c:v>
                </c:pt>
                <c:pt idx="2">
                  <c:v>-9659.300000000001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47336"/>
        <c:axId val="-2038568072"/>
      </c:lineChart>
      <c:catAx>
        <c:axId val="-203944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68072"/>
        <c:crosses val="autoZero"/>
        <c:auto val="1"/>
        <c:lblAlgn val="ctr"/>
        <c:lblOffset val="100"/>
        <c:noMultiLvlLbl val="0"/>
      </c:catAx>
      <c:valAx>
        <c:axId val="-2038568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447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  <c:pt idx="177">
                  <c:v>48604.83</c:v>
                </c:pt>
                <c:pt idx="178">
                  <c:v>48530.62</c:v>
                </c:pt>
                <c:pt idx="179">
                  <c:v>48658.36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  <c:pt idx="177">
                  <c:v>-1.4014808E6</c:v>
                </c:pt>
                <c:pt idx="178">
                  <c:v>-1.4324851E6</c:v>
                </c:pt>
                <c:pt idx="179">
                  <c:v>-1.44134942E6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  <c:pt idx="177">
                  <c:v>1.45204909E6</c:v>
                </c:pt>
                <c:pt idx="178">
                  <c:v>1.48297912E6</c:v>
                </c:pt>
                <c:pt idx="179">
                  <c:v>1.49197124E6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28056"/>
        <c:axId val="-2082602072"/>
      </c:lineChart>
      <c:catAx>
        <c:axId val="-20825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02072"/>
        <c:crosses val="autoZero"/>
        <c:auto val="1"/>
        <c:lblAlgn val="ctr"/>
        <c:lblOffset val="100"/>
        <c:noMultiLvlLbl val="0"/>
      </c:catAx>
      <c:valAx>
        <c:axId val="-2082602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5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  <c:pt idx="100">
                  <c:v>570.0</c:v>
                </c:pt>
                <c:pt idx="101">
                  <c:v>555.1</c:v>
                </c:pt>
                <c:pt idx="102">
                  <c:v>559.7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04968"/>
        <c:axId val="-2038957528"/>
      </c:lineChart>
      <c:catAx>
        <c:axId val="-208330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57528"/>
        <c:crosses val="autoZero"/>
        <c:auto val="1"/>
        <c:lblAlgn val="ctr"/>
        <c:lblOffset val="100"/>
        <c:noMultiLvlLbl val="0"/>
      </c:catAx>
      <c:valAx>
        <c:axId val="-2038957528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0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61288"/>
        <c:axId val="-2028801912"/>
      </c:lineChart>
      <c:catAx>
        <c:axId val="-208336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01912"/>
        <c:crosses val="autoZero"/>
        <c:auto val="1"/>
        <c:lblAlgn val="ctr"/>
        <c:lblOffset val="100"/>
        <c:noMultiLvlLbl val="0"/>
      </c:catAx>
      <c:valAx>
        <c:axId val="-2028801912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6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969832"/>
        <c:axId val="-2027518600"/>
      </c:lineChart>
      <c:catAx>
        <c:axId val="-202696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18600"/>
        <c:crosses val="autoZero"/>
        <c:auto val="1"/>
        <c:lblAlgn val="ctr"/>
        <c:lblOffset val="100"/>
        <c:noMultiLvlLbl val="0"/>
      </c:catAx>
      <c:valAx>
        <c:axId val="-2027518600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6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  <c:pt idx="177">
                  <c:v>-147908.7300000002</c:v>
                </c:pt>
                <c:pt idx="178">
                  <c:v>-147345.1300000002</c:v>
                </c:pt>
                <c:pt idx="179">
                  <c:v>-146694.9100000001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  <c:pt idx="177">
                  <c:v>-124393.34</c:v>
                </c:pt>
                <c:pt idx="178">
                  <c:v>-125645.53</c:v>
                </c:pt>
                <c:pt idx="179">
                  <c:v>-125325.64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13384"/>
        <c:axId val="-2082750728"/>
      </c:lineChart>
      <c:catAx>
        <c:axId val="-208251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50728"/>
        <c:crosses val="autoZero"/>
        <c:auto val="1"/>
        <c:lblAlgn val="ctr"/>
        <c:lblOffset val="100"/>
        <c:noMultiLvlLbl val="0"/>
      </c:catAx>
      <c:valAx>
        <c:axId val="-2082750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51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314984"/>
        <c:axId val="-2105860232"/>
      </c:lineChart>
      <c:catAx>
        <c:axId val="213931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60232"/>
        <c:crosses val="autoZero"/>
        <c:auto val="1"/>
        <c:lblAlgn val="ctr"/>
        <c:lblOffset val="100"/>
        <c:noMultiLvlLbl val="0"/>
      </c:catAx>
      <c:valAx>
        <c:axId val="-2105860232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1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84440"/>
        <c:axId val="-2026341176"/>
      </c:lineChart>
      <c:catAx>
        <c:axId val="213918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41176"/>
        <c:crosses val="autoZero"/>
        <c:auto val="1"/>
        <c:lblAlgn val="ctr"/>
        <c:lblOffset val="100"/>
        <c:noMultiLvlLbl val="0"/>
      </c:catAx>
      <c:valAx>
        <c:axId val="-202634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18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49"/>
  <sheetViews>
    <sheetView topLeftCell="ER1" workbookViewId="0">
      <selection activeCell="EX7" sqref="E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4">
      <c r="A1" s="6"/>
      <c r="B1" s="6"/>
      <c r="C1" s="6"/>
      <c r="D1" s="6"/>
      <c r="E1" s="6"/>
      <c r="F1" s="6"/>
    </row>
    <row r="2" spans="1:15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54">
      <c r="A3" s="6"/>
      <c r="B3" s="6"/>
      <c r="C3" s="8" t="s">
        <v>0</v>
      </c>
      <c r="D3" s="6"/>
      <c r="E3" s="6"/>
      <c r="F3" s="6"/>
    </row>
    <row r="4" spans="1:15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</row>
    <row r="5" spans="1:15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</row>
    <row r="6" spans="1:154">
      <c r="A6" s="6"/>
      <c r="B6" s="12">
        <f>SUM(D6:IX6)</f>
        <v>-572106.27000000025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</row>
    <row r="7" spans="1:15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</row>
    <row r="8" spans="1:15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</row>
    <row r="9" spans="1:15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</row>
    <row r="10" spans="1:154">
      <c r="A10" s="4">
        <f>B10/F2</f>
        <v>-1.9451182928138223E-2</v>
      </c>
      <c r="B10" s="3">
        <f>SUM(D10:IX10)</f>
        <v>-12269.806191069592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" si="68">EX6/EX9</f>
        <v>10.445876915592313</v>
      </c>
    </row>
    <row r="11" spans="1:15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</row>
    <row r="12" spans="1:15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</row>
    <row r="13" spans="1:15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</row>
    <row r="14" spans="1:154">
      <c r="A14" s="6"/>
      <c r="B14" s="6">
        <f>B6/B10</f>
        <v>46.62716436518776</v>
      </c>
      <c r="C14" s="6"/>
      <c r="D14" s="6"/>
      <c r="E14" s="6"/>
      <c r="F14" s="6"/>
      <c r="EJ14" t="s">
        <v>23</v>
      </c>
      <c r="EK14" s="1" t="s">
        <v>22</v>
      </c>
    </row>
    <row r="15" spans="1:154">
      <c r="A15" s="6"/>
      <c r="B15" s="6"/>
      <c r="C15" s="6"/>
      <c r="D15" s="6"/>
      <c r="E15" s="6"/>
      <c r="F15" s="6"/>
    </row>
    <row r="16" spans="1:15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abSelected="1" topLeftCell="A3" workbookViewId="0">
      <selection activeCell="F7" sqref="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-9659.3000000000011</v>
      </c>
      <c r="C6" s="8" t="s">
        <v>1</v>
      </c>
      <c r="D6" s="2">
        <v>-6031.56</v>
      </c>
      <c r="E6" s="2">
        <v>-4883.41</v>
      </c>
      <c r="F6" s="2">
        <v>1255.67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-7.417115740305724E-3</v>
      </c>
      <c r="B10" s="3">
        <f>SUM(D10:IX10)</f>
        <v>-1241.625174927178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" si="1">F6/F9</f>
        <v>159.95796178343952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7.7795619765574777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49"/>
  <sheetViews>
    <sheetView topLeftCell="FT1" workbookViewId="0">
      <selection activeCell="GB1" sqref="GB1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3" width="12.1640625" bestFit="1" customWidth="1"/>
  </cols>
  <sheetData>
    <row r="1" spans="1:183">
      <c r="A1" s="6"/>
      <c r="B1" s="6"/>
      <c r="C1" s="6"/>
      <c r="D1" s="6"/>
      <c r="E1" s="6"/>
      <c r="F1" s="6"/>
    </row>
    <row r="2" spans="1:18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83">
      <c r="A3" s="6"/>
      <c r="B3" s="6"/>
      <c r="C3" s="1" t="s">
        <v>0</v>
      </c>
    </row>
    <row r="4" spans="1:18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</row>
    <row r="5" spans="1:18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</row>
    <row r="6" spans="1:183">
      <c r="A6" s="6"/>
      <c r="B6" s="12">
        <f>SUM(D6:IX6)</f>
        <v>48658.359999999993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</row>
    <row r="7" spans="1:18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</row>
    <row r="8" spans="1:18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</row>
    <row r="9" spans="1:18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</row>
    <row r="10" spans="1:183" s="9" customFormat="1">
      <c r="A10" s="19">
        <f>B10/F2</f>
        <v>5.6980139981201345E-4</v>
      </c>
      <c r="B10" s="20">
        <f>SUM(D10:IX10)</f>
        <v>71.567055816388887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" si="84">GA6/GA9</f>
        <v>0.22822940861175628</v>
      </c>
    </row>
    <row r="11" spans="1:18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</row>
    <row r="12" spans="1:18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</row>
    <row r="13" spans="1:18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</row>
    <row r="14" spans="1:183">
      <c r="A14" s="6"/>
      <c r="B14" s="6">
        <f>B6/B10</f>
        <v>679.89886470720523</v>
      </c>
      <c r="C14" s="6"/>
      <c r="D14" s="6"/>
      <c r="E14" s="6"/>
      <c r="F14" s="6"/>
      <c r="CC14" t="s">
        <v>21</v>
      </c>
      <c r="FN14" s="1" t="s">
        <v>22</v>
      </c>
    </row>
    <row r="15" spans="1:183">
      <c r="A15" s="6"/>
      <c r="B15" s="6"/>
      <c r="C15" s="6"/>
      <c r="D15" s="6"/>
      <c r="E15" s="6"/>
      <c r="F15" s="6"/>
    </row>
    <row r="16" spans="1:18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49"/>
  <sheetViews>
    <sheetView topLeftCell="FS2" workbookViewId="0">
      <selection activeCell="GA7" sqref="G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3">
      <c r="A1" s="6"/>
      <c r="B1" s="6"/>
      <c r="C1" s="6"/>
      <c r="D1" s="6"/>
      <c r="E1" s="6"/>
      <c r="F1" s="6"/>
    </row>
    <row r="2" spans="1:18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83">
      <c r="A3" s="6"/>
      <c r="B3" s="6"/>
      <c r="C3" s="1" t="s">
        <v>0</v>
      </c>
    </row>
    <row r="4" spans="1:18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</row>
    <row r="5" spans="1:18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</row>
    <row r="6" spans="1:183">
      <c r="A6" s="6"/>
      <c r="B6" s="12">
        <f>SUM(D6:IX6)</f>
        <v>-146694.91000000015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</row>
    <row r="7" spans="1:18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</row>
    <row r="8" spans="1:18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</row>
    <row r="9" spans="1:18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</row>
    <row r="10" spans="1:183">
      <c r="A10" s="4">
        <f>B10/F2</f>
        <v>-4.121834653624544E-2</v>
      </c>
      <c r="B10" s="3">
        <f>SUM(D10:IX10)</f>
        <v>-2695.6798634704519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" si="81">GA6/GA9</f>
        <v>14.595286195286198</v>
      </c>
    </row>
    <row r="11" spans="1:18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</row>
    <row r="12" spans="1:18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</row>
    <row r="13" spans="1:18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</row>
    <row r="14" spans="1:183">
      <c r="A14" s="6"/>
      <c r="B14" s="6">
        <f>B6/B10</f>
        <v>54.418520532754691</v>
      </c>
      <c r="C14" s="6"/>
      <c r="D14" s="6"/>
      <c r="E14" s="6"/>
      <c r="F14" s="6"/>
    </row>
    <row r="15" spans="1:183">
      <c r="A15" s="6"/>
      <c r="B15" s="6"/>
      <c r="C15" s="6"/>
      <c r="D15" s="6"/>
      <c r="E15" s="6"/>
      <c r="F15" s="6"/>
    </row>
    <row r="16" spans="1:18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I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49"/>
  <sheetViews>
    <sheetView topLeftCell="FB1" workbookViewId="0">
      <selection activeCell="FK7" sqref="F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7">
      <c r="A1" s="6"/>
      <c r="B1" s="6"/>
      <c r="C1" s="6"/>
      <c r="D1" s="6"/>
      <c r="E1" s="6"/>
      <c r="F1" s="6"/>
    </row>
    <row r="2" spans="1:16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67">
      <c r="A3" s="6"/>
      <c r="B3" s="6"/>
      <c r="C3" s="1" t="s">
        <v>0</v>
      </c>
    </row>
    <row r="4" spans="1:16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</row>
    <row r="5" spans="1:16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</row>
    <row r="6" spans="1:167">
      <c r="A6" s="6"/>
      <c r="B6" s="12">
        <f>SUM(D6:IX6)</f>
        <v>-278543.11999999994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</row>
    <row r="7" spans="1:16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</row>
    <row r="8" spans="1:16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</row>
    <row r="9" spans="1:16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</row>
    <row r="10" spans="1:167">
      <c r="A10" s="4">
        <f>B10/F2</f>
        <v>-4.5717068793702971E-3</v>
      </c>
      <c r="B10" s="3">
        <f>SUM(D10:IX10)</f>
        <v>-43686.316597886682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" si="74">FK6/FK9</f>
        <v>115.675</v>
      </c>
    </row>
    <row r="11" spans="1:16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</row>
    <row r="12" spans="1:16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</row>
    <row r="13" spans="1:16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</row>
    <row r="14" spans="1:167">
      <c r="A14" s="6"/>
      <c r="B14" s="6">
        <f>B6/B10</f>
        <v>6.3759808949760348</v>
      </c>
      <c r="C14" s="6"/>
      <c r="D14" s="6"/>
      <c r="E14" s="6"/>
      <c r="F14" s="6"/>
      <c r="BE14" t="s">
        <v>19</v>
      </c>
      <c r="DW14" t="s">
        <v>24</v>
      </c>
    </row>
    <row r="15" spans="1:167">
      <c r="A15" s="6"/>
      <c r="B15" s="6"/>
      <c r="C15" s="6"/>
      <c r="D15" s="6"/>
      <c r="E15" s="6"/>
      <c r="F15" s="6"/>
    </row>
    <row r="16" spans="1:16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49"/>
  <sheetViews>
    <sheetView topLeftCell="FB1" workbookViewId="0">
      <selection activeCell="FK7" sqref="F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7">
      <c r="A1" s="6"/>
      <c r="B1" s="6"/>
      <c r="C1" s="6"/>
      <c r="D1" s="6"/>
      <c r="E1" s="6"/>
      <c r="F1" s="6"/>
    </row>
    <row r="2" spans="1:16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67">
      <c r="A3" s="6"/>
      <c r="B3" s="6"/>
      <c r="C3" s="1" t="s">
        <v>0</v>
      </c>
    </row>
    <row r="4" spans="1:16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</row>
    <row r="5" spans="1:16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</row>
    <row r="6" spans="1:167">
      <c r="A6" s="6"/>
      <c r="B6" s="12">
        <f>SUM(D6:IX6)</f>
        <v>-212365.33999999997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</row>
    <row r="7" spans="1:16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</row>
    <row r="8" spans="1:16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</row>
    <row r="9" spans="1:16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</row>
    <row r="10" spans="1:167">
      <c r="A10" s="4">
        <f>B10/F2</f>
        <v>-1.2263536790621657E-2</v>
      </c>
      <c r="B10" s="3">
        <f>SUM(D10:IX10)</f>
        <v>-27090.152770483241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" si="78">FK6/FK9</f>
        <v>-148.38636363636363</v>
      </c>
    </row>
    <row r="11" spans="1:16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</row>
    <row r="12" spans="1:16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</row>
    <row r="13" spans="1:16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</row>
    <row r="14" spans="1:167">
      <c r="A14" s="6"/>
      <c r="B14" s="6">
        <f>B6/B10</f>
        <v>7.8392079143749971</v>
      </c>
      <c r="C14" s="6"/>
      <c r="D14" s="6"/>
      <c r="E14" s="6"/>
      <c r="F14" s="6"/>
      <c r="BH14" t="s">
        <v>20</v>
      </c>
    </row>
    <row r="15" spans="1:167">
      <c r="A15" s="6"/>
      <c r="B15" s="6"/>
      <c r="C15" s="6"/>
      <c r="D15" s="6"/>
      <c r="E15" s="6"/>
      <c r="F15" s="6"/>
    </row>
    <row r="16" spans="1:16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49"/>
  <sheetViews>
    <sheetView topLeftCell="FB1" workbookViewId="0">
      <selection activeCell="FK7" sqref="F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7">
      <c r="A1" s="6"/>
      <c r="B1" s="6"/>
      <c r="C1" s="6"/>
      <c r="D1" s="6"/>
      <c r="E1" s="6"/>
      <c r="F1" s="6"/>
    </row>
    <row r="2" spans="1:16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67">
      <c r="A3" s="6"/>
      <c r="B3" s="6"/>
      <c r="C3" s="1" t="s">
        <v>0</v>
      </c>
    </row>
    <row r="4" spans="1:16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</row>
    <row r="5" spans="1:16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</row>
    <row r="6" spans="1:167">
      <c r="A6" s="6"/>
      <c r="B6" s="12">
        <f>SUM(D6:IX6)</f>
        <v>-200519.48000000013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</row>
    <row r="7" spans="1:16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</row>
    <row r="8" spans="1:16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</row>
    <row r="9" spans="1:16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</row>
    <row r="10" spans="1:167">
      <c r="A10" s="4">
        <f>B10/F2</f>
        <v>-0.57728031307207361</v>
      </c>
      <c r="B10" s="3">
        <f>SUM(D10:IX10)</f>
        <v>-2314.8940554190153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" si="78">FK6/FK9</f>
        <v>-5.2407972994695378</v>
      </c>
    </row>
    <row r="11" spans="1:16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</row>
    <row r="12" spans="1:16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</row>
    <row r="13" spans="1:16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</row>
    <row r="14" spans="1:167">
      <c r="A14" s="6"/>
      <c r="B14" s="6">
        <f>B6/B10</f>
        <v>86.62145013962828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67">
      <c r="A15" s="6"/>
      <c r="B15" s="6"/>
      <c r="C15" s="6"/>
      <c r="D15" s="6"/>
      <c r="E15" s="6"/>
      <c r="F15" s="6"/>
    </row>
    <row r="16" spans="1:16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49"/>
  <sheetViews>
    <sheetView topLeftCell="EZ1" workbookViewId="0">
      <selection activeCell="FK7" sqref="F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7">
      <c r="A1" s="6"/>
      <c r="B1" s="6"/>
      <c r="C1" s="6"/>
      <c r="D1" s="6"/>
      <c r="E1" s="6"/>
      <c r="F1" s="6"/>
    </row>
    <row r="2" spans="1:16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67">
      <c r="A3" s="6"/>
      <c r="B3" s="6"/>
      <c r="C3" s="1" t="s">
        <v>0</v>
      </c>
    </row>
    <row r="4" spans="1:16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</row>
    <row r="5" spans="1:16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</row>
    <row r="6" spans="1:167">
      <c r="A6" s="6"/>
      <c r="B6" s="12">
        <f>SUM(D6:IX6)</f>
        <v>-252033.71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</row>
    <row r="7" spans="1:16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</row>
    <row r="8" spans="1:16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</row>
    <row r="9" spans="1:16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</row>
    <row r="10" spans="1:167">
      <c r="A10" s="4">
        <f>B10/F2</f>
        <v>-4.4648864255158779E-2</v>
      </c>
      <c r="B10" s="3">
        <f>SUM(D10:IX10)</f>
        <v>-5081.0407522370697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" si="74">FK6/FK9</f>
        <v>-43.988033198224279</v>
      </c>
    </row>
    <row r="11" spans="1:16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</row>
    <row r="12" spans="1:16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</row>
    <row r="13" spans="1:16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</row>
    <row r="14" spans="1:167">
      <c r="A14" s="6"/>
      <c r="B14" s="6">
        <f>B6/B10</f>
        <v>49.602772795914916</v>
      </c>
      <c r="C14" s="6"/>
      <c r="D14" s="6"/>
      <c r="E14" s="6"/>
      <c r="F14" s="6"/>
    </row>
    <row r="15" spans="1:167">
      <c r="A15" s="6"/>
      <c r="B15" s="6"/>
      <c r="C15" s="6"/>
      <c r="D15" s="6"/>
      <c r="E15" s="6"/>
      <c r="F15" s="6"/>
    </row>
    <row r="16" spans="1:16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A2" workbookViewId="0">
      <selection activeCell="F7" sqref="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-10736.73</v>
      </c>
      <c r="C6" s="8" t="s">
        <v>1</v>
      </c>
      <c r="D6" s="2">
        <v>-4993.4399999999996</v>
      </c>
      <c r="E6" s="2">
        <v>-4810.71</v>
      </c>
      <c r="F6" s="2">
        <v>-932.58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-4.9031283163129174E-4</v>
      </c>
      <c r="B10" s="3">
        <f>SUM(D10:IX10)</f>
        <v>-1738.7473635308866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" si="1">F6/F9</f>
        <v>-151.14748784440843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6.1749798879331417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2018-11-15T13:34:35Z</dcterms:modified>
</cp:coreProperties>
</file>