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8" i="20" l="1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<sst xmlns="http://schemas.openxmlformats.org/spreadsheetml/2006/main" count="308" uniqueCount="81">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</sst>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67400"/>
        <c:axId val="-2063064296"/>
      </c:lineChart>
      <c:catAx>
        <c:axId val="-20630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64296"/>
        <c:crosses val="autoZero"/>
        <c:auto val="1"/>
        <c:lblAlgn val="ctr"/>
        <c:lblOffset val="100"/>
        <c:noMultiLvlLbl val="0"/>
      </c:catAx>
      <c:valAx>
        <c:axId val="-206306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61480"/>
        <c:axId val="-2062758472"/>
      </c:lineChart>
      <c:catAx>
        <c:axId val="-206276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58472"/>
        <c:crosses val="autoZero"/>
        <c:auto val="1"/>
        <c:lblAlgn val="ctr"/>
        <c:lblOffset val="100"/>
        <c:noMultiLvlLbl val="0"/>
      </c:catAx>
      <c:valAx>
        <c:axId val="-206275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6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13688"/>
        <c:axId val="-2062710680"/>
      </c:lineChart>
      <c:catAx>
        <c:axId val="-20627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10680"/>
        <c:crosses val="autoZero"/>
        <c:auto val="1"/>
        <c:lblAlgn val="ctr"/>
        <c:lblOffset val="100"/>
        <c:noMultiLvlLbl val="0"/>
      </c:catAx>
      <c:valAx>
        <c:axId val="-20627106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7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89256"/>
        <c:axId val="-2062686248"/>
      </c:barChart>
      <c:catAx>
        <c:axId val="-206268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86248"/>
        <c:crosses val="autoZero"/>
        <c:auto val="1"/>
        <c:lblAlgn val="ctr"/>
        <c:lblOffset val="100"/>
        <c:noMultiLvlLbl val="0"/>
      </c:catAx>
      <c:valAx>
        <c:axId val="-206268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8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46184"/>
        <c:axId val="-2096958472"/>
      </c:lineChart>
      <c:catAx>
        <c:axId val="-209714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8472"/>
        <c:crosses val="autoZero"/>
        <c:auto val="1"/>
        <c:lblAlgn val="ctr"/>
        <c:lblOffset val="100"/>
        <c:noMultiLvlLbl val="0"/>
      </c:catAx>
      <c:valAx>
        <c:axId val="-209695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4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41816"/>
        <c:axId val="2089770872"/>
      </c:lineChart>
      <c:catAx>
        <c:axId val="-209714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70872"/>
        <c:crosses val="autoZero"/>
        <c:auto val="1"/>
        <c:lblAlgn val="ctr"/>
        <c:lblOffset val="100"/>
        <c:noMultiLvlLbl val="0"/>
      </c:catAx>
      <c:valAx>
        <c:axId val="2089770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4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574872"/>
        <c:axId val="-2097126600"/>
      </c:barChart>
      <c:catAx>
        <c:axId val="-209657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26600"/>
        <c:crosses val="autoZero"/>
        <c:auto val="1"/>
        <c:lblAlgn val="ctr"/>
        <c:lblOffset val="100"/>
        <c:noMultiLvlLbl val="0"/>
      </c:catAx>
      <c:valAx>
        <c:axId val="-209712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7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75784"/>
        <c:axId val="-2062772776"/>
      </c:lineChart>
      <c:catAx>
        <c:axId val="-20627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72776"/>
        <c:crosses val="autoZero"/>
        <c:auto val="1"/>
        <c:lblAlgn val="ctr"/>
        <c:lblOffset val="100"/>
        <c:noMultiLvlLbl val="0"/>
      </c:catAx>
      <c:valAx>
        <c:axId val="-206277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7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27976"/>
        <c:axId val="-2062624968"/>
      </c:lineChart>
      <c:catAx>
        <c:axId val="-20626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24968"/>
        <c:crosses val="autoZero"/>
        <c:auto val="1"/>
        <c:lblAlgn val="ctr"/>
        <c:lblOffset val="100"/>
        <c:noMultiLvlLbl val="0"/>
      </c:catAx>
      <c:valAx>
        <c:axId val="-2062624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6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03016"/>
        <c:axId val="-2062600008"/>
      </c:barChart>
      <c:catAx>
        <c:axId val="-20626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00008"/>
        <c:crosses val="autoZero"/>
        <c:auto val="1"/>
        <c:lblAlgn val="ctr"/>
        <c:lblOffset val="100"/>
        <c:noMultiLvlLbl val="0"/>
      </c:catAx>
      <c:valAx>
        <c:axId val="-206260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0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25160"/>
        <c:axId val="-2063433976"/>
      </c:lineChart>
      <c:catAx>
        <c:axId val="-20634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33976"/>
        <c:crosses val="autoZero"/>
        <c:auto val="1"/>
        <c:lblAlgn val="ctr"/>
        <c:lblOffset val="100"/>
        <c:noMultiLvlLbl val="0"/>
      </c:catAx>
      <c:valAx>
        <c:axId val="-206343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18440"/>
        <c:axId val="-2063015432"/>
      </c:lineChart>
      <c:catAx>
        <c:axId val="-20630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15432"/>
        <c:crosses val="autoZero"/>
        <c:auto val="1"/>
        <c:lblAlgn val="ctr"/>
        <c:lblOffset val="100"/>
        <c:noMultiLvlLbl val="0"/>
      </c:catAx>
      <c:valAx>
        <c:axId val="-2063015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0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73528"/>
        <c:axId val="-2063482392"/>
      </c:lineChart>
      <c:catAx>
        <c:axId val="-206347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82392"/>
        <c:crosses val="autoZero"/>
        <c:auto val="1"/>
        <c:lblAlgn val="ctr"/>
        <c:lblOffset val="100"/>
        <c:noMultiLvlLbl val="0"/>
      </c:catAx>
      <c:valAx>
        <c:axId val="-20634823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47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98264"/>
        <c:axId val="-2063506920"/>
      </c:barChart>
      <c:catAx>
        <c:axId val="-20634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06920"/>
        <c:crosses val="autoZero"/>
        <c:auto val="1"/>
        <c:lblAlgn val="ctr"/>
        <c:lblOffset val="100"/>
        <c:noMultiLvlLbl val="0"/>
      </c:catAx>
      <c:valAx>
        <c:axId val="-206350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9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52632"/>
        <c:axId val="2099335384"/>
      </c:lineChart>
      <c:catAx>
        <c:axId val="-214405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35384"/>
        <c:crosses val="autoZero"/>
        <c:auto val="1"/>
        <c:lblAlgn val="ctr"/>
        <c:lblOffset val="100"/>
        <c:noMultiLvlLbl val="0"/>
      </c:catAx>
      <c:valAx>
        <c:axId val="209933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05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70984"/>
        <c:axId val="-2143995112"/>
      </c:lineChart>
      <c:catAx>
        <c:axId val="21002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95112"/>
        <c:crosses val="autoZero"/>
        <c:auto val="1"/>
        <c:lblAlgn val="ctr"/>
        <c:lblOffset val="100"/>
        <c:noMultiLvlLbl val="0"/>
      </c:catAx>
      <c:valAx>
        <c:axId val="-21439951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27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90408"/>
        <c:axId val="-2143495016"/>
      </c:barChart>
      <c:catAx>
        <c:axId val="-214429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95016"/>
        <c:crosses val="autoZero"/>
        <c:auto val="1"/>
        <c:lblAlgn val="ctr"/>
        <c:lblOffset val="100"/>
        <c:noMultiLvlLbl val="0"/>
      </c:catAx>
      <c:valAx>
        <c:axId val="-21434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29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7096"/>
        <c:axId val="-2063555912"/>
      </c:lineChart>
      <c:catAx>
        <c:axId val="-206354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55912"/>
        <c:crosses val="autoZero"/>
        <c:auto val="1"/>
        <c:lblAlgn val="ctr"/>
        <c:lblOffset val="100"/>
        <c:noMultiLvlLbl val="0"/>
      </c:catAx>
      <c:valAx>
        <c:axId val="-206355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54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30952"/>
        <c:axId val="-2074938504"/>
      </c:lineChart>
      <c:catAx>
        <c:axId val="-20741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38504"/>
        <c:crosses val="autoZero"/>
        <c:auto val="1"/>
        <c:lblAlgn val="ctr"/>
        <c:lblOffset val="100"/>
        <c:noMultiLvlLbl val="0"/>
      </c:catAx>
      <c:valAx>
        <c:axId val="-207493850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3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929544"/>
        <c:axId val="-2075114696"/>
      </c:barChart>
      <c:catAx>
        <c:axId val="-20749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14696"/>
        <c:crosses val="autoZero"/>
        <c:auto val="1"/>
        <c:lblAlgn val="ctr"/>
        <c:lblOffset val="100"/>
        <c:noMultiLvlLbl val="0"/>
      </c:catAx>
      <c:valAx>
        <c:axId val="-207511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20808"/>
        <c:axId val="-2074126184"/>
      </c:lineChart>
      <c:catAx>
        <c:axId val="-20741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26184"/>
        <c:crosses val="autoZero"/>
        <c:auto val="1"/>
        <c:lblAlgn val="ctr"/>
        <c:lblOffset val="100"/>
        <c:noMultiLvlLbl val="0"/>
      </c:catAx>
      <c:valAx>
        <c:axId val="-207412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69560"/>
        <c:axId val="-2074181832"/>
      </c:lineChart>
      <c:catAx>
        <c:axId val="-207416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1832"/>
        <c:crosses val="autoZero"/>
        <c:auto val="1"/>
        <c:lblAlgn val="ctr"/>
        <c:lblOffset val="100"/>
        <c:noMultiLvlLbl val="0"/>
      </c:catAx>
      <c:valAx>
        <c:axId val="-20741818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16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92936"/>
        <c:axId val="-2062989992"/>
      </c:barChart>
      <c:catAx>
        <c:axId val="-20629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89992"/>
        <c:crosses val="autoZero"/>
        <c:auto val="1"/>
        <c:lblAlgn val="ctr"/>
        <c:lblOffset val="100"/>
        <c:noMultiLvlLbl val="0"/>
      </c:catAx>
      <c:valAx>
        <c:axId val="-206298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06776"/>
        <c:axId val="-2074210056"/>
      </c:barChart>
      <c:catAx>
        <c:axId val="-20742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10056"/>
        <c:crosses val="autoZero"/>
        <c:auto val="1"/>
        <c:lblAlgn val="ctr"/>
        <c:lblOffset val="100"/>
        <c:noMultiLvlLbl val="0"/>
      </c:catAx>
      <c:valAx>
        <c:axId val="-207421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0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54840"/>
        <c:axId val="-2074251832"/>
      </c:lineChart>
      <c:catAx>
        <c:axId val="-20742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51832"/>
        <c:crosses val="autoZero"/>
        <c:auto val="1"/>
        <c:lblAlgn val="ctr"/>
        <c:lblOffset val="100"/>
        <c:noMultiLvlLbl val="0"/>
      </c:catAx>
      <c:valAx>
        <c:axId val="-207425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7688"/>
        <c:axId val="-2074310840"/>
      </c:lineChart>
      <c:catAx>
        <c:axId val="-207430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10840"/>
        <c:crosses val="autoZero"/>
        <c:auto val="1"/>
        <c:lblAlgn val="ctr"/>
        <c:lblOffset val="100"/>
        <c:noMultiLvlLbl val="0"/>
      </c:catAx>
      <c:valAx>
        <c:axId val="-207431084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0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25944"/>
        <c:axId val="-2074342024"/>
      </c:barChart>
      <c:catAx>
        <c:axId val="-207432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42024"/>
        <c:crosses val="autoZero"/>
        <c:auto val="1"/>
        <c:lblAlgn val="ctr"/>
        <c:lblOffset val="100"/>
        <c:noMultiLvlLbl val="0"/>
      </c:catAx>
      <c:valAx>
        <c:axId val="-207434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2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0328"/>
        <c:axId val="-2074389064"/>
      </c:lineChart>
      <c:catAx>
        <c:axId val="-20743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89064"/>
        <c:crosses val="autoZero"/>
        <c:auto val="1"/>
        <c:lblAlgn val="ctr"/>
        <c:lblOffset val="100"/>
        <c:noMultiLvlLbl val="0"/>
      </c:catAx>
      <c:valAx>
        <c:axId val="-207438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30712"/>
        <c:axId val="-2074427704"/>
      </c:lineChart>
      <c:catAx>
        <c:axId val="-20744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27704"/>
        <c:crosses val="autoZero"/>
        <c:auto val="1"/>
        <c:lblAlgn val="ctr"/>
        <c:lblOffset val="100"/>
        <c:noMultiLvlLbl val="0"/>
      </c:catAx>
      <c:valAx>
        <c:axId val="-20744277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3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59160"/>
        <c:axId val="-2074456152"/>
      </c:barChart>
      <c:catAx>
        <c:axId val="-20744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56152"/>
        <c:crosses val="autoZero"/>
        <c:auto val="1"/>
        <c:lblAlgn val="ctr"/>
        <c:lblOffset val="100"/>
        <c:noMultiLvlLbl val="0"/>
      </c:catAx>
      <c:valAx>
        <c:axId val="-207445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5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08520"/>
        <c:axId val="-2074505512"/>
      </c:lineChart>
      <c:catAx>
        <c:axId val="-207450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05512"/>
        <c:crosses val="autoZero"/>
        <c:auto val="1"/>
        <c:lblAlgn val="ctr"/>
        <c:lblOffset val="100"/>
        <c:noMultiLvlLbl val="0"/>
      </c:catAx>
      <c:valAx>
        <c:axId val="-207450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0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56984"/>
        <c:axId val="-2074553976"/>
      </c:lineChart>
      <c:catAx>
        <c:axId val="-207455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3976"/>
        <c:crosses val="autoZero"/>
        <c:auto val="1"/>
        <c:lblAlgn val="ctr"/>
        <c:lblOffset val="100"/>
        <c:noMultiLvlLbl val="0"/>
      </c:catAx>
      <c:valAx>
        <c:axId val="-207455397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5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85736"/>
        <c:axId val="-2074587448"/>
      </c:barChart>
      <c:catAx>
        <c:axId val="-207458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87448"/>
        <c:crosses val="autoZero"/>
        <c:auto val="1"/>
        <c:lblAlgn val="ctr"/>
        <c:lblOffset val="100"/>
        <c:noMultiLvlLbl val="0"/>
      </c:catAx>
      <c:valAx>
        <c:axId val="-207458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51176"/>
        <c:axId val="-2062948232"/>
      </c:lineChart>
      <c:catAx>
        <c:axId val="-20629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48232"/>
        <c:crosses val="autoZero"/>
        <c:auto val="1"/>
        <c:lblAlgn val="ctr"/>
        <c:lblOffset val="100"/>
        <c:tickLblSkip val="2"/>
        <c:noMultiLvlLbl val="0"/>
      </c:catAx>
      <c:valAx>
        <c:axId val="-206294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5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35928"/>
        <c:axId val="-2074632920"/>
      </c:lineChart>
      <c:catAx>
        <c:axId val="-207463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2920"/>
        <c:crosses val="autoZero"/>
        <c:auto val="1"/>
        <c:lblAlgn val="ctr"/>
        <c:lblOffset val="100"/>
        <c:noMultiLvlLbl val="0"/>
      </c:catAx>
      <c:valAx>
        <c:axId val="-20746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3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80888"/>
        <c:axId val="-2074697752"/>
      </c:lineChart>
      <c:catAx>
        <c:axId val="-20746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97752"/>
        <c:crosses val="autoZero"/>
        <c:auto val="1"/>
        <c:lblAlgn val="ctr"/>
        <c:lblOffset val="100"/>
        <c:noMultiLvlLbl val="0"/>
      </c:catAx>
      <c:valAx>
        <c:axId val="-2074697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8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18040"/>
        <c:axId val="-2074719416"/>
      </c:barChart>
      <c:catAx>
        <c:axId val="-20747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19416"/>
        <c:crosses val="autoZero"/>
        <c:auto val="1"/>
        <c:lblAlgn val="ctr"/>
        <c:lblOffset val="100"/>
        <c:noMultiLvlLbl val="0"/>
      </c:catAx>
      <c:valAx>
        <c:axId val="-207471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67400"/>
        <c:axId val="-2074764392"/>
      </c:lineChart>
      <c:catAx>
        <c:axId val="-20747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64392"/>
        <c:crosses val="autoZero"/>
        <c:auto val="1"/>
        <c:lblAlgn val="ctr"/>
        <c:lblOffset val="100"/>
        <c:noMultiLvlLbl val="0"/>
      </c:catAx>
      <c:valAx>
        <c:axId val="-207476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22520"/>
        <c:axId val="-2074819512"/>
      </c:lineChart>
      <c:catAx>
        <c:axId val="-20748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19512"/>
        <c:crosses val="autoZero"/>
        <c:auto val="1"/>
        <c:lblAlgn val="ctr"/>
        <c:lblOffset val="100"/>
        <c:noMultiLvlLbl val="0"/>
      </c:catAx>
      <c:valAx>
        <c:axId val="-2074819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82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844520"/>
        <c:axId val="-2074847832"/>
      </c:barChart>
      <c:catAx>
        <c:axId val="-207484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47832"/>
        <c:crosses val="autoZero"/>
        <c:auto val="1"/>
        <c:lblAlgn val="ctr"/>
        <c:lblOffset val="100"/>
        <c:noMultiLvlLbl val="0"/>
      </c:catAx>
      <c:valAx>
        <c:axId val="-207484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98328"/>
        <c:axId val="-2074902552"/>
      </c:lineChart>
      <c:catAx>
        <c:axId val="-20748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02552"/>
        <c:crosses val="autoZero"/>
        <c:auto val="1"/>
        <c:lblAlgn val="ctr"/>
        <c:lblOffset val="100"/>
        <c:noMultiLvlLbl val="0"/>
      </c:catAx>
      <c:valAx>
        <c:axId val="-20749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9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66776"/>
        <c:axId val="-2074979848"/>
      </c:lineChart>
      <c:catAx>
        <c:axId val="-20749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79848"/>
        <c:crosses val="autoZero"/>
        <c:auto val="1"/>
        <c:lblAlgn val="ctr"/>
        <c:lblOffset val="100"/>
        <c:noMultiLvlLbl val="0"/>
      </c:catAx>
      <c:valAx>
        <c:axId val="-20749798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96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004152"/>
        <c:axId val="-2075001144"/>
      </c:barChart>
      <c:catAx>
        <c:axId val="-20750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01144"/>
        <c:crosses val="autoZero"/>
        <c:auto val="1"/>
        <c:lblAlgn val="ctr"/>
        <c:lblOffset val="100"/>
        <c:noMultiLvlLbl val="0"/>
      </c:catAx>
      <c:valAx>
        <c:axId val="-207500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0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55400"/>
        <c:axId val="-2075066360"/>
      </c:lineChart>
      <c:catAx>
        <c:axId val="-20750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66360"/>
        <c:crosses val="autoZero"/>
        <c:auto val="1"/>
        <c:lblAlgn val="ctr"/>
        <c:lblOffset val="100"/>
        <c:noMultiLvlLbl val="0"/>
      </c:catAx>
      <c:valAx>
        <c:axId val="-207506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03256"/>
        <c:axId val="-2062900312"/>
      </c:lineChart>
      <c:catAx>
        <c:axId val="-20629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00312"/>
        <c:crosses val="autoZero"/>
        <c:auto val="1"/>
        <c:lblAlgn val="ctr"/>
        <c:lblOffset val="100"/>
        <c:tickLblSkip val="2"/>
        <c:noMultiLvlLbl val="0"/>
      </c:catAx>
      <c:valAx>
        <c:axId val="-20629003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90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42680"/>
        <c:axId val="-2130031848"/>
      </c:lineChart>
      <c:catAx>
        <c:axId val="-21305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31848"/>
        <c:crosses val="autoZero"/>
        <c:auto val="1"/>
        <c:lblAlgn val="ctr"/>
        <c:lblOffset val="100"/>
        <c:noMultiLvlLbl val="0"/>
      </c:catAx>
      <c:valAx>
        <c:axId val="-21300318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5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96712"/>
        <c:axId val="-2130622856"/>
      </c:barChart>
      <c:catAx>
        <c:axId val="-212989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22856"/>
        <c:crosses val="autoZero"/>
        <c:auto val="1"/>
        <c:lblAlgn val="ctr"/>
        <c:lblOffset val="100"/>
        <c:noMultiLvlLbl val="0"/>
      </c:catAx>
      <c:valAx>
        <c:axId val="-213062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9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24488"/>
        <c:axId val="-2129721480"/>
      </c:lineChart>
      <c:catAx>
        <c:axId val="-21297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21480"/>
        <c:crosses val="autoZero"/>
        <c:auto val="1"/>
        <c:lblAlgn val="ctr"/>
        <c:lblOffset val="100"/>
        <c:noMultiLvlLbl val="0"/>
      </c:catAx>
      <c:valAx>
        <c:axId val="-21297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31928"/>
        <c:axId val="-2129728920"/>
      </c:lineChart>
      <c:catAx>
        <c:axId val="-212973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28920"/>
        <c:crosses val="autoZero"/>
        <c:auto val="1"/>
        <c:lblAlgn val="ctr"/>
        <c:lblOffset val="100"/>
        <c:noMultiLvlLbl val="0"/>
      </c:catAx>
      <c:valAx>
        <c:axId val="-212972892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3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51256"/>
        <c:axId val="-2129748248"/>
      </c:barChart>
      <c:catAx>
        <c:axId val="-21297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48248"/>
        <c:crosses val="autoZero"/>
        <c:auto val="1"/>
        <c:lblAlgn val="ctr"/>
        <c:lblOffset val="100"/>
        <c:noMultiLvlLbl val="0"/>
      </c:catAx>
      <c:valAx>
        <c:axId val="-212974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5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88376"/>
        <c:axId val="-2129785368"/>
      </c:lineChart>
      <c:catAx>
        <c:axId val="-212978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85368"/>
        <c:crosses val="autoZero"/>
        <c:auto val="1"/>
        <c:lblAlgn val="ctr"/>
        <c:lblOffset val="100"/>
        <c:noMultiLvlLbl val="0"/>
      </c:catAx>
      <c:valAx>
        <c:axId val="-212978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8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19976"/>
        <c:axId val="-2129863928"/>
      </c:lineChart>
      <c:catAx>
        <c:axId val="-21298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63928"/>
        <c:crosses val="autoZero"/>
        <c:auto val="1"/>
        <c:lblAlgn val="ctr"/>
        <c:lblOffset val="100"/>
        <c:noMultiLvlLbl val="0"/>
      </c:catAx>
      <c:valAx>
        <c:axId val="-21298639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81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85816"/>
        <c:axId val="-2129906552"/>
      </c:barChart>
      <c:catAx>
        <c:axId val="-21298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06552"/>
        <c:crosses val="autoZero"/>
        <c:auto val="1"/>
        <c:lblAlgn val="ctr"/>
        <c:lblOffset val="100"/>
        <c:noMultiLvlLbl val="0"/>
      </c:catAx>
      <c:valAx>
        <c:axId val="-212990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8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55736"/>
        <c:axId val="-2129952728"/>
      </c:lineChart>
      <c:catAx>
        <c:axId val="-21299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52728"/>
        <c:crosses val="autoZero"/>
        <c:auto val="1"/>
        <c:lblAlgn val="ctr"/>
        <c:lblOffset val="100"/>
        <c:noMultiLvlLbl val="0"/>
      </c:catAx>
      <c:valAx>
        <c:axId val="-212995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9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49368"/>
        <c:axId val="-2130046504"/>
      </c:lineChart>
      <c:catAx>
        <c:axId val="-213004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46504"/>
        <c:crosses val="autoZero"/>
        <c:auto val="1"/>
        <c:lblAlgn val="ctr"/>
        <c:lblOffset val="100"/>
        <c:noMultiLvlLbl val="0"/>
      </c:catAx>
      <c:valAx>
        <c:axId val="-213004650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04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878888"/>
        <c:axId val="-2062875880"/>
      </c:barChart>
      <c:catAx>
        <c:axId val="-20628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75880"/>
        <c:crosses val="autoZero"/>
        <c:auto val="1"/>
        <c:lblAlgn val="ctr"/>
        <c:lblOffset val="100"/>
        <c:tickLblSkip val="2"/>
        <c:noMultiLvlLbl val="0"/>
      </c:catAx>
      <c:valAx>
        <c:axId val="-206287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64904"/>
        <c:axId val="-2130061896"/>
      </c:barChart>
      <c:catAx>
        <c:axId val="-213006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61896"/>
        <c:crosses val="autoZero"/>
        <c:auto val="1"/>
        <c:lblAlgn val="ctr"/>
        <c:lblOffset val="100"/>
        <c:noMultiLvlLbl val="0"/>
      </c:catAx>
      <c:valAx>
        <c:axId val="-213006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06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34440"/>
        <c:axId val="-2062831432"/>
      </c:lineChart>
      <c:catAx>
        <c:axId val="-206283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31432"/>
        <c:crosses val="autoZero"/>
        <c:auto val="1"/>
        <c:lblAlgn val="ctr"/>
        <c:lblOffset val="100"/>
        <c:noMultiLvlLbl val="0"/>
      </c:catAx>
      <c:valAx>
        <c:axId val="-206283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3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19800"/>
        <c:axId val="-2096327912"/>
      </c:lineChart>
      <c:catAx>
        <c:axId val="-20963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27912"/>
        <c:crosses val="autoZero"/>
        <c:auto val="1"/>
        <c:lblAlgn val="ctr"/>
        <c:lblOffset val="100"/>
        <c:noMultiLvlLbl val="0"/>
      </c:catAx>
      <c:valAx>
        <c:axId val="-209632791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1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93080"/>
        <c:axId val="-2096891496"/>
      </c:barChart>
      <c:catAx>
        <c:axId val="20897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1496"/>
        <c:crosses val="autoZero"/>
        <c:auto val="1"/>
        <c:lblAlgn val="ctr"/>
        <c:lblOffset val="100"/>
        <c:noMultiLvlLbl val="0"/>
      </c:catAx>
      <c:valAx>
        <c:axId val="-209689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9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S16"/>
  <sheetViews>
    <sheetView topLeftCell="CC1" workbookViewId="0">
      <selection activeCell="CS7" sqref="C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7">
      <c r="C2" s="1" t="s">
        <v>18</v>
      </c>
      <c r="D2" s="1" t="s">
        <v>7</v>
      </c>
      <c r="E2">
        <v>295.52</v>
      </c>
      <c r="F2">
        <f>E2*10000</f>
        <v>2955200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276978.37999999995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</row>
    <row r="7" spans="1:9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</row>
    <row r="8" spans="1:97">
      <c r="A8" s="8">
        <f>B8/F2</f>
        <v>1.1025482608038258E-2</v>
      </c>
      <c r="B8" s="7">
        <f>SUM(D8:MI8)</f>
        <v>32582.506203274661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</row>
    <row r="9" spans="1:9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</row>
    <row r="10" spans="1:97">
      <c r="B10">
        <f>B6/B8</f>
        <v>8.5008310371214666</v>
      </c>
      <c r="AJ10" t="s">
        <v>66</v>
      </c>
    </row>
    <row r="12" spans="1:97">
      <c r="C12" s="17" t="s">
        <v>27</v>
      </c>
      <c r="D12" s="17" t="s">
        <v>28</v>
      </c>
      <c r="E12" s="1" t="s">
        <v>31</v>
      </c>
    </row>
    <row r="13" spans="1:9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7">
      <c r="A14" s="1" t="s">
        <v>30</v>
      </c>
      <c r="B14" s="16">
        <v>43040</v>
      </c>
      <c r="C14">
        <v>1700</v>
      </c>
      <c r="D14">
        <v>8.23</v>
      </c>
    </row>
    <row r="15" spans="1:97">
      <c r="A15" s="1" t="s">
        <v>30</v>
      </c>
      <c r="B15" s="16">
        <v>43054</v>
      </c>
      <c r="C15">
        <v>2400</v>
      </c>
      <c r="D15">
        <v>8.34</v>
      </c>
    </row>
    <row r="16" spans="1:97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L2" workbookViewId="0">
      <selection activeCell="CS7" sqref="C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7">
      <c r="C2" s="1" t="s">
        <v>8</v>
      </c>
      <c r="D2" s="1" t="s">
        <v>7</v>
      </c>
      <c r="E2">
        <v>220.39</v>
      </c>
      <c r="F2">
        <f>E2*10000</f>
        <v>2203900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-74402.269999999975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</row>
    <row r="7" spans="1:9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</row>
    <row r="8" spans="1:97">
      <c r="A8" s="8">
        <f>B8/F2</f>
        <v>-1.2838136836104958E-2</v>
      </c>
      <c r="B8" s="7">
        <f>SUM(D8:MI8)</f>
        <v>-28293.969773091718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</row>
    <row r="9" spans="1:9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</row>
    <row r="10" spans="1:97">
      <c r="T10" s="22" t="s">
        <v>50</v>
      </c>
    </row>
    <row r="13" spans="1:97">
      <c r="C13" s="1" t="s">
        <v>27</v>
      </c>
      <c r="D13" s="1" t="s">
        <v>28</v>
      </c>
      <c r="E13" s="1" t="s">
        <v>48</v>
      </c>
    </row>
    <row r="14" spans="1:9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5"/>
  <sheetViews>
    <sheetView topLeftCell="CD1" workbookViewId="0">
      <selection activeCell="CS7" sqref="C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7">
      <c r="C2" s="1" t="s">
        <v>9</v>
      </c>
      <c r="D2" s="1" t="s">
        <v>7</v>
      </c>
      <c r="E2">
        <v>9.6</v>
      </c>
      <c r="F2">
        <f>E2*10000</f>
        <v>96000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-44529.51999999999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</row>
    <row r="7" spans="1:9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</row>
    <row r="8" spans="1:97">
      <c r="A8" s="8">
        <f>B8/F2</f>
        <v>-7.3705661779576714E-2</v>
      </c>
      <c r="B8" s="7">
        <f>SUM(D8:MI8)</f>
        <v>-7075.7435308393642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</row>
    <row r="9" spans="1:9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</row>
    <row r="12" spans="1:97">
      <c r="C12" s="1" t="s">
        <v>27</v>
      </c>
      <c r="D12" s="1" t="s">
        <v>28</v>
      </c>
      <c r="E12" s="1" t="s">
        <v>31</v>
      </c>
    </row>
    <row r="13" spans="1:9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7">
      <c r="C14" s="12"/>
      <c r="D14" s="13"/>
      <c r="E14" s="13"/>
    </row>
    <row r="15" spans="1:9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5"/>
  <sheetViews>
    <sheetView topLeftCell="BQ1" workbookViewId="0">
      <selection activeCell="CE7" sqref="C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3">
      <c r="C2" s="1" t="s">
        <v>15</v>
      </c>
      <c r="D2" s="1" t="s">
        <v>7</v>
      </c>
      <c r="E2">
        <v>3.89</v>
      </c>
      <c r="F2">
        <f>E2*10000</f>
        <v>38900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</row>
    <row r="6" spans="1:83">
      <c r="B6" s="15">
        <f>SUM(D6:MI6)</f>
        <v>-5801.08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</row>
    <row r="7" spans="1:8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</row>
    <row r="8" spans="1:83">
      <c r="A8" s="8">
        <f>B8/F2</f>
        <v>-1.8440953399384358E-2</v>
      </c>
      <c r="B8" s="7">
        <f>SUM(D8:MI8)</f>
        <v>-717.35308723605158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</row>
    <row r="9" spans="1:8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</row>
    <row r="10" spans="1:83">
      <c r="CD10" s="1" t="s">
        <v>78</v>
      </c>
    </row>
    <row r="14" spans="1:83">
      <c r="C14" s="1" t="s">
        <v>27</v>
      </c>
      <c r="D14" s="17" t="s">
        <v>28</v>
      </c>
      <c r="E14" s="1" t="s">
        <v>31</v>
      </c>
    </row>
    <row r="15" spans="1:8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8"/>
  <sheetViews>
    <sheetView topLeftCell="CJ1" workbookViewId="0">
      <selection activeCell="CS7" sqref="C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-48398.890000000036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</row>
    <row r="7" spans="1:9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</row>
    <row r="8" spans="1:97">
      <c r="A8" s="8">
        <f>B8/F2</f>
        <v>-1.5987572792589739E-2</v>
      </c>
      <c r="B8" s="7">
        <f>SUM(D8:MI8)</f>
        <v>-12681.34273908218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</row>
    <row r="9" spans="1:9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</row>
    <row r="14" spans="1:97">
      <c r="C14" s="1" t="s">
        <v>27</v>
      </c>
      <c r="D14" s="1" t="s">
        <v>28</v>
      </c>
      <c r="E14" s="1" t="s">
        <v>31</v>
      </c>
    </row>
    <row r="15" spans="1:9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5"/>
  <sheetViews>
    <sheetView topLeftCell="CG2" workbookViewId="0">
      <selection activeCell="CS7" sqref="C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7">
      <c r="C2" s="1" t="s">
        <v>14</v>
      </c>
      <c r="D2" s="1" t="s">
        <v>7</v>
      </c>
      <c r="E2">
        <v>19.88</v>
      </c>
      <c r="F2">
        <f>E2*10000</f>
        <v>198800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-9195.61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</row>
    <row r="7" spans="1:9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</row>
    <row r="8" spans="1:97">
      <c r="A8" s="8">
        <f>B8/F2</f>
        <v>-9.4776220032615089E-3</v>
      </c>
      <c r="B8" s="7">
        <f>SUM(D8:MI8)</f>
        <v>-1884.1512542483881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</row>
    <row r="9" spans="1:9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</row>
    <row r="10" spans="1:9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7">
      <c r="C13" s="17" t="s">
        <v>27</v>
      </c>
      <c r="D13" s="17" t="s">
        <v>28</v>
      </c>
      <c r="E13" s="1" t="s">
        <v>36</v>
      </c>
    </row>
    <row r="14" spans="1:9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C1" workbookViewId="0">
      <selection activeCell="CS7" sqref="C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29045.530000000002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</row>
    <row r="7" spans="1:9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</row>
    <row r="8" spans="1:97">
      <c r="A8" s="8">
        <f>B8/F2</f>
        <v>3.1853213032254145E-3</v>
      </c>
      <c r="B8" s="7">
        <f>SUM(D8:MI8)</f>
        <v>5172.6432643077496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</row>
    <row r="9" spans="1:9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</row>
    <row r="10" spans="1:97">
      <c r="B10">
        <f>B6/B8</f>
        <v>5.6152200172820423</v>
      </c>
      <c r="U10" s="1" t="s">
        <v>52</v>
      </c>
      <c r="V10" s="1" t="s">
        <v>42</v>
      </c>
    </row>
    <row r="12" spans="1:97">
      <c r="C12" s="1" t="s">
        <v>27</v>
      </c>
      <c r="D12" s="1" t="s">
        <v>28</v>
      </c>
    </row>
    <row r="13" spans="1:97">
      <c r="C13">
        <v>800</v>
      </c>
      <c r="D13">
        <v>9.1660000000000004</v>
      </c>
    </row>
    <row r="14" spans="1:97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D1" workbookViewId="0">
      <selection activeCell="CS7" sqref="C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7">
      <c r="C2" s="1" t="s">
        <v>13</v>
      </c>
      <c r="D2" s="1" t="s">
        <v>7</v>
      </c>
      <c r="E2">
        <v>6.98</v>
      </c>
      <c r="F2">
        <f>E2*10000</f>
        <v>69800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-76186.139999999956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</row>
    <row r="7" spans="1:9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</row>
    <row r="8" spans="1:97">
      <c r="A8" s="8">
        <f>B8/F2</f>
        <v>-0.10176149123031357</v>
      </c>
      <c r="B8" s="7">
        <f>SUM(D8:MI8)</f>
        <v>-7102.9520878758867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</row>
    <row r="9" spans="1:9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</row>
    <row r="12" spans="1:97">
      <c r="C12" s="1" t="s">
        <v>27</v>
      </c>
      <c r="D12" s="1" t="s">
        <v>28</v>
      </c>
    </row>
    <row r="13" spans="1:97">
      <c r="C13">
        <v>400</v>
      </c>
      <c r="D13">
        <v>27.524999999999999</v>
      </c>
      <c r="G13" s="1" t="s">
        <v>32</v>
      </c>
    </row>
    <row r="14" spans="1:97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G1" workbookViewId="0">
      <selection activeCell="CS7" sqref="C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7">
      <c r="C2" s="1" t="s">
        <v>19</v>
      </c>
      <c r="D2" s="1" t="s">
        <v>7</v>
      </c>
      <c r="E2">
        <v>18.72</v>
      </c>
      <c r="F2">
        <f>E2*10000</f>
        <v>187200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-14574.219999999992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</row>
    <row r="7" spans="1:9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</row>
    <row r="8" spans="1:97">
      <c r="A8" s="8">
        <f>B8/F2</f>
        <v>-2.6608877601245525E-2</v>
      </c>
      <c r="B8" s="7">
        <f>SUM(D8:MI8)</f>
        <v>-4981.1818869531626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</row>
    <row r="9" spans="1:9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</row>
    <row r="12" spans="1:97">
      <c r="C12" s="17" t="s">
        <v>27</v>
      </c>
      <c r="D12" s="17" t="s">
        <v>28</v>
      </c>
    </row>
    <row r="13" spans="1:97">
      <c r="C13" s="10">
        <v>600</v>
      </c>
      <c r="D13" s="10">
        <v>7.2480000000000002</v>
      </c>
    </row>
    <row r="14" spans="1:97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C1" workbookViewId="0">
      <selection activeCell="CS7" sqref="C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7">
      <c r="C2" s="1" t="s">
        <v>21</v>
      </c>
      <c r="D2" s="1" t="s">
        <v>7</v>
      </c>
      <c r="E2">
        <v>5.4</v>
      </c>
      <c r="F2">
        <f>E2*10000</f>
        <v>54000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-6048.4399999999987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</row>
    <row r="7" spans="1:9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</row>
    <row r="8" spans="1:97">
      <c r="A8" s="8">
        <f>B8/F2</f>
        <v>-1.9881482757069208E-2</v>
      </c>
      <c r="B8" s="7">
        <f>SUM(D8:MI8)</f>
        <v>-1073.6000688817373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</row>
    <row r="9" spans="1:9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</row>
    <row r="12" spans="1:97">
      <c r="C12" s="17" t="s">
        <v>27</v>
      </c>
      <c r="D12" s="17" t="s">
        <v>28</v>
      </c>
    </row>
    <row r="13" spans="1:97">
      <c r="C13" s="10">
        <v>300</v>
      </c>
      <c r="D13" s="10">
        <v>8.4870000000000001</v>
      </c>
    </row>
    <row r="14" spans="1:97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3"/>
  <sheetViews>
    <sheetView topLeftCell="BP1" workbookViewId="0">
      <selection activeCell="CE7" sqref="C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3">
      <c r="C2" s="1" t="s">
        <v>54</v>
      </c>
      <c r="D2" s="1" t="s">
        <v>7</v>
      </c>
      <c r="E2">
        <v>12.56</v>
      </c>
      <c r="F2">
        <f>E2*10000</f>
        <v>125600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</row>
    <row r="6" spans="1:83">
      <c r="B6" s="15">
        <f>SUM(D6:MI6)</f>
        <v>465918.38000000018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</row>
    <row r="7" spans="1:8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</row>
    <row r="8" spans="1:83">
      <c r="A8" s="8">
        <f>B8/F2</f>
        <v>6.3186092931650931E-3</v>
      </c>
      <c r="B8" s="7">
        <f>SUM(D8:MI8)</f>
        <v>793.61732722153567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</row>
    <row r="9" spans="1:8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</row>
    <row r="10" spans="1:83">
      <c r="B10">
        <f>B6/B8</f>
        <v>587.08191469456233</v>
      </c>
    </row>
    <row r="12" spans="1:83">
      <c r="C12" s="17" t="s">
        <v>27</v>
      </c>
      <c r="D12" s="17" t="s">
        <v>28</v>
      </c>
    </row>
    <row r="13" spans="1:8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I45"/>
  <sheetViews>
    <sheetView topLeftCell="AX1" workbookViewId="0">
      <selection activeCell="BI7" sqref="B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</row>
    <row r="5" spans="1:6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</row>
    <row r="6" spans="1:61">
      <c r="A6" s="10"/>
      <c r="B6" s="34">
        <f>SUM(D6:MI6)</f>
        <v>70510.610000000015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</row>
    <row r="7" spans="1:6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</row>
    <row r="8" spans="1:61">
      <c r="A8" s="8">
        <f>B8/F2</f>
        <v>2.0368769338898487E-3</v>
      </c>
      <c r="B8" s="7">
        <f>SUM(D8:MI8)</f>
        <v>1284.8619698977166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</row>
    <row r="9" spans="1:6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</row>
    <row r="10" spans="1:61">
      <c r="A10" s="10"/>
      <c r="B10" s="10">
        <f>B6/B8</f>
        <v>54.877964833540155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1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3"/>
  <sheetViews>
    <sheetView tabSelected="1" topLeftCell="BK1" workbookViewId="0">
      <selection activeCell="BZ7" sqref="B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8">
      <c r="C2" s="1" t="s">
        <v>59</v>
      </c>
      <c r="D2" s="1" t="s">
        <v>7</v>
      </c>
      <c r="E2">
        <v>3.3</v>
      </c>
      <c r="F2">
        <f>E2*10000</f>
        <v>33000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</row>
    <row r="6" spans="1:78">
      <c r="B6" s="15">
        <f>SUM(D6:MI6)</f>
        <v>2656.5600000000009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</row>
    <row r="7" spans="1:7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</row>
    <row r="8" spans="1:78">
      <c r="A8" s="8">
        <f>B8/F2</f>
        <v>2.1280423346247577E-3</v>
      </c>
      <c r="B8" s="7">
        <f>SUM(D8:MI8)</f>
        <v>70.225397042617004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</row>
    <row r="9" spans="1:78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</row>
    <row r="12" spans="1:78">
      <c r="C12" s="17" t="s">
        <v>27</v>
      </c>
      <c r="D12" s="17" t="s">
        <v>28</v>
      </c>
    </row>
    <row r="13" spans="1: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S19"/>
  <sheetViews>
    <sheetView topLeftCell="CH1" workbookViewId="0">
      <selection activeCell="CS7" sqref="C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7">
      <c r="C2" s="1" t="s">
        <v>20</v>
      </c>
      <c r="D2" s="1" t="s">
        <v>7</v>
      </c>
      <c r="E2">
        <v>16.73</v>
      </c>
      <c r="F2">
        <f>E2*10000</f>
        <v>167300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28176.319999999989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</row>
    <row r="7" spans="1:9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</row>
    <row r="8" spans="1:97">
      <c r="A8" s="8">
        <f>B8/F2</f>
        <v>3.513818646572902E-2</v>
      </c>
      <c r="B8" s="7">
        <f>SUM(D8:MI8)</f>
        <v>5878.6185957164653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</row>
    <row r="9" spans="1:9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</row>
    <row r="10" spans="1:97">
      <c r="B10" s="10">
        <f>B6/B8</f>
        <v>4.7930171929390086</v>
      </c>
    </row>
    <row r="12" spans="1:97">
      <c r="C12" s="17" t="s">
        <v>27</v>
      </c>
      <c r="D12" s="17" t="s">
        <v>28</v>
      </c>
    </row>
    <row r="13" spans="1:97">
      <c r="C13" s="10">
        <v>400</v>
      </c>
      <c r="D13" s="10">
        <v>8.4030000000000005</v>
      </c>
    </row>
    <row r="14" spans="1:97">
      <c r="A14" s="1" t="s">
        <v>30</v>
      </c>
      <c r="B14" s="23">
        <v>42991</v>
      </c>
      <c r="C14">
        <v>2000</v>
      </c>
      <c r="D14">
        <v>4.75</v>
      </c>
    </row>
    <row r="15" spans="1:97">
      <c r="A15" s="1" t="s">
        <v>30</v>
      </c>
      <c r="B15" s="11">
        <v>42993</v>
      </c>
      <c r="C15">
        <v>2000</v>
      </c>
      <c r="D15">
        <v>4.71</v>
      </c>
    </row>
    <row r="16" spans="1:97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F15"/>
  <sheetViews>
    <sheetView topLeftCell="BQ1" workbookViewId="0">
      <selection activeCell="CF7" sqref="C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4">
      <c r="C2" s="1" t="s">
        <v>34</v>
      </c>
      <c r="D2" s="1" t="s">
        <v>7</v>
      </c>
      <c r="E2">
        <v>11.74</v>
      </c>
      <c r="F2">
        <f>E2*10000</f>
        <v>117400</v>
      </c>
    </row>
    <row r="3" spans="1:84">
      <c r="C3" s="1" t="s">
        <v>1</v>
      </c>
    </row>
    <row r="4" spans="1: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</row>
    <row r="5" spans="1:8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</row>
    <row r="6" spans="1:84">
      <c r="B6" s="15">
        <f>SUM(D6:MI6)</f>
        <v>5728.68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</row>
    <row r="7" spans="1:8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</row>
    <row r="8" spans="1:84">
      <c r="A8" s="8">
        <f>B8/F2</f>
        <v>8.7284816261446185E-3</v>
      </c>
      <c r="B8" s="7">
        <f>SUM(D8:MI8)</f>
        <v>1024.7237429093782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</row>
    <row r="9" spans="1:8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</row>
    <row r="10" spans="1:84">
      <c r="B10">
        <f>B6/B8</f>
        <v>5.5904628341441853</v>
      </c>
    </row>
    <row r="12" spans="1:84">
      <c r="C12" s="17" t="s">
        <v>27</v>
      </c>
      <c r="D12" s="17" t="s">
        <v>28</v>
      </c>
    </row>
    <row r="13" spans="1:84">
      <c r="C13" s="10">
        <v>800</v>
      </c>
      <c r="D13" s="10">
        <v>14.318</v>
      </c>
    </row>
    <row r="14" spans="1:84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4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S16"/>
  <sheetViews>
    <sheetView topLeftCell="CH2" workbookViewId="0">
      <selection activeCell="CS7" sqref="C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7">
      <c r="C2" s="1" t="s">
        <v>10</v>
      </c>
      <c r="D2" s="1" t="s">
        <v>7</v>
      </c>
      <c r="E2">
        <v>955.58</v>
      </c>
      <c r="F2">
        <f>E2*10000</f>
        <v>9555800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168422.25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</row>
    <row r="7" spans="1:9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</row>
    <row r="8" spans="1:97">
      <c r="A8" s="8">
        <f>B8/F2</f>
        <v>2.9097111047600177E-3</v>
      </c>
      <c r="B8" s="7">
        <f>SUM(D8:MI8)</f>
        <v>27804.617374865775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" si="44">CS6/CS7</f>
        <v>1163.2098360655739</v>
      </c>
    </row>
    <row r="9" spans="1:9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</row>
    <row r="10" spans="1:97">
      <c r="B10" s="10">
        <f>B6/B8</f>
        <v>6.0573482357015553</v>
      </c>
    </row>
    <row r="12" spans="1:97">
      <c r="C12" s="17" t="s">
        <v>27</v>
      </c>
      <c r="D12" s="17" t="s">
        <v>28</v>
      </c>
    </row>
    <row r="13" spans="1:97">
      <c r="C13" s="10">
        <v>1000</v>
      </c>
      <c r="D13" s="10">
        <v>7.5910000000000002</v>
      </c>
    </row>
    <row r="14" spans="1:97">
      <c r="C14">
        <v>900</v>
      </c>
      <c r="D14">
        <v>5.9</v>
      </c>
    </row>
    <row r="15" spans="1:97">
      <c r="A15" s="1" t="s">
        <v>29</v>
      </c>
      <c r="B15" s="38">
        <v>11232</v>
      </c>
      <c r="C15">
        <v>1900</v>
      </c>
      <c r="D15">
        <v>6</v>
      </c>
    </row>
    <row r="16" spans="1:97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S17"/>
  <sheetViews>
    <sheetView topLeftCell="CJ1" workbookViewId="0">
      <selection activeCell="CS7" sqref="C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7">
      <c r="C2" s="1" t="s">
        <v>17</v>
      </c>
      <c r="D2" s="1" t="s">
        <v>7</v>
      </c>
      <c r="E2">
        <v>220.9</v>
      </c>
      <c r="F2">
        <f>E2*10000</f>
        <v>2209000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229279.81000000006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</row>
    <row r="7" spans="1:9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</row>
    <row r="8" spans="1:97">
      <c r="A8" s="8">
        <f>B8/F2</f>
        <v>1.1794166536683158E-2</v>
      </c>
      <c r="B8" s="7">
        <f>SUM(D8:MI8)</f>
        <v>26053.313879533096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</row>
    <row r="9" spans="1:9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</row>
    <row r="10" spans="1:97">
      <c r="B10" s="10">
        <f>B6/B8</f>
        <v>8.8004086950381062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7">
      <c r="AB11" s="1" t="s">
        <v>62</v>
      </c>
    </row>
    <row r="13" spans="1:97">
      <c r="C13" s="17" t="s">
        <v>27</v>
      </c>
      <c r="D13" s="17" t="s">
        <v>28</v>
      </c>
      <c r="E13" s="1" t="s">
        <v>29</v>
      </c>
    </row>
    <row r="14" spans="1:9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7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S20"/>
  <sheetViews>
    <sheetView topLeftCell="CF1" workbookViewId="0">
      <selection activeCell="CS7" sqref="C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7">
      <c r="C2" s="1" t="s">
        <v>12</v>
      </c>
      <c r="D2" s="1" t="s">
        <v>7</v>
      </c>
      <c r="E2">
        <v>9.36</v>
      </c>
      <c r="F2">
        <f>E2*10000</f>
        <v>93600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>
      <c r="B6" s="15">
        <f>SUM(D6:MI6)</f>
        <v>26836.840000000011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</row>
    <row r="7" spans="1:9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</row>
    <row r="8" spans="1:97">
      <c r="A8" s="8">
        <f>B8/F2</f>
        <v>2.4486992192756553E-2</v>
      </c>
      <c r="B8" s="7">
        <f>SUM(D8:MI8)</f>
        <v>2291.9824692420134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</row>
    <row r="9" spans="1:9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</row>
    <row r="10" spans="1:97">
      <c r="B10">
        <f>B6/B8</f>
        <v>11.709007533934273</v>
      </c>
    </row>
    <row r="16" spans="1:9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4"/>
  <sheetViews>
    <sheetView topLeftCell="CF1" workbookViewId="0">
      <selection activeCell="CS7" sqref="C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7">
      <c r="C2" s="1" t="s">
        <v>11</v>
      </c>
      <c r="D2" s="1" t="s">
        <v>7</v>
      </c>
      <c r="E2">
        <v>4.05</v>
      </c>
      <c r="F2">
        <f>E2*10000</f>
        <v>40500</v>
      </c>
    </row>
    <row r="3" spans="1:97">
      <c r="C3" s="1" t="s">
        <v>1</v>
      </c>
    </row>
    <row r="4" spans="1:9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</row>
    <row r="6" spans="1:97" s="27" customFormat="1">
      <c r="B6" s="28">
        <f>SUM(D6:MI6)</f>
        <v>-11247.879999999997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</row>
    <row r="7" spans="1:9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</row>
    <row r="8" spans="1:97">
      <c r="A8" s="8">
        <f>B8/F2</f>
        <v>-2.2139884141272853E-2</v>
      </c>
      <c r="B8" s="7">
        <f>SUM(D8:MI8)</f>
        <v>-896.66530772155056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</row>
    <row r="9" spans="1:9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</row>
    <row r="10" spans="1:97">
      <c r="B10" s="10">
        <f>B6/B8</f>
        <v>12.544123100492365</v>
      </c>
    </row>
    <row r="12" spans="1:97">
      <c r="C12" s="17" t="s">
        <v>27</v>
      </c>
      <c r="D12" s="17" t="s">
        <v>28</v>
      </c>
    </row>
    <row r="13" spans="1:97">
      <c r="C13" s="10">
        <v>300</v>
      </c>
      <c r="D13" s="10">
        <v>27.286999999999999</v>
      </c>
    </row>
    <row r="14" spans="1:97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2017-12-27T14:03:07Z</dcterms:modified>
</cp:coreProperties>
</file>