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40" yWindow="0" windowWidth="25600" windowHeight="16060" tabRatio="996" activeTab="5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20" l="1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<sst xmlns="http://schemas.openxmlformats.org/spreadsheetml/2006/main" count="308" uniqueCount="81">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</sst>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11208"/>
        <c:axId val="-2026108200"/>
      </c:lineChart>
      <c:catAx>
        <c:axId val="-20261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08200"/>
        <c:crosses val="autoZero"/>
        <c:auto val="1"/>
        <c:lblAlgn val="ctr"/>
        <c:lblOffset val="100"/>
        <c:noMultiLvlLbl val="0"/>
      </c:catAx>
      <c:valAx>
        <c:axId val="-202610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12408"/>
        <c:axId val="-2073957592"/>
      </c:lineChart>
      <c:catAx>
        <c:axId val="-20740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57592"/>
        <c:crosses val="autoZero"/>
        <c:auto val="1"/>
        <c:lblAlgn val="ctr"/>
        <c:lblOffset val="100"/>
        <c:noMultiLvlLbl val="0"/>
      </c:catAx>
      <c:valAx>
        <c:axId val="-20739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1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93816"/>
        <c:axId val="-2073184712"/>
      </c:lineChart>
      <c:catAx>
        <c:axId val="-207329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84712"/>
        <c:crosses val="autoZero"/>
        <c:auto val="1"/>
        <c:lblAlgn val="ctr"/>
        <c:lblOffset val="100"/>
        <c:noMultiLvlLbl val="0"/>
      </c:catAx>
      <c:valAx>
        <c:axId val="-207318471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29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90760"/>
        <c:axId val="-2074018968"/>
      </c:barChart>
      <c:catAx>
        <c:axId val="-207359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18968"/>
        <c:crosses val="autoZero"/>
        <c:auto val="1"/>
        <c:lblAlgn val="ctr"/>
        <c:lblOffset val="100"/>
        <c:noMultiLvlLbl val="0"/>
      </c:catAx>
      <c:valAx>
        <c:axId val="-207401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9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57768"/>
        <c:axId val="-2073454760"/>
      </c:lineChart>
      <c:catAx>
        <c:axId val="-207345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4760"/>
        <c:crosses val="autoZero"/>
        <c:auto val="1"/>
        <c:lblAlgn val="ctr"/>
        <c:lblOffset val="100"/>
        <c:noMultiLvlLbl val="0"/>
      </c:catAx>
      <c:valAx>
        <c:axId val="-20734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5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13976"/>
        <c:axId val="-2073300840"/>
      </c:lineChart>
      <c:catAx>
        <c:axId val="-20735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00840"/>
        <c:crosses val="autoZero"/>
        <c:auto val="1"/>
        <c:lblAlgn val="ctr"/>
        <c:lblOffset val="100"/>
        <c:noMultiLvlLbl val="0"/>
      </c:catAx>
      <c:valAx>
        <c:axId val="-2073300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5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26472"/>
        <c:axId val="-2073923464"/>
      </c:barChart>
      <c:catAx>
        <c:axId val="-207392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23464"/>
        <c:crosses val="autoZero"/>
        <c:auto val="1"/>
        <c:lblAlgn val="ctr"/>
        <c:lblOffset val="100"/>
        <c:noMultiLvlLbl val="0"/>
      </c:catAx>
      <c:valAx>
        <c:axId val="-20739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2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64184"/>
        <c:axId val="-2073154360"/>
      </c:lineChart>
      <c:catAx>
        <c:axId val="-207396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54360"/>
        <c:crosses val="autoZero"/>
        <c:auto val="1"/>
        <c:lblAlgn val="ctr"/>
        <c:lblOffset val="100"/>
        <c:noMultiLvlLbl val="0"/>
      </c:catAx>
      <c:valAx>
        <c:axId val="-207315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6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71400"/>
        <c:axId val="-2073768392"/>
      </c:lineChart>
      <c:catAx>
        <c:axId val="-20737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68392"/>
        <c:crosses val="autoZero"/>
        <c:auto val="1"/>
        <c:lblAlgn val="ctr"/>
        <c:lblOffset val="100"/>
        <c:noMultiLvlLbl val="0"/>
      </c:catAx>
      <c:valAx>
        <c:axId val="-20737683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282232"/>
        <c:axId val="-2074038968"/>
      </c:barChart>
      <c:catAx>
        <c:axId val="-20732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38968"/>
        <c:crosses val="autoZero"/>
        <c:auto val="1"/>
        <c:lblAlgn val="ctr"/>
        <c:lblOffset val="100"/>
        <c:noMultiLvlLbl val="0"/>
      </c:catAx>
      <c:valAx>
        <c:axId val="-207403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8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43512"/>
        <c:axId val="2037342424"/>
      </c:lineChart>
      <c:catAx>
        <c:axId val="-20738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42424"/>
        <c:crosses val="autoZero"/>
        <c:auto val="1"/>
        <c:lblAlgn val="ctr"/>
        <c:lblOffset val="100"/>
        <c:noMultiLvlLbl val="0"/>
      </c:catAx>
      <c:valAx>
        <c:axId val="203734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4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26168"/>
        <c:axId val="-2026097368"/>
      </c:lineChart>
      <c:catAx>
        <c:axId val="-202662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97368"/>
        <c:crosses val="autoZero"/>
        <c:auto val="1"/>
        <c:lblAlgn val="ctr"/>
        <c:lblOffset val="100"/>
        <c:noMultiLvlLbl val="0"/>
      </c:catAx>
      <c:valAx>
        <c:axId val="-2026097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2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02680"/>
        <c:axId val="2060623720"/>
      </c:lineChart>
      <c:catAx>
        <c:axId val="20606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23720"/>
        <c:crosses val="autoZero"/>
        <c:auto val="1"/>
        <c:lblAlgn val="ctr"/>
        <c:lblOffset val="100"/>
        <c:noMultiLvlLbl val="0"/>
      </c:catAx>
      <c:valAx>
        <c:axId val="20606237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060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61624"/>
        <c:axId val="2060627256"/>
      </c:barChart>
      <c:catAx>
        <c:axId val="20605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27256"/>
        <c:crosses val="autoZero"/>
        <c:auto val="1"/>
        <c:lblAlgn val="ctr"/>
        <c:lblOffset val="100"/>
        <c:noMultiLvlLbl val="0"/>
      </c:catAx>
      <c:valAx>
        <c:axId val="206062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056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797224"/>
        <c:axId val="2037268696"/>
      </c:lineChart>
      <c:catAx>
        <c:axId val="203679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68696"/>
        <c:crosses val="autoZero"/>
        <c:auto val="1"/>
        <c:lblAlgn val="ctr"/>
        <c:lblOffset val="100"/>
        <c:noMultiLvlLbl val="0"/>
      </c:catAx>
      <c:valAx>
        <c:axId val="203726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79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25752"/>
        <c:axId val="-2073822744"/>
      </c:lineChart>
      <c:catAx>
        <c:axId val="-20738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22744"/>
        <c:crosses val="autoZero"/>
        <c:auto val="1"/>
        <c:lblAlgn val="ctr"/>
        <c:lblOffset val="100"/>
        <c:noMultiLvlLbl val="0"/>
      </c:catAx>
      <c:valAx>
        <c:axId val="-20738227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40776"/>
        <c:axId val="-2073337768"/>
      </c:barChart>
      <c:catAx>
        <c:axId val="-207334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37768"/>
        <c:crosses val="autoZero"/>
        <c:auto val="1"/>
        <c:lblAlgn val="ctr"/>
        <c:lblOffset val="100"/>
        <c:noMultiLvlLbl val="0"/>
      </c:catAx>
      <c:valAx>
        <c:axId val="-207333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4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514296"/>
        <c:axId val="-2074007656"/>
      </c:lineChart>
      <c:catAx>
        <c:axId val="20605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07656"/>
        <c:crosses val="autoZero"/>
        <c:auto val="1"/>
        <c:lblAlgn val="ctr"/>
        <c:lblOffset val="100"/>
        <c:noMultiLvlLbl val="0"/>
      </c:catAx>
      <c:valAx>
        <c:axId val="-207400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05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61896"/>
        <c:axId val="-2073584248"/>
      </c:lineChart>
      <c:catAx>
        <c:axId val="-20735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84248"/>
        <c:crosses val="autoZero"/>
        <c:auto val="1"/>
        <c:lblAlgn val="ctr"/>
        <c:lblOffset val="100"/>
        <c:noMultiLvlLbl val="0"/>
      </c:catAx>
      <c:valAx>
        <c:axId val="-207358424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56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25864"/>
        <c:axId val="-2073793432"/>
      </c:barChart>
      <c:catAx>
        <c:axId val="-20735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93432"/>
        <c:crosses val="autoZero"/>
        <c:auto val="1"/>
        <c:lblAlgn val="ctr"/>
        <c:lblOffset val="100"/>
        <c:noMultiLvlLbl val="0"/>
      </c:catAx>
      <c:valAx>
        <c:axId val="-207379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62968"/>
        <c:axId val="-2026259960"/>
      </c:lineChart>
      <c:catAx>
        <c:axId val="-20262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9960"/>
        <c:crosses val="autoZero"/>
        <c:auto val="1"/>
        <c:lblAlgn val="ctr"/>
        <c:lblOffset val="100"/>
        <c:noMultiLvlLbl val="0"/>
      </c:catAx>
      <c:valAx>
        <c:axId val="-202625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6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74088"/>
        <c:axId val="2136111752"/>
      </c:lineChart>
      <c:catAx>
        <c:axId val="-20260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11752"/>
        <c:crosses val="autoZero"/>
        <c:auto val="1"/>
        <c:lblAlgn val="ctr"/>
        <c:lblOffset val="100"/>
        <c:noMultiLvlLbl val="0"/>
      </c:catAx>
      <c:valAx>
        <c:axId val="213611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07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545464"/>
        <c:axId val="-2025872360"/>
      </c:barChart>
      <c:catAx>
        <c:axId val="-20265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72360"/>
        <c:crosses val="autoZero"/>
        <c:auto val="1"/>
        <c:lblAlgn val="ctr"/>
        <c:lblOffset val="100"/>
        <c:noMultiLvlLbl val="0"/>
      </c:catAx>
      <c:valAx>
        <c:axId val="-202587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4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902152"/>
        <c:axId val="-2026052808"/>
      </c:barChart>
      <c:catAx>
        <c:axId val="-202590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52808"/>
        <c:crosses val="autoZero"/>
        <c:auto val="1"/>
        <c:lblAlgn val="ctr"/>
        <c:lblOffset val="100"/>
        <c:noMultiLvlLbl val="0"/>
      </c:catAx>
      <c:valAx>
        <c:axId val="-202605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0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54328"/>
        <c:axId val="-2026151320"/>
      </c:lineChart>
      <c:catAx>
        <c:axId val="-20261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51320"/>
        <c:crosses val="autoZero"/>
        <c:auto val="1"/>
        <c:lblAlgn val="ctr"/>
        <c:lblOffset val="100"/>
        <c:noMultiLvlLbl val="0"/>
      </c:catAx>
      <c:valAx>
        <c:axId val="-202615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5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18296"/>
        <c:axId val="-2026841400"/>
      </c:lineChart>
      <c:catAx>
        <c:axId val="-202681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41400"/>
        <c:crosses val="autoZero"/>
        <c:auto val="1"/>
        <c:lblAlgn val="ctr"/>
        <c:lblOffset val="100"/>
        <c:noMultiLvlLbl val="0"/>
      </c:catAx>
      <c:valAx>
        <c:axId val="-202684140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81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813016"/>
        <c:axId val="-2026810008"/>
      </c:barChart>
      <c:catAx>
        <c:axId val="-202681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10008"/>
        <c:crosses val="autoZero"/>
        <c:auto val="1"/>
        <c:lblAlgn val="ctr"/>
        <c:lblOffset val="100"/>
        <c:noMultiLvlLbl val="0"/>
      </c:catAx>
      <c:valAx>
        <c:axId val="-202681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1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86920"/>
        <c:axId val="-2104146568"/>
      </c:lineChart>
      <c:catAx>
        <c:axId val="-208928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6568"/>
        <c:crosses val="autoZero"/>
        <c:auto val="1"/>
        <c:lblAlgn val="ctr"/>
        <c:lblOffset val="100"/>
        <c:noMultiLvlLbl val="0"/>
      </c:catAx>
      <c:valAx>
        <c:axId val="-210414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8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907464"/>
        <c:axId val="2055355928"/>
      </c:lineChart>
      <c:catAx>
        <c:axId val="20559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355928"/>
        <c:crosses val="autoZero"/>
        <c:auto val="1"/>
        <c:lblAlgn val="ctr"/>
        <c:lblOffset val="100"/>
        <c:noMultiLvlLbl val="0"/>
      </c:catAx>
      <c:valAx>
        <c:axId val="205535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210664"/>
        <c:axId val="1826213672"/>
      </c:barChart>
      <c:catAx>
        <c:axId val="182621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213672"/>
        <c:crosses val="autoZero"/>
        <c:auto val="1"/>
        <c:lblAlgn val="ctr"/>
        <c:lblOffset val="100"/>
        <c:noMultiLvlLbl val="0"/>
      </c:catAx>
      <c:valAx>
        <c:axId val="18262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621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153224"/>
        <c:axId val="1826401288"/>
      </c:lineChart>
      <c:catAx>
        <c:axId val="18261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401288"/>
        <c:crosses val="autoZero"/>
        <c:auto val="1"/>
        <c:lblAlgn val="ctr"/>
        <c:lblOffset val="100"/>
        <c:noMultiLvlLbl val="0"/>
      </c:catAx>
      <c:valAx>
        <c:axId val="182640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61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665624"/>
        <c:axId val="1825667640"/>
      </c:lineChart>
      <c:catAx>
        <c:axId val="18256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67640"/>
        <c:crosses val="autoZero"/>
        <c:auto val="1"/>
        <c:lblAlgn val="ctr"/>
        <c:lblOffset val="100"/>
        <c:noMultiLvlLbl val="0"/>
      </c:catAx>
      <c:valAx>
        <c:axId val="18256676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566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44856"/>
        <c:axId val="-2089302856"/>
      </c:barChart>
      <c:catAx>
        <c:axId val="-210294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02856"/>
        <c:crosses val="autoZero"/>
        <c:auto val="1"/>
        <c:lblAlgn val="ctr"/>
        <c:lblOffset val="100"/>
        <c:noMultiLvlLbl val="0"/>
      </c:catAx>
      <c:valAx>
        <c:axId val="-208930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4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45592"/>
        <c:axId val="-2026342648"/>
      </c:lineChart>
      <c:catAx>
        <c:axId val="-202634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2648"/>
        <c:crosses val="autoZero"/>
        <c:auto val="1"/>
        <c:lblAlgn val="ctr"/>
        <c:lblOffset val="100"/>
        <c:tickLblSkip val="2"/>
        <c:noMultiLvlLbl val="0"/>
      </c:catAx>
      <c:valAx>
        <c:axId val="-202634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4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539416"/>
        <c:axId val="1826542424"/>
      </c:lineChart>
      <c:catAx>
        <c:axId val="182653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542424"/>
        <c:crosses val="autoZero"/>
        <c:auto val="1"/>
        <c:lblAlgn val="ctr"/>
        <c:lblOffset val="100"/>
        <c:noMultiLvlLbl val="0"/>
      </c:catAx>
      <c:valAx>
        <c:axId val="182654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2653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599064"/>
        <c:axId val="1825602072"/>
      </c:lineChart>
      <c:catAx>
        <c:axId val="182559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02072"/>
        <c:crosses val="autoZero"/>
        <c:auto val="1"/>
        <c:lblAlgn val="ctr"/>
        <c:lblOffset val="100"/>
        <c:noMultiLvlLbl val="0"/>
      </c:catAx>
      <c:valAx>
        <c:axId val="1825602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559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61160"/>
        <c:axId val="-2089322120"/>
      </c:barChart>
      <c:catAx>
        <c:axId val="-20894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22120"/>
        <c:crosses val="autoZero"/>
        <c:auto val="1"/>
        <c:lblAlgn val="ctr"/>
        <c:lblOffset val="100"/>
        <c:noMultiLvlLbl val="0"/>
      </c:catAx>
      <c:valAx>
        <c:axId val="-208932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6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11944"/>
        <c:axId val="-2103262104"/>
      </c:lineChart>
      <c:catAx>
        <c:axId val="-21029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62104"/>
        <c:crosses val="autoZero"/>
        <c:auto val="1"/>
        <c:lblAlgn val="ctr"/>
        <c:lblOffset val="100"/>
        <c:noMultiLvlLbl val="0"/>
      </c:catAx>
      <c:valAx>
        <c:axId val="-21032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1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61832"/>
        <c:axId val="1826064840"/>
      </c:lineChart>
      <c:catAx>
        <c:axId val="182606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064840"/>
        <c:crosses val="autoZero"/>
        <c:auto val="1"/>
        <c:lblAlgn val="ctr"/>
        <c:lblOffset val="100"/>
        <c:noMultiLvlLbl val="0"/>
      </c:catAx>
      <c:valAx>
        <c:axId val="18260648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606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44424"/>
        <c:axId val="-2089499288"/>
      </c:barChart>
      <c:catAx>
        <c:axId val="-20895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99288"/>
        <c:crosses val="autoZero"/>
        <c:auto val="1"/>
        <c:lblAlgn val="ctr"/>
        <c:lblOffset val="100"/>
        <c:noMultiLvlLbl val="0"/>
      </c:catAx>
      <c:valAx>
        <c:axId val="-20894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81080"/>
        <c:axId val="-2089377752"/>
      </c:lineChart>
      <c:catAx>
        <c:axId val="-20895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77752"/>
        <c:crosses val="autoZero"/>
        <c:auto val="1"/>
        <c:lblAlgn val="ctr"/>
        <c:lblOffset val="100"/>
        <c:noMultiLvlLbl val="0"/>
      </c:catAx>
      <c:valAx>
        <c:axId val="-208937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61192"/>
        <c:axId val="1826264200"/>
      </c:lineChart>
      <c:catAx>
        <c:axId val="182626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264200"/>
        <c:crosses val="autoZero"/>
        <c:auto val="1"/>
        <c:lblAlgn val="ctr"/>
        <c:lblOffset val="100"/>
        <c:noMultiLvlLbl val="0"/>
      </c:catAx>
      <c:valAx>
        <c:axId val="1826264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626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40808"/>
        <c:axId val="-2073101864"/>
      </c:barChart>
      <c:catAx>
        <c:axId val="-20739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01864"/>
        <c:crosses val="autoZero"/>
        <c:auto val="1"/>
        <c:lblAlgn val="ctr"/>
        <c:lblOffset val="100"/>
        <c:noMultiLvlLbl val="0"/>
      </c:catAx>
      <c:valAx>
        <c:axId val="-207310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4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91544"/>
        <c:axId val="2037662648"/>
      </c:lineChart>
      <c:catAx>
        <c:axId val="-20734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62648"/>
        <c:crosses val="autoZero"/>
        <c:auto val="1"/>
        <c:lblAlgn val="ctr"/>
        <c:lblOffset val="100"/>
        <c:noMultiLvlLbl val="0"/>
      </c:catAx>
      <c:valAx>
        <c:axId val="203766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9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7880"/>
        <c:axId val="-2026004872"/>
      </c:lineChart>
      <c:catAx>
        <c:axId val="-20262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04872"/>
        <c:crosses val="autoZero"/>
        <c:auto val="1"/>
        <c:lblAlgn val="ctr"/>
        <c:lblOffset val="100"/>
        <c:tickLblSkip val="2"/>
        <c:noMultiLvlLbl val="0"/>
      </c:catAx>
      <c:valAx>
        <c:axId val="-20260048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05624"/>
        <c:axId val="-2026864072"/>
      </c:lineChart>
      <c:catAx>
        <c:axId val="-20268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64072"/>
        <c:crosses val="autoZero"/>
        <c:auto val="1"/>
        <c:lblAlgn val="ctr"/>
        <c:lblOffset val="100"/>
        <c:noMultiLvlLbl val="0"/>
      </c:catAx>
      <c:valAx>
        <c:axId val="-202686407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21448"/>
        <c:axId val="-2026318440"/>
      </c:barChart>
      <c:catAx>
        <c:axId val="-2026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18440"/>
        <c:crosses val="autoZero"/>
        <c:auto val="1"/>
        <c:lblAlgn val="ctr"/>
        <c:lblOffset val="100"/>
        <c:noMultiLvlLbl val="0"/>
      </c:catAx>
      <c:valAx>
        <c:axId val="-202631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2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69816"/>
        <c:axId val="-2104800136"/>
      </c:lineChart>
      <c:catAx>
        <c:axId val="-20259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800136"/>
        <c:crosses val="autoZero"/>
        <c:auto val="1"/>
        <c:lblAlgn val="ctr"/>
        <c:lblOffset val="100"/>
        <c:noMultiLvlLbl val="0"/>
      </c:catAx>
      <c:valAx>
        <c:axId val="-210480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67640"/>
        <c:axId val="-2026064632"/>
      </c:lineChart>
      <c:catAx>
        <c:axId val="-20260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64632"/>
        <c:crosses val="autoZero"/>
        <c:auto val="1"/>
        <c:lblAlgn val="ctr"/>
        <c:lblOffset val="100"/>
        <c:noMultiLvlLbl val="0"/>
      </c:catAx>
      <c:valAx>
        <c:axId val="-20260646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6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765096"/>
        <c:axId val="1791762200"/>
      </c:barChart>
      <c:catAx>
        <c:axId val="179176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762200"/>
        <c:crosses val="autoZero"/>
        <c:auto val="1"/>
        <c:lblAlgn val="ctr"/>
        <c:lblOffset val="100"/>
        <c:noMultiLvlLbl val="0"/>
      </c:catAx>
      <c:valAx>
        <c:axId val="179176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76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98440"/>
        <c:axId val="1791593368"/>
      </c:lineChart>
      <c:catAx>
        <c:axId val="179159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593368"/>
        <c:crosses val="autoZero"/>
        <c:auto val="1"/>
        <c:lblAlgn val="ctr"/>
        <c:lblOffset val="100"/>
        <c:noMultiLvlLbl val="0"/>
      </c:catAx>
      <c:valAx>
        <c:axId val="179159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59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10392"/>
        <c:axId val="1791505736"/>
      </c:lineChart>
      <c:catAx>
        <c:axId val="179151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505736"/>
        <c:crosses val="autoZero"/>
        <c:auto val="1"/>
        <c:lblAlgn val="ctr"/>
        <c:lblOffset val="100"/>
        <c:noMultiLvlLbl val="0"/>
      </c:catAx>
      <c:valAx>
        <c:axId val="17915057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9151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455480"/>
        <c:axId val="1791458392"/>
      </c:barChart>
      <c:catAx>
        <c:axId val="179145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58392"/>
        <c:crosses val="autoZero"/>
        <c:auto val="1"/>
        <c:lblAlgn val="ctr"/>
        <c:lblOffset val="100"/>
        <c:noMultiLvlLbl val="0"/>
      </c:catAx>
      <c:valAx>
        <c:axId val="179145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45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47784"/>
        <c:axId val="1791350792"/>
      </c:lineChart>
      <c:catAx>
        <c:axId val="17913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350792"/>
        <c:crosses val="autoZero"/>
        <c:auto val="1"/>
        <c:lblAlgn val="ctr"/>
        <c:lblOffset val="100"/>
        <c:noMultiLvlLbl val="0"/>
      </c:catAx>
      <c:valAx>
        <c:axId val="179135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3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95640"/>
        <c:axId val="1791398648"/>
      </c:lineChart>
      <c:catAx>
        <c:axId val="179139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398648"/>
        <c:crosses val="autoZero"/>
        <c:auto val="1"/>
        <c:lblAlgn val="ctr"/>
        <c:lblOffset val="100"/>
        <c:noMultiLvlLbl val="0"/>
      </c:catAx>
      <c:valAx>
        <c:axId val="17913986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9139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51624"/>
        <c:axId val="-2026051496"/>
      </c:barChart>
      <c:catAx>
        <c:axId val="213675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51496"/>
        <c:crosses val="autoZero"/>
        <c:auto val="1"/>
        <c:lblAlgn val="ctr"/>
        <c:lblOffset val="100"/>
        <c:tickLblSkip val="2"/>
        <c:noMultiLvlLbl val="0"/>
      </c:catAx>
      <c:valAx>
        <c:axId val="-202605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5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420632"/>
        <c:axId val="1791423640"/>
      </c:barChart>
      <c:catAx>
        <c:axId val="17914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23640"/>
        <c:crosses val="autoZero"/>
        <c:auto val="1"/>
        <c:lblAlgn val="ctr"/>
        <c:lblOffset val="100"/>
        <c:noMultiLvlLbl val="0"/>
      </c:catAx>
      <c:valAx>
        <c:axId val="17914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9142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48168"/>
        <c:axId val="-2073545160"/>
      </c:lineChart>
      <c:catAx>
        <c:axId val="-20735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45160"/>
        <c:crosses val="autoZero"/>
        <c:auto val="1"/>
        <c:lblAlgn val="ctr"/>
        <c:lblOffset val="100"/>
        <c:noMultiLvlLbl val="0"/>
      </c:catAx>
      <c:valAx>
        <c:axId val="-207354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4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19480"/>
        <c:axId val="-2073329912"/>
      </c:lineChart>
      <c:catAx>
        <c:axId val="-207371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29912"/>
        <c:crosses val="autoZero"/>
        <c:auto val="1"/>
        <c:lblAlgn val="ctr"/>
        <c:lblOffset val="100"/>
        <c:noMultiLvlLbl val="0"/>
      </c:catAx>
      <c:valAx>
        <c:axId val="-207332991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71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17832"/>
        <c:axId val="-2073262360"/>
      </c:barChart>
      <c:catAx>
        <c:axId val="-207381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62360"/>
        <c:crosses val="autoZero"/>
        <c:auto val="1"/>
        <c:lblAlgn val="ctr"/>
        <c:lblOffset val="100"/>
        <c:noMultiLvlLbl val="0"/>
      </c:catAx>
      <c:valAx>
        <c:axId val="-207326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1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6"/>
  <sheetViews>
    <sheetView topLeftCell="CC1" workbookViewId="0">
      <selection activeCell="CN7" sqref="C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2">
      <c r="C2" s="1" t="s">
        <v>18</v>
      </c>
      <c r="D2" s="1" t="s">
        <v>7</v>
      </c>
      <c r="E2">
        <v>295.52</v>
      </c>
      <c r="F2">
        <f>E2*10000</f>
        <v>2955200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281949.81999999989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</row>
    <row r="7" spans="1:9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</row>
    <row r="8" spans="1:92">
      <c r="A8" s="8">
        <f>B8/F2</f>
        <v>1.1226027000569896E-2</v>
      </c>
      <c r="B8" s="7">
        <f>SUM(D8:MI8)</f>
        <v>33175.154992084157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" si="40">CN6/CN7</f>
        <v>303.0861466821886</v>
      </c>
    </row>
    <row r="9" spans="1:9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</row>
    <row r="10" spans="1:92">
      <c r="B10">
        <f>B6/B8</f>
        <v>8.4988244988538941</v>
      </c>
      <c r="AJ10" t="s">
        <v>66</v>
      </c>
    </row>
    <row r="12" spans="1:92">
      <c r="C12" s="17" t="s">
        <v>27</v>
      </c>
      <c r="D12" s="17" t="s">
        <v>28</v>
      </c>
      <c r="E12" s="1" t="s">
        <v>31</v>
      </c>
    </row>
    <row r="13" spans="1:9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2">
      <c r="A14" s="1" t="s">
        <v>30</v>
      </c>
      <c r="B14" s="16">
        <v>43040</v>
      </c>
      <c r="C14">
        <v>1700</v>
      </c>
      <c r="D14">
        <v>8.23</v>
      </c>
    </row>
    <row r="15" spans="1:92">
      <c r="A15" s="1" t="s">
        <v>30</v>
      </c>
      <c r="B15" s="16">
        <v>43054</v>
      </c>
      <c r="C15">
        <v>2400</v>
      </c>
      <c r="D15">
        <v>8.34</v>
      </c>
    </row>
    <row r="16" spans="1:92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Y1" workbookViewId="0">
      <selection activeCell="CN7" sqref="C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2">
      <c r="C2" s="1" t="s">
        <v>8</v>
      </c>
      <c r="D2" s="1" t="s">
        <v>7</v>
      </c>
      <c r="E2">
        <v>220.39</v>
      </c>
      <c r="F2">
        <f>E2*10000</f>
        <v>2203900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-65976.509999999995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</row>
    <row r="7" spans="1:9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</row>
    <row r="8" spans="1:92">
      <c r="A8" s="8">
        <f>B8/F2</f>
        <v>-1.1269965599841857E-2</v>
      </c>
      <c r="B8" s="7">
        <f>SUM(D8:MI8)</f>
        <v>-24837.877185491467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" si="40">CN6/CN7</f>
        <v>-513.54183266932273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</row>
    <row r="10" spans="1:92">
      <c r="T10" s="22" t="s">
        <v>50</v>
      </c>
    </row>
    <row r="13" spans="1:92">
      <c r="C13" s="1" t="s">
        <v>27</v>
      </c>
      <c r="D13" s="1" t="s">
        <v>28</v>
      </c>
      <c r="E13" s="1" t="s">
        <v>48</v>
      </c>
    </row>
    <row r="14" spans="1:9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5"/>
  <sheetViews>
    <sheetView topLeftCell="BZ1" workbookViewId="0">
      <selection activeCell="CN7" sqref="C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2">
      <c r="C2" s="1" t="s">
        <v>9</v>
      </c>
      <c r="D2" s="1" t="s">
        <v>7</v>
      </c>
      <c r="E2">
        <v>9.6</v>
      </c>
      <c r="F2">
        <f>E2*10000</f>
        <v>96000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-43907.419999999991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</row>
    <row r="7" spans="1:9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</row>
    <row r="8" spans="1:92">
      <c r="A8" s="8">
        <f>B8/F2</f>
        <v>-7.2557566374997468E-2</v>
      </c>
      <c r="B8" s="7">
        <f>SUM(D8:MI8)</f>
        <v>-6965.5263719997574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" si="40">CN6/CN7</f>
        <v>-118.43432574430823</v>
      </c>
    </row>
    <row r="9" spans="1:9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</row>
    <row r="12" spans="1:92">
      <c r="C12" s="1" t="s">
        <v>27</v>
      </c>
      <c r="D12" s="1" t="s">
        <v>28</v>
      </c>
      <c r="E12" s="1" t="s">
        <v>31</v>
      </c>
    </row>
    <row r="13" spans="1:9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2">
      <c r="C14" s="12"/>
      <c r="D14" s="13"/>
      <c r="E14" s="13"/>
    </row>
    <row r="15" spans="1:9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8"/>
  <sheetViews>
    <sheetView topLeftCell="BX1" workbookViewId="0">
      <selection activeCell="CN7" sqref="C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-44166.170000000027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</row>
    <row r="7" spans="1:9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</row>
    <row r="8" spans="1:92">
      <c r="A8" s="8">
        <f>B8/F2</f>
        <v>-1.4426938597112934E-2</v>
      </c>
      <c r="B8" s="7">
        <f>SUM(D8:MI8)</f>
        <v>-11443.447695229977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" si="40">CN6/CN7</f>
        <v>131.45892351274787</v>
      </c>
    </row>
    <row r="9" spans="1:9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</row>
    <row r="14" spans="1:92">
      <c r="C14" s="1" t="s">
        <v>27</v>
      </c>
      <c r="D14" s="1" t="s">
        <v>28</v>
      </c>
      <c r="E14" s="1" t="s">
        <v>31</v>
      </c>
    </row>
    <row r="15" spans="1:9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5"/>
  <sheetViews>
    <sheetView topLeftCell="BW2" workbookViewId="0">
      <selection activeCell="CN7" sqref="C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2">
      <c r="C2" s="1" t="s">
        <v>14</v>
      </c>
      <c r="D2" s="1" t="s">
        <v>7</v>
      </c>
      <c r="E2">
        <v>19.88</v>
      </c>
      <c r="F2">
        <f>E2*10000</f>
        <v>198800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-9356.2000000000007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</row>
    <row r="7" spans="1:9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</row>
    <row r="8" spans="1:92">
      <c r="A8" s="8">
        <f>B8/F2</f>
        <v>-9.6401401657985886E-3</v>
      </c>
      <c r="B8" s="7">
        <f>SUM(D8:MI8)</f>
        <v>-1916.4598649607594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" si="40">CN6/CN7</f>
        <v>-37.043388429752063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</row>
    <row r="10" spans="1:9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2">
      <c r="C13" s="17" t="s">
        <v>27</v>
      </c>
      <c r="D13" s="17" t="s">
        <v>28</v>
      </c>
      <c r="E13" s="1" t="s">
        <v>36</v>
      </c>
    </row>
    <row r="14" spans="1:9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2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W1" workbookViewId="0">
      <selection activeCell="CN7" sqref="C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36026.760000000009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</row>
    <row r="7" spans="1:9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</row>
    <row r="8" spans="1:92">
      <c r="A8" s="8">
        <f>B8/F2</f>
        <v>4.0743053723534591E-3</v>
      </c>
      <c r="B8" s="7">
        <f>SUM(D8:MI8)</f>
        <v>6616.2644941647814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" si="40">CN6/CN7</f>
        <v>141.07862903225808</v>
      </c>
    </row>
    <row r="9" spans="1:9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</row>
    <row r="10" spans="1:92">
      <c r="B10">
        <f>B6/B8</f>
        <v>5.445181345421398</v>
      </c>
      <c r="U10" s="1" t="s">
        <v>52</v>
      </c>
      <c r="V10" s="1" t="s">
        <v>42</v>
      </c>
    </row>
    <row r="12" spans="1:92">
      <c r="C12" s="1" t="s">
        <v>27</v>
      </c>
      <c r="D12" s="1" t="s">
        <v>28</v>
      </c>
    </row>
    <row r="13" spans="1:92">
      <c r="C13">
        <v>800</v>
      </c>
      <c r="D13">
        <v>9.1660000000000004</v>
      </c>
    </row>
    <row r="14" spans="1:92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Y1" workbookViewId="0">
      <selection activeCell="CN7" sqref="C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2">
      <c r="C2" s="1" t="s">
        <v>13</v>
      </c>
      <c r="D2" s="1" t="s">
        <v>7</v>
      </c>
      <c r="E2">
        <v>6.98</v>
      </c>
      <c r="F2">
        <f>E2*10000</f>
        <v>69800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-74868.179999999964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</row>
    <row r="7" spans="1:9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</row>
    <row r="8" spans="1:92">
      <c r="A8" s="8">
        <f>B8/F2</f>
        <v>-9.9599904274318904E-2</v>
      </c>
      <c r="B8" s="7">
        <f>SUM(D8:MI8)</f>
        <v>-6952.0733183474595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" si="40">CN6/CN7</f>
        <v>-269.53483146067418</v>
      </c>
    </row>
    <row r="9" spans="1:9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</row>
    <row r="12" spans="1:92">
      <c r="C12" s="1" t="s">
        <v>27</v>
      </c>
      <c r="D12" s="1" t="s">
        <v>28</v>
      </c>
    </row>
    <row r="13" spans="1:92">
      <c r="C13">
        <v>400</v>
      </c>
      <c r="D13">
        <v>27.524999999999999</v>
      </c>
      <c r="G13" s="1" t="s">
        <v>32</v>
      </c>
    </row>
    <row r="14" spans="1:92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X2" workbookViewId="0">
      <selection activeCell="CN7" sqref="C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2">
      <c r="C2" s="1" t="s">
        <v>19</v>
      </c>
      <c r="D2" s="1" t="s">
        <v>7</v>
      </c>
      <c r="E2">
        <v>18.72</v>
      </c>
      <c r="F2">
        <f>E2*10000</f>
        <v>187200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-13534.959999999994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</row>
    <row r="7" spans="1:9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</row>
    <row r="8" spans="1:92">
      <c r="A8" s="8">
        <f>B8/F2</f>
        <v>-2.4557790278208289E-2</v>
      </c>
      <c r="B8" s="7">
        <f>SUM(D8:MI8)</f>
        <v>-4597.2183400805916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" si="40">CN6/CN7</f>
        <v>-66.809352517985616</v>
      </c>
    </row>
    <row r="9" spans="1:9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</row>
    <row r="12" spans="1:92">
      <c r="C12" s="17" t="s">
        <v>27</v>
      </c>
      <c r="D12" s="17" t="s">
        <v>28</v>
      </c>
    </row>
    <row r="13" spans="1:92">
      <c r="C13" s="10">
        <v>600</v>
      </c>
      <c r="D13" s="10">
        <v>7.2480000000000002</v>
      </c>
    </row>
    <row r="14" spans="1:92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BZ1" workbookViewId="0">
      <selection activeCell="CN7" sqref="C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2">
      <c r="C2" s="1" t="s">
        <v>21</v>
      </c>
      <c r="D2" s="1" t="s">
        <v>7</v>
      </c>
      <c r="E2">
        <v>5.4</v>
      </c>
      <c r="F2">
        <f>E2*10000</f>
        <v>54000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-5866.6499999999987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</row>
    <row r="7" spans="1:9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</row>
    <row r="8" spans="1:92">
      <c r="A8" s="8">
        <f>B8/F2</f>
        <v>-1.9178652457484235E-2</v>
      </c>
      <c r="B8" s="7">
        <f>SUM(D8:MI8)</f>
        <v>-1035.6472327041488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" si="40">CN6/CN7</f>
        <v>-16.016460905349795</v>
      </c>
    </row>
    <row r="9" spans="1:9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</row>
    <row r="12" spans="1:92">
      <c r="C12" s="17" t="s">
        <v>27</v>
      </c>
      <c r="D12" s="17" t="s">
        <v>28</v>
      </c>
    </row>
    <row r="13" spans="1:92">
      <c r="C13" s="10">
        <v>300</v>
      </c>
      <c r="D13" s="10">
        <v>8.4870000000000001</v>
      </c>
    </row>
    <row r="14" spans="1:92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Z13"/>
  <sheetViews>
    <sheetView topLeftCell="BM1" workbookViewId="0">
      <selection activeCell="BZ7" sqref="B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78">
      <c r="C2" s="1" t="s">
        <v>54</v>
      </c>
      <c r="D2" s="1" t="s">
        <v>7</v>
      </c>
      <c r="E2">
        <v>12.56</v>
      </c>
      <c r="F2">
        <f>E2*10000</f>
        <v>125600</v>
      </c>
    </row>
    <row r="3" spans="1:78">
      <c r="C3" s="1" t="s">
        <v>1</v>
      </c>
    </row>
    <row r="4" spans="1: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</row>
    <row r="5" spans="1:7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</row>
    <row r="6" spans="1:78">
      <c r="B6" s="15">
        <f>SUM(D6:MI6)</f>
        <v>465275.12000000017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</row>
    <row r="7" spans="1:7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</row>
    <row r="8" spans="1:78">
      <c r="A8" s="8">
        <f>B8/F2</f>
        <v>6.310898486228682E-3</v>
      </c>
      <c r="B8" s="7">
        <f>SUM(D8:MI8)</f>
        <v>792.64884987032246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" si="33">BZ6/BZ7</f>
        <v>1.3022148895475318</v>
      </c>
    </row>
    <row r="9" spans="1:78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</row>
    <row r="10" spans="1:78">
      <c r="B10">
        <f>B6/B8</f>
        <v>586.98769332235747</v>
      </c>
    </row>
    <row r="12" spans="1:78">
      <c r="C12" s="17" t="s">
        <v>27</v>
      </c>
      <c r="D12" s="17" t="s">
        <v>28</v>
      </c>
    </row>
    <row r="13" spans="1:7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3"/>
  <sheetViews>
    <sheetView topLeftCell="BK1" workbookViewId="0">
      <selection activeCell="BU7" sqref="B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73">
      <c r="C2" s="1" t="s">
        <v>59</v>
      </c>
      <c r="D2" s="1" t="s">
        <v>7</v>
      </c>
      <c r="E2">
        <v>3.3</v>
      </c>
      <c r="F2">
        <f>E2*10000</f>
        <v>33000</v>
      </c>
    </row>
    <row r="3" spans="1:73">
      <c r="C3" s="1" t="s">
        <v>1</v>
      </c>
    </row>
    <row r="4" spans="1: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</row>
    <row r="5" spans="1:7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</row>
    <row r="6" spans="1:73">
      <c r="B6" s="15">
        <f>SUM(D6:MI6)</f>
        <v>3150.9800000000009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</row>
    <row r="7" spans="1:7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</row>
    <row r="8" spans="1:73">
      <c r="A8" s="8">
        <f>B8/F2</f>
        <v>3.0233659284035264E-3</v>
      </c>
      <c r="B8" s="7">
        <f>SUM(D8:MI8)</f>
        <v>99.771075637316372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" si="31">BU6/BU7</f>
        <v>9.9763872491145211E-2</v>
      </c>
    </row>
    <row r="9" spans="1:73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</row>
    <row r="12" spans="1:73">
      <c r="C12" s="17" t="s">
        <v>27</v>
      </c>
      <c r="D12" s="17" t="s">
        <v>28</v>
      </c>
    </row>
    <row r="13" spans="1:7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D45"/>
  <sheetViews>
    <sheetView topLeftCell="AQ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56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5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5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</row>
    <row r="5" spans="1:5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</row>
    <row r="6" spans="1:56">
      <c r="A6" s="10"/>
      <c r="B6" s="34">
        <f>SUM(D6:MI6)</f>
        <v>69856.639999999999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</row>
    <row r="7" spans="1:5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</row>
    <row r="8" spans="1:56">
      <c r="A8" s="8">
        <f>B8/F2</f>
        <v>2.0355204592542924E-3</v>
      </c>
      <c r="B8" s="7">
        <f>SUM(D8:MI8)</f>
        <v>1284.0063056976078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" si="22">BD6/BD7</f>
        <v>-24.651352823678952</v>
      </c>
    </row>
    <row r="9" spans="1:56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</row>
    <row r="10" spans="1:56">
      <c r="A10" s="10"/>
      <c r="B10" s="10">
        <f>B6/B8</f>
        <v>54.405215683147674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5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56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56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56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56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56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9"/>
  <sheetViews>
    <sheetView topLeftCell="CD1" workbookViewId="0">
      <selection activeCell="CN7" sqref="C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2">
      <c r="C2" s="1" t="s">
        <v>20</v>
      </c>
      <c r="D2" s="1" t="s">
        <v>7</v>
      </c>
      <c r="E2">
        <v>16.73</v>
      </c>
      <c r="F2">
        <f>E2*10000</f>
        <v>167300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34359.879999999983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</row>
    <row r="7" spans="1:9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</row>
    <row r="8" spans="1:92">
      <c r="A8" s="8">
        <f>B8/F2</f>
        <v>4.2008270215725105E-2</v>
      </c>
      <c r="B8" s="7">
        <f>SUM(D8:MI8)</f>
        <v>7027.9836070908095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" si="41">CN6/CN7</f>
        <v>455.65614035087714</v>
      </c>
    </row>
    <row r="9" spans="1:9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</row>
    <row r="10" spans="1:92">
      <c r="B10" s="10">
        <f>B6/B8</f>
        <v>4.889009696228225</v>
      </c>
    </row>
    <row r="12" spans="1:92">
      <c r="C12" s="17" t="s">
        <v>27</v>
      </c>
      <c r="D12" s="17" t="s">
        <v>28</v>
      </c>
    </row>
    <row r="13" spans="1:92">
      <c r="C13" s="10">
        <v>400</v>
      </c>
      <c r="D13" s="10">
        <v>8.4030000000000005</v>
      </c>
    </row>
    <row r="14" spans="1:92">
      <c r="A14" s="1" t="s">
        <v>30</v>
      </c>
      <c r="B14" s="23">
        <v>42991</v>
      </c>
      <c r="C14">
        <v>2000</v>
      </c>
      <c r="D14">
        <v>4.75</v>
      </c>
    </row>
    <row r="15" spans="1:92">
      <c r="A15" s="1" t="s">
        <v>30</v>
      </c>
      <c r="B15" s="11">
        <v>42993</v>
      </c>
      <c r="C15">
        <v>2000</v>
      </c>
      <c r="D15">
        <v>4.71</v>
      </c>
    </row>
    <row r="16" spans="1:92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A15"/>
  <sheetViews>
    <sheetView topLeftCell="BN1" workbookViewId="0">
      <selection activeCell="CA7" sqref="C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9">
      <c r="C2" s="1" t="s">
        <v>34</v>
      </c>
      <c r="D2" s="1" t="s">
        <v>7</v>
      </c>
      <c r="E2">
        <v>11.74</v>
      </c>
      <c r="F2">
        <f>E2*10000</f>
        <v>117400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</row>
    <row r="6" spans="1:79">
      <c r="B6" s="15">
        <f>SUM(D6:MI6)</f>
        <v>4658.62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</row>
    <row r="7" spans="1:7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</row>
    <row r="8" spans="1:79">
      <c r="A8" s="8">
        <f>B8/F2</f>
        <v>7.0380287150171817E-3</v>
      </c>
      <c r="B8" s="7">
        <f>SUM(D8:MI8)</f>
        <v>826.26457114301718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" si="34">CA6/CA7</f>
        <v>31.282527881040895</v>
      </c>
    </row>
    <row r="9" spans="1:79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</row>
    <row r="10" spans="1:79">
      <c r="B10">
        <f>B6/B8</f>
        <v>5.6381698583003201</v>
      </c>
    </row>
    <row r="12" spans="1:79">
      <c r="C12" s="17" t="s">
        <v>27</v>
      </c>
      <c r="D12" s="17" t="s">
        <v>28</v>
      </c>
    </row>
    <row r="13" spans="1:79">
      <c r="C13" s="10">
        <v>800</v>
      </c>
      <c r="D13" s="10">
        <v>14.318</v>
      </c>
    </row>
    <row r="14" spans="1:79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9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N16"/>
  <sheetViews>
    <sheetView tabSelected="1" workbookViewId="0">
      <selection activeCell="B17" sqref="B1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2">
      <c r="C2" s="1" t="s">
        <v>10</v>
      </c>
      <c r="D2" s="1" t="s">
        <v>7</v>
      </c>
      <c r="E2">
        <v>955.58</v>
      </c>
      <c r="F2">
        <f>E2*10000</f>
        <v>9555800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155862.65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</row>
    <row r="7" spans="1:9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</row>
    <row r="8" spans="1:92">
      <c r="A8" s="8">
        <f>B8/F2</f>
        <v>2.6929767389949366E-3</v>
      </c>
      <c r="B8" s="7">
        <f>SUM(D8:MI8)</f>
        <v>25733.547122487817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</row>
    <row r="9" spans="1:9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</row>
    <row r="10" spans="1:92">
      <c r="B10" s="10">
        <f>B6/B8</f>
        <v>6.056788411567096</v>
      </c>
    </row>
    <row r="12" spans="1:92">
      <c r="C12" s="17" t="s">
        <v>27</v>
      </c>
      <c r="D12" s="17" t="s">
        <v>28</v>
      </c>
    </row>
    <row r="13" spans="1:92">
      <c r="C13" s="10">
        <v>1000</v>
      </c>
      <c r="D13" s="10">
        <v>7.5910000000000002</v>
      </c>
    </row>
    <row r="14" spans="1:92">
      <c r="C14">
        <v>900</v>
      </c>
      <c r="D14">
        <v>5.9</v>
      </c>
    </row>
    <row r="15" spans="1:92">
      <c r="A15" s="1" t="s">
        <v>29</v>
      </c>
      <c r="B15" s="38">
        <v>11232</v>
      </c>
      <c r="C15">
        <v>1900</v>
      </c>
      <c r="D15">
        <v>6</v>
      </c>
    </row>
    <row r="16" spans="1:92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17"/>
  <sheetViews>
    <sheetView topLeftCell="BZ1" workbookViewId="0">
      <selection activeCell="CN7" sqref="C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2">
      <c r="C2" s="1" t="s">
        <v>17</v>
      </c>
      <c r="D2" s="1" t="s">
        <v>7</v>
      </c>
      <c r="E2">
        <v>220.9</v>
      </c>
      <c r="F2">
        <f>E2*10000</f>
        <v>2209000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228985.09000000005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</row>
    <row r="7" spans="1:9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</row>
    <row r="8" spans="1:92">
      <c r="A8" s="8">
        <f>B8/F2</f>
        <v>1.1778888737061012E-2</v>
      </c>
      <c r="B8" s="7">
        <f>SUM(D8:MI8)</f>
        <v>26019.565220167777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" si="40">CN6/CN7</f>
        <v>-913.57281553398059</v>
      </c>
    </row>
    <row r="9" spans="1:9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</row>
    <row r="10" spans="1:92">
      <c r="B10" s="10">
        <f>B6/B8</f>
        <v>8.8004963980917559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2">
      <c r="AB11" s="1" t="s">
        <v>62</v>
      </c>
    </row>
    <row r="13" spans="1:92">
      <c r="C13" s="17" t="s">
        <v>27</v>
      </c>
      <c r="D13" s="17" t="s">
        <v>28</v>
      </c>
      <c r="E13" s="1" t="s">
        <v>29</v>
      </c>
    </row>
    <row r="14" spans="1:9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2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N20"/>
  <sheetViews>
    <sheetView topLeftCell="BZ1" workbookViewId="0">
      <selection activeCell="CN7" sqref="C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2">
      <c r="C2" s="1" t="s">
        <v>12</v>
      </c>
      <c r="D2" s="1" t="s">
        <v>7</v>
      </c>
      <c r="E2">
        <v>9.36</v>
      </c>
      <c r="F2">
        <f>E2*10000</f>
        <v>93600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>
      <c r="B6" s="15">
        <f>SUM(D6:MI6)</f>
        <v>28125.660000000007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</row>
    <row r="7" spans="1:9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</row>
    <row r="8" spans="1:92">
      <c r="A8" s="8">
        <f>B8/F2</f>
        <v>2.5545759761971581E-2</v>
      </c>
      <c r="B8" s="7">
        <f>SUM(D8:MI8)</f>
        <v>2391.08311372054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" si="40">CN6/CN7</f>
        <v>68.938582677165357</v>
      </c>
    </row>
    <row r="9" spans="1:9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</row>
    <row r="10" spans="1:92">
      <c r="B10">
        <f>B6/B8</f>
        <v>11.762727877842902</v>
      </c>
    </row>
    <row r="16" spans="1:9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4"/>
  <sheetViews>
    <sheetView topLeftCell="CC1" workbookViewId="0">
      <selection activeCell="CN7" sqref="C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2">
      <c r="C2" s="1" t="s">
        <v>11</v>
      </c>
      <c r="D2" s="1" t="s">
        <v>7</v>
      </c>
      <c r="E2">
        <v>4.05</v>
      </c>
      <c r="F2">
        <f>E2*10000</f>
        <v>40500</v>
      </c>
    </row>
    <row r="3" spans="1:92">
      <c r="C3" s="1" t="s">
        <v>1</v>
      </c>
    </row>
    <row r="4" spans="1:9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</row>
    <row r="6" spans="1:92" s="27" customFormat="1">
      <c r="B6" s="28">
        <f>SUM(D6:MI6)</f>
        <v>-10804.829999999996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</row>
    <row r="7" spans="1:9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</row>
    <row r="8" spans="1:92">
      <c r="A8" s="8">
        <f>B8/F2</f>
        <v>-2.1300609853190055E-2</v>
      </c>
      <c r="B8" s="7">
        <f>SUM(D8:MI8)</f>
        <v>-862.67469905419728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" si="40">CN6/CN7</f>
        <v>-0.43335815338793748</v>
      </c>
    </row>
    <row r="9" spans="1:9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</row>
    <row r="10" spans="1:92">
      <c r="B10" s="10">
        <f>B6/B8</f>
        <v>12.524802236400335</v>
      </c>
    </row>
    <row r="12" spans="1:92">
      <c r="C12" s="17" t="s">
        <v>27</v>
      </c>
      <c r="D12" s="17" t="s">
        <v>28</v>
      </c>
    </row>
    <row r="13" spans="1:92">
      <c r="C13" s="10">
        <v>300</v>
      </c>
      <c r="D13" s="10">
        <v>27.286999999999999</v>
      </c>
    </row>
    <row r="14" spans="1:92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2017-12-21T06:33:36Z</dcterms:modified>
</cp:coreProperties>
</file>