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460" yWindow="0" windowWidth="25600" windowHeight="16240" tabRatio="954"/>
  </bookViews>
  <sheets>
    <sheet name="达华智能" sheetId="1" r:id="rId1"/>
    <sheet name="中远海发" sheetId="2" r:id="rId2"/>
    <sheet name="包钢股份" sheetId="3" r:id="rId3"/>
    <sheet name="景兴纸业" sheetId="4" r:id="rId4"/>
    <sheet name="中国石化" sheetId="5" r:id="rId5"/>
    <sheet name="远大控股" sheetId="6" r:id="rId6"/>
    <sheet name="浙江医药" sheetId="7" r:id="rId7"/>
    <sheet name="远望谷" sheetId="8" r:id="rId8"/>
    <sheet name="st智慧" sheetId="9" r:id="rId9"/>
    <sheet name="天宝食品" sheetId="10" r:id="rId10"/>
    <sheet name="中国中冶" sheetId="11" r:id="rId11"/>
    <sheet name="宝钢股份" sheetId="12" r:id="rId12"/>
    <sheet name="民生银行" sheetId="13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8" l="1"/>
  <c r="G8" i="18"/>
  <c r="F8" i="18"/>
  <c r="E8" i="18"/>
  <c r="D8" i="18"/>
  <c r="B8" i="18"/>
  <c r="F2" i="18"/>
  <c r="A8" i="18"/>
  <c r="H8" i="17"/>
  <c r="G8" i="17"/>
  <c r="F8" i="17"/>
  <c r="E8" i="17"/>
  <c r="D8" i="17"/>
  <c r="B8" i="17"/>
  <c r="F2" i="17"/>
  <c r="A8" i="17"/>
  <c r="H8" i="16"/>
  <c r="G8" i="16"/>
  <c r="F8" i="16"/>
  <c r="E8" i="16"/>
  <c r="D8" i="16"/>
  <c r="B8" i="16"/>
  <c r="F2" i="16"/>
  <c r="A8" i="16"/>
  <c r="H8" i="15"/>
  <c r="G8" i="15"/>
  <c r="F8" i="15"/>
  <c r="E8" i="15"/>
  <c r="D8" i="15"/>
  <c r="B8" i="15"/>
  <c r="F2" i="15"/>
  <c r="A8" i="15"/>
  <c r="H8" i="14"/>
  <c r="G8" i="14"/>
  <c r="F8" i="14"/>
  <c r="E8" i="14"/>
  <c r="D8" i="14"/>
  <c r="B8" i="14"/>
  <c r="F2" i="14"/>
  <c r="A8" i="14"/>
  <c r="H8" i="13"/>
  <c r="G8" i="13"/>
  <c r="F8" i="13"/>
  <c r="E8" i="13"/>
  <c r="D8" i="13"/>
  <c r="B8" i="13"/>
  <c r="F2" i="13"/>
  <c r="A8" i="13"/>
  <c r="H8" i="12"/>
  <c r="G8" i="12"/>
  <c r="F8" i="12"/>
  <c r="E8" i="12"/>
  <c r="D8" i="12"/>
  <c r="B8" i="12"/>
  <c r="F2" i="12"/>
  <c r="A8" i="12"/>
  <c r="H8" i="11"/>
  <c r="G8" i="11"/>
  <c r="F8" i="11"/>
  <c r="E8" i="11"/>
  <c r="D8" i="11"/>
  <c r="B8" i="11"/>
  <c r="F2" i="11"/>
  <c r="A8" i="11"/>
  <c r="H8" i="10"/>
  <c r="G8" i="10"/>
  <c r="F8" i="10"/>
  <c r="E8" i="10"/>
  <c r="D8" i="10"/>
  <c r="B8" i="10"/>
  <c r="F2" i="10"/>
  <c r="A8" i="10"/>
  <c r="H8" i="9"/>
  <c r="G8" i="9"/>
  <c r="F8" i="9"/>
  <c r="E8" i="9"/>
  <c r="D8" i="9"/>
  <c r="B8" i="9"/>
  <c r="F2" i="9"/>
  <c r="A8" i="9"/>
  <c r="H8" i="8"/>
  <c r="G8" i="8"/>
  <c r="F8" i="8"/>
  <c r="E8" i="8"/>
  <c r="D8" i="8"/>
  <c r="B8" i="8"/>
  <c r="F2" i="8"/>
  <c r="A8" i="8"/>
  <c r="H8" i="7"/>
  <c r="G8" i="7"/>
  <c r="F8" i="7"/>
  <c r="E8" i="7"/>
  <c r="D8" i="7"/>
  <c r="B8" i="7"/>
  <c r="F2" i="7"/>
  <c r="A8" i="7"/>
  <c r="H8" i="6"/>
  <c r="G8" i="6"/>
  <c r="F8" i="6"/>
  <c r="E8" i="6"/>
  <c r="D8" i="6"/>
  <c r="B8" i="6"/>
  <c r="F2" i="6"/>
  <c r="A8" i="6"/>
  <c r="H8" i="5"/>
  <c r="G8" i="5"/>
  <c r="F8" i="5"/>
  <c r="E8" i="5"/>
  <c r="D8" i="5"/>
  <c r="B8" i="5"/>
  <c r="F2" i="5"/>
  <c r="A8" i="5"/>
  <c r="H8" i="4"/>
  <c r="G8" i="4"/>
  <c r="F8" i="4"/>
  <c r="E8" i="4"/>
  <c r="D8" i="4"/>
  <c r="B8" i="4"/>
  <c r="F2" i="4"/>
  <c r="A8" i="4"/>
  <c r="H8" i="3"/>
  <c r="G8" i="3"/>
  <c r="F8" i="3"/>
  <c r="E8" i="3"/>
  <c r="D8" i="3"/>
  <c r="B8" i="3"/>
  <c r="F2" i="3"/>
  <c r="A8" i="3"/>
  <c r="F2" i="2"/>
  <c r="F2" i="1"/>
  <c r="H8" i="2"/>
  <c r="G8" i="2"/>
  <c r="F8" i="2"/>
  <c r="E8" i="2"/>
  <c r="D8" i="2"/>
  <c r="B8" i="2"/>
  <c r="A8" i="2"/>
  <c r="A8" i="1"/>
  <c r="B8" i="1"/>
  <c r="E8" i="1"/>
  <c r="F8" i="1"/>
  <c r="G8" i="1"/>
  <c r="H8" i="1"/>
  <c r="D8" i="1"/>
</calcChain>
</file>

<file path=xl/sharedStrings.xml><?xml version="1.0" encoding="utf-8"?>
<sst xmlns="http://schemas.openxmlformats.org/spreadsheetml/2006/main" count="126" uniqueCount="23">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</sst>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#,##0.00;[Red]#,##0.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5" fillId="0" borderId="0" xfId="0" applyFont="1"/>
    <xf numFmtId="164" fontId="5" fillId="0" borderId="0" xfId="0" applyNumberFormat="1" applyFont="1"/>
    <xf numFmtId="165" fontId="0" fillId="0" borderId="0" xfId="0" applyNumberFormat="1"/>
    <xf numFmtId="165" fontId="6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abSelected="1" zoomScale="125" zoomScaleNormal="125" zoomScalePageLayoutView="125" workbookViewId="0">
      <selection activeCell="E2" sqref="E2:F2"/>
    </sheetView>
  </sheetViews>
  <sheetFormatPr baseColWidth="10" defaultRowHeight="15" x14ac:dyDescent="0"/>
  <cols>
    <col min="3" max="3" width="15.1640625" bestFit="1" customWidth="1"/>
    <col min="4" max="4" width="14.1640625" customWidth="1"/>
  </cols>
  <sheetData>
    <row r="2" spans="1: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716.65</v>
      </c>
      <c r="E6" s="3">
        <v>3356.54</v>
      </c>
      <c r="F6" s="3">
        <v>1618.98</v>
      </c>
      <c r="G6" s="3">
        <v>534.94000000000005</v>
      </c>
      <c r="H6" s="3">
        <v>3517.1</v>
      </c>
    </row>
    <row r="7" spans="1: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</row>
    <row r="8" spans="1:8">
      <c r="A8" s="4">
        <f>B8/F2</f>
        <v>9.783390411306268E-3</v>
      </c>
      <c r="B8" s="3">
        <f>SUM(D8:M8)</f>
        <v>560.58827056784924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C3" sqref="C3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15</v>
      </c>
      <c r="D2" s="1" t="s">
        <v>7</v>
      </c>
      <c r="E2">
        <v>3.89</v>
      </c>
      <c r="F2">
        <f>E2*10000</f>
        <v>38900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203.1</v>
      </c>
      <c r="E6" s="5">
        <v>130.58000000000001</v>
      </c>
      <c r="F6" s="3">
        <v>-82.17</v>
      </c>
      <c r="G6" s="5">
        <v>537.89</v>
      </c>
      <c r="H6" s="3">
        <v>34.83</v>
      </c>
    </row>
    <row r="7" spans="1:8">
      <c r="C7" s="1" t="s">
        <v>3</v>
      </c>
      <c r="D7" s="8">
        <v>8.0500000000000007</v>
      </c>
      <c r="E7" s="7">
        <v>8.2100000000000009</v>
      </c>
      <c r="F7" s="7">
        <v>8.2200000000000006</v>
      </c>
      <c r="G7" s="7">
        <v>8.32</v>
      </c>
      <c r="H7" s="7">
        <v>8.4</v>
      </c>
    </row>
    <row r="8" spans="1:8">
      <c r="A8" s="4">
        <f>B8/F2</f>
        <v>2.5690263795769344E-3</v>
      </c>
      <c r="B8" s="3">
        <f>SUM(D8:M8)</f>
        <v>99.935126165542741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C3" sqref="C3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6669.91</v>
      </c>
      <c r="E6" s="5">
        <v>622.99</v>
      </c>
      <c r="F6" s="3">
        <v>1046.03</v>
      </c>
      <c r="G6" s="5">
        <v>216.6</v>
      </c>
      <c r="H6" s="3">
        <v>6596.98</v>
      </c>
    </row>
    <row r="7" spans="1:8">
      <c r="C7" s="1" t="s">
        <v>3</v>
      </c>
      <c r="D7" s="8">
        <v>5.04</v>
      </c>
      <c r="E7" s="7">
        <v>5.04</v>
      </c>
      <c r="F7" s="7">
        <v>5.03</v>
      </c>
      <c r="G7" s="7">
        <v>5.01</v>
      </c>
      <c r="H7" s="7">
        <v>5.08</v>
      </c>
    </row>
    <row r="8" spans="1:8">
      <c r="A8" s="4">
        <f>B8/F2</f>
        <v>1.845442368323997E-3</v>
      </c>
      <c r="B8" s="3">
        <f>SUM(D8:M8)</f>
        <v>2996.8138619213382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D2" sqref="D2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17</v>
      </c>
      <c r="D2" s="1" t="s">
        <v>7</v>
      </c>
      <c r="E2">
        <v>220.9</v>
      </c>
      <c r="F2">
        <f>E2*10000</f>
        <v>2209000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-6879.03</v>
      </c>
      <c r="E6" s="5">
        <v>2267.5500000000002</v>
      </c>
      <c r="F6" s="3">
        <v>7197.26</v>
      </c>
      <c r="G6" s="5">
        <v>5988.2</v>
      </c>
      <c r="H6" s="3">
        <v>4570.2</v>
      </c>
    </row>
    <row r="7" spans="1:8">
      <c r="C7" s="1" t="s">
        <v>3</v>
      </c>
      <c r="D7" s="8">
        <v>7.71</v>
      </c>
      <c r="E7" s="7">
        <v>7.79</v>
      </c>
      <c r="F7" s="7">
        <v>7.82</v>
      </c>
      <c r="G7" s="7">
        <v>7.84</v>
      </c>
      <c r="H7" s="7">
        <v>7.96</v>
      </c>
    </row>
    <row r="8" spans="1:8">
      <c r="A8" s="4">
        <f>B8/F2</f>
        <v>7.5019258129176158E-4</v>
      </c>
      <c r="B8" s="3">
        <f>SUM(D8:M8)</f>
        <v>1657.1754120735013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C2" sqref="C2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18</v>
      </c>
      <c r="D2" s="1" t="s">
        <v>7</v>
      </c>
      <c r="E2">
        <v>295.52</v>
      </c>
      <c r="F2">
        <f>E2*10000</f>
        <v>2955200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-3240.47</v>
      </c>
      <c r="E6" s="5">
        <v>-9894.83</v>
      </c>
      <c r="F6" s="3">
        <v>295.26</v>
      </c>
      <c r="G6" s="5">
        <v>-10161.91</v>
      </c>
      <c r="H6" s="3">
        <v>-2626</v>
      </c>
    </row>
    <row r="7" spans="1:8">
      <c r="C7" s="1" t="s">
        <v>3</v>
      </c>
      <c r="D7" s="8">
        <v>8.18</v>
      </c>
      <c r="E7" s="7">
        <v>8.18</v>
      </c>
      <c r="F7" s="7">
        <v>8.23</v>
      </c>
      <c r="G7" s="7">
        <v>8.17</v>
      </c>
      <c r="H7" s="7">
        <v>8.2200000000000006</v>
      </c>
    </row>
    <row r="8" spans="1:8">
      <c r="A8" s="4">
        <f>B8/F2</f>
        <v>-1.0602256654833931E-3</v>
      </c>
      <c r="B8" s="3">
        <f>SUM(D8:M8)</f>
        <v>-3133.1788866365232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C3" sqref="C3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19</v>
      </c>
      <c r="D2" s="1" t="s">
        <v>7</v>
      </c>
      <c r="E2">
        <v>18.72</v>
      </c>
      <c r="F2">
        <f>E2*10000</f>
        <v>187200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-1260.6400000000001</v>
      </c>
      <c r="E6" s="5">
        <v>814.23</v>
      </c>
      <c r="F6" s="3">
        <v>544.08000000000004</v>
      </c>
      <c r="G6" s="5">
        <v>92.02</v>
      </c>
      <c r="H6" s="3">
        <v>4107.3900000000003</v>
      </c>
    </row>
    <row r="7" spans="1:8">
      <c r="C7" s="1" t="s">
        <v>3</v>
      </c>
      <c r="D7" s="8">
        <v>3.04</v>
      </c>
      <c r="E7" s="7">
        <v>3.09</v>
      </c>
      <c r="F7" s="7">
        <v>3.12</v>
      </c>
      <c r="G7" s="7">
        <v>3.15</v>
      </c>
      <c r="H7" s="7">
        <v>3.25</v>
      </c>
    </row>
    <row r="8" spans="1:8">
      <c r="A8" s="4">
        <f>B8/F2</f>
        <v>7.0311445797662268E-3</v>
      </c>
      <c r="B8" s="3">
        <f>SUM(D8:M8)</f>
        <v>1316.2302653322377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C3" sqref="C3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20</v>
      </c>
      <c r="D2" s="1" t="s">
        <v>7</v>
      </c>
      <c r="E2">
        <v>16.73</v>
      </c>
      <c r="F2">
        <f>E2*10000</f>
        <v>167300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-296.07</v>
      </c>
      <c r="E6" s="5">
        <v>191.78</v>
      </c>
      <c r="F6" s="3">
        <v>355.5</v>
      </c>
      <c r="G6" s="5">
        <v>1391.63</v>
      </c>
      <c r="H6" s="3">
        <v>1681.46</v>
      </c>
    </row>
    <row r="7" spans="1:8">
      <c r="C7" s="1" t="s">
        <v>3</v>
      </c>
      <c r="D7" s="8">
        <v>4.37</v>
      </c>
      <c r="E7" s="7">
        <v>4.4400000000000004</v>
      </c>
      <c r="F7" s="7">
        <v>4.43</v>
      </c>
      <c r="G7" s="7">
        <v>4.49</v>
      </c>
      <c r="H7" s="7">
        <v>4.51</v>
      </c>
    </row>
    <row r="8" spans="1:8">
      <c r="A8" s="4">
        <f>B8/F2</f>
        <v>4.413990216804841E-3</v>
      </c>
      <c r="B8" s="3">
        <f>SUM(D8:M8)</f>
        <v>738.46056327144993</v>
      </c>
      <c r="C8" s="1" t="s">
        <v>4</v>
      </c>
      <c r="D8">
        <f>D6/D7</f>
        <v>-67.750572082379861</v>
      </c>
      <c r="E8">
        <f t="shared" ref="E8:H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C3" sqref="C3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21</v>
      </c>
      <c r="D2" s="1" t="s">
        <v>7</v>
      </c>
      <c r="E2">
        <v>5.4</v>
      </c>
      <c r="F2">
        <f>E2*10000</f>
        <v>54000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77.569999999999993</v>
      </c>
      <c r="E6" s="5">
        <v>214.59</v>
      </c>
      <c r="F6" s="3">
        <v>79.16</v>
      </c>
      <c r="G6" s="5">
        <v>44.29</v>
      </c>
      <c r="H6" s="3">
        <v>75.2</v>
      </c>
    </row>
    <row r="7" spans="1:8">
      <c r="C7" s="1" t="s">
        <v>3</v>
      </c>
      <c r="D7" s="8">
        <v>5.72</v>
      </c>
      <c r="E7" s="7">
        <v>5.86</v>
      </c>
      <c r="F7" s="7">
        <v>5.9</v>
      </c>
      <c r="G7" s="7">
        <v>5.93</v>
      </c>
      <c r="H7" s="7">
        <v>5.95</v>
      </c>
    </row>
    <row r="8" spans="1:8">
      <c r="A8" s="4">
        <f>B8/F2</f>
        <v>1.5500935194254768E-3</v>
      </c>
      <c r="B8" s="3">
        <f>SUM(D8:M8)</f>
        <v>83.70505004897575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C3" sqref="C3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C6" s="1" t="s">
        <v>2</v>
      </c>
      <c r="D6" s="3">
        <v>-420.05</v>
      </c>
      <c r="E6" s="5">
        <v>103.51</v>
      </c>
      <c r="F6" s="3">
        <v>1590.33</v>
      </c>
      <c r="G6" s="5">
        <v>-1058.44</v>
      </c>
      <c r="H6" s="3">
        <v>0</v>
      </c>
    </row>
    <row r="7" spans="1:8">
      <c r="C7" s="1" t="s">
        <v>3</v>
      </c>
      <c r="D7" s="8">
        <v>12.31</v>
      </c>
      <c r="E7" s="7">
        <v>12.09</v>
      </c>
      <c r="F7" s="7">
        <v>12.17</v>
      </c>
      <c r="G7" s="7">
        <v>11.14</v>
      </c>
      <c r="H7" s="7">
        <v>12.22</v>
      </c>
    </row>
    <row r="8" spans="1:8">
      <c r="A8" s="4">
        <f>B8/F2</f>
        <v>3.269463569744558E-4</v>
      </c>
      <c r="B8" s="3">
        <f>SUM(D8:M8)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E3" sqref="E3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13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C6" s="1" t="s">
        <v>2</v>
      </c>
      <c r="D6" s="3">
        <v>-1286.24</v>
      </c>
      <c r="E6" s="5">
        <v>786.76</v>
      </c>
      <c r="F6" s="3">
        <v>584.53</v>
      </c>
      <c r="G6" s="5">
        <v>860.62</v>
      </c>
      <c r="H6" s="3">
        <v>0</v>
      </c>
    </row>
    <row r="7" spans="1:8">
      <c r="C7" s="1" t="s">
        <v>3</v>
      </c>
      <c r="D7" s="8">
        <v>5.41</v>
      </c>
      <c r="E7" s="7">
        <v>5.41</v>
      </c>
      <c r="F7" s="7">
        <v>5.45</v>
      </c>
      <c r="G7" s="7">
        <v>5.49</v>
      </c>
      <c r="H7" s="7">
        <v>12.22</v>
      </c>
    </row>
    <row r="8" spans="1:8">
      <c r="A8" s="4">
        <f>B8/F2</f>
        <v>1.4624299137076912E-3</v>
      </c>
      <c r="B8" s="3">
        <f>SUM(D8:M8)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-14643.97</v>
      </c>
      <c r="E6" s="5">
        <v>-261.02</v>
      </c>
      <c r="F6" s="5">
        <v>-3748.62</v>
      </c>
      <c r="G6" s="5">
        <v>-3807.77</v>
      </c>
      <c r="H6" s="3">
        <v>1312.78</v>
      </c>
    </row>
    <row r="7" spans="1: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</row>
    <row r="8" spans="1:8">
      <c r="A8" s="6">
        <f>B8/F2</f>
        <v>-6.5831381327964636E-3</v>
      </c>
      <c r="B8" s="5">
        <f>SUM(D8:M8)</f>
        <v>-5221.7451669341544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8</v>
      </c>
      <c r="D2" s="1" t="s">
        <v>7</v>
      </c>
      <c r="E2">
        <v>220.39</v>
      </c>
      <c r="F2">
        <f>E2*10000</f>
        <v>2203900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-21881.24</v>
      </c>
      <c r="E6" s="3">
        <v>9170.2999999999993</v>
      </c>
      <c r="F6" s="3">
        <v>357.95</v>
      </c>
      <c r="G6" s="3">
        <v>5057.8599999999997</v>
      </c>
      <c r="H6" s="5">
        <v>-2123.77</v>
      </c>
    </row>
    <row r="7" spans="1: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</row>
    <row r="8" spans="1:8">
      <c r="A8" s="6">
        <f>B8/F2</f>
        <v>-1.5238955333729573E-3</v>
      </c>
      <c r="B8" s="5">
        <f>SUM(D8:M8)</f>
        <v>-3358.5133660006604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9</v>
      </c>
      <c r="D2" s="1" t="s">
        <v>7</v>
      </c>
      <c r="E2">
        <v>9.6</v>
      </c>
      <c r="F2">
        <f>E2*10000</f>
        <v>96000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-2926.17</v>
      </c>
      <c r="E6" s="5">
        <v>-729.21</v>
      </c>
      <c r="F6" s="3">
        <v>571.54</v>
      </c>
      <c r="G6" s="5">
        <v>-70.55</v>
      </c>
      <c r="H6" s="5">
        <v>-386.24</v>
      </c>
    </row>
    <row r="7" spans="1: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</row>
    <row r="8" spans="1:8">
      <c r="A8" s="6">
        <f>B8/F2</f>
        <v>-5.920097179474954E-3</v>
      </c>
      <c r="B8" s="5">
        <f>SUM(D8:M8)</f>
        <v>-568.3293292295956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10</v>
      </c>
      <c r="D2" s="1" t="s">
        <v>7</v>
      </c>
      <c r="E2">
        <v>955.58</v>
      </c>
      <c r="F2">
        <f>E2*10000</f>
        <v>9555800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12051.06</v>
      </c>
      <c r="E6" s="3">
        <v>4064.21</v>
      </c>
      <c r="F6" s="5">
        <v>-5780.02</v>
      </c>
      <c r="G6" s="3">
        <v>5066.84</v>
      </c>
      <c r="H6" s="5">
        <v>-7926.78</v>
      </c>
    </row>
    <row r="7" spans="1:8">
      <c r="C7" s="1" t="s">
        <v>3</v>
      </c>
      <c r="D7" s="8">
        <v>6</v>
      </c>
      <c r="E7" s="7">
        <v>5.98</v>
      </c>
      <c r="F7" s="7">
        <v>5.97</v>
      </c>
      <c r="G7" s="7">
        <v>5.92</v>
      </c>
      <c r="H7" s="7">
        <v>5.94</v>
      </c>
    </row>
    <row r="8" spans="1:8">
      <c r="A8" s="4">
        <f>B8/F2</f>
        <v>1.2990818272522878E-4</v>
      </c>
      <c r="B8" s="3">
        <f>SUM(D8:M8)</f>
        <v>1241.3766124857411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11</v>
      </c>
      <c r="D2" s="1" t="s">
        <v>7</v>
      </c>
      <c r="E2">
        <v>4.05</v>
      </c>
      <c r="F2">
        <f>E2*10000</f>
        <v>40500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47.13</v>
      </c>
      <c r="E6" s="3">
        <v>340.97</v>
      </c>
      <c r="F6" s="5">
        <v>-32.82</v>
      </c>
      <c r="G6" s="3">
        <v>3671.71</v>
      </c>
      <c r="H6" s="5">
        <v>-266.42</v>
      </c>
    </row>
    <row r="7" spans="1:8">
      <c r="C7" s="1" t="s">
        <v>3</v>
      </c>
      <c r="D7" s="8">
        <v>16.45</v>
      </c>
      <c r="E7" s="7">
        <v>16.61</v>
      </c>
      <c r="F7" s="7">
        <v>16.690000000000001</v>
      </c>
      <c r="G7" s="7">
        <v>18.36</v>
      </c>
      <c r="H7" s="7">
        <v>18.41</v>
      </c>
    </row>
    <row r="8" spans="1:8">
      <c r="A8" s="4">
        <f>B8/F2</f>
        <v>5.1096127334663687E-3</v>
      </c>
      <c r="B8" s="3">
        <f>SUM(D8:M8)</f>
        <v>206.93931570538794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12</v>
      </c>
      <c r="D2" s="1" t="s">
        <v>7</v>
      </c>
      <c r="E2">
        <v>9.36</v>
      </c>
      <c r="F2">
        <f>E2*10000</f>
        <v>93600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1074.42</v>
      </c>
      <c r="E6" s="5">
        <v>-3820.16</v>
      </c>
      <c r="F6" s="3">
        <v>1339.85</v>
      </c>
      <c r="G6" s="5">
        <v>-1621.19</v>
      </c>
      <c r="H6" s="3">
        <v>2580.94</v>
      </c>
    </row>
    <row r="7" spans="1:8">
      <c r="C7" s="1" t="s">
        <v>3</v>
      </c>
      <c r="D7" s="8">
        <v>10.61</v>
      </c>
      <c r="E7" s="7">
        <v>10.5</v>
      </c>
      <c r="F7" s="7">
        <v>10.58</v>
      </c>
      <c r="G7" s="7">
        <v>10.39</v>
      </c>
      <c r="H7" s="7">
        <v>10.55</v>
      </c>
    </row>
    <row r="8" spans="1:8">
      <c r="A8" s="6">
        <f>B8/F2</f>
        <v>-5.0550058245195264E-4</v>
      </c>
      <c r="B8" s="5">
        <f>SUM(D8:M8)</f>
        <v>-47.314854517502766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D7" sqref="D7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13</v>
      </c>
      <c r="D2" s="1" t="s">
        <v>7</v>
      </c>
      <c r="E2">
        <v>6.98</v>
      </c>
      <c r="F2">
        <f>E2*10000</f>
        <v>69800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-5587.2</v>
      </c>
      <c r="E6" s="5">
        <v>321.14999999999998</v>
      </c>
      <c r="F6" s="3">
        <v>451.41</v>
      </c>
      <c r="G6" s="5">
        <v>7513.55</v>
      </c>
      <c r="H6" s="3">
        <v>-1473.72</v>
      </c>
    </row>
    <row r="7" spans="1:8">
      <c r="C7" s="1" t="s">
        <v>3</v>
      </c>
      <c r="D7" s="8">
        <v>11.5</v>
      </c>
      <c r="E7" s="7">
        <v>11.5</v>
      </c>
      <c r="F7" s="7">
        <v>11.7</v>
      </c>
      <c r="G7" s="7">
        <v>12.33</v>
      </c>
      <c r="H7" s="7">
        <v>12.22</v>
      </c>
    </row>
    <row r="8" spans="1:8">
      <c r="A8" s="4">
        <f>B8/F2</f>
        <v>9.9480076960092542E-4</v>
      </c>
      <c r="B8" s="3">
        <f>SUM(D8:M8)</f>
        <v>69.437093718144595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E3" sqref="E3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14</v>
      </c>
      <c r="D2" s="1" t="s">
        <v>7</v>
      </c>
      <c r="E2">
        <v>19.88</v>
      </c>
      <c r="F2">
        <f>E2*10000</f>
        <v>198800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3">
        <v>1560.66</v>
      </c>
      <c r="E6" s="5">
        <v>640.62</v>
      </c>
      <c r="F6" s="3">
        <v>-863.63</v>
      </c>
      <c r="G6" s="5">
        <v>400.78</v>
      </c>
      <c r="H6" s="3">
        <v>-144.65</v>
      </c>
    </row>
    <row r="7" spans="1:8">
      <c r="C7" s="1" t="s">
        <v>3</v>
      </c>
      <c r="D7" s="8">
        <v>4.28</v>
      </c>
      <c r="E7" s="7">
        <v>4.3899999999999997</v>
      </c>
      <c r="F7" s="7">
        <v>4.3</v>
      </c>
      <c r="G7" s="7">
        <v>4.34</v>
      </c>
      <c r="H7" s="7">
        <v>4.3499999999999996</v>
      </c>
    </row>
    <row r="8" spans="1:8">
      <c r="A8" s="4">
        <f>B8/F2</f>
        <v>1.8552105457116546E-3</v>
      </c>
      <c r="B8" s="3">
        <f>SUM(D8:M8)</f>
        <v>368.81585648747694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包钢股份</vt:lpstr>
      <vt:lpstr>景兴纸业</vt:lpstr>
      <vt:lpstr>中国石化</vt:lpstr>
      <vt:lpstr>远大控股</vt:lpstr>
      <vt:lpstr>浙江医药</vt:lpstr>
      <vt:lpstr>远望谷</vt:lpstr>
      <vt:lpstr>st智慧</vt:lpstr>
      <vt:lpstr>天宝食品</vt:lpstr>
      <vt:lpstr>中国中冶</vt:lpstr>
      <vt:lpstr>宝钢股份</vt:lpstr>
      <vt:lpstr>民生银行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2017-08-18T05:42:19Z</dcterms:modified>
</cp:coreProperties>
</file>