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33" l="1"/>
  <c r="S11" i="33"/>
  <c r="S12" i="33"/>
  <c r="S13" i="33"/>
  <c r="S10" i="32"/>
  <c r="S11" i="32"/>
  <c r="S12" i="32"/>
  <c r="S13" i="32"/>
  <c r="FX10" i="31"/>
  <c r="FX11" i="31"/>
  <c r="FX12" i="31"/>
  <c r="FX13" i="31"/>
  <c r="FX10" i="30"/>
  <c r="FX11" i="30"/>
  <c r="FX12" i="30"/>
  <c r="FX13" i="30"/>
  <c r="FX10" i="28"/>
  <c r="FX11" i="28"/>
  <c r="FX12" i="28"/>
  <c r="FX13" i="28"/>
  <c r="FX10" i="27"/>
  <c r="FX11" i="27"/>
  <c r="FX12" i="27"/>
  <c r="FX13" i="27"/>
  <c r="EY10" i="26"/>
  <c r="EY11" i="26"/>
  <c r="EY12" i="26"/>
  <c r="EY13" i="26"/>
  <c r="GN10" i="25"/>
  <c r="GN11" i="25"/>
  <c r="GN12" i="25"/>
  <c r="GN13" i="25"/>
  <c r="GN10" i="24"/>
  <c r="GN11" i="24"/>
  <c r="GN12" i="24"/>
  <c r="GN13" i="24"/>
  <c r="FL10" i="21"/>
  <c r="FL11" i="21"/>
  <c r="FL12" i="21"/>
  <c r="FL13" i="21"/>
  <c r="R10" i="33"/>
  <c r="R11" i="33"/>
  <c r="R12" i="33"/>
  <c r="R13" i="33"/>
  <c r="R10" i="32"/>
  <c r="R11" i="32"/>
  <c r="R12" i="32"/>
  <c r="R13" i="32"/>
  <c r="FW10" i="31"/>
  <c r="FW11" i="31"/>
  <c r="FW12" i="31"/>
  <c r="FW13" i="31"/>
  <c r="FW10" i="30"/>
  <c r="FW11" i="30"/>
  <c r="FW12" i="30"/>
  <c r="FW13" i="30"/>
  <c r="FW10" i="28"/>
  <c r="FW11" i="28"/>
  <c r="FW12" i="28"/>
  <c r="FW13" i="28"/>
  <c r="FW10" i="27"/>
  <c r="FW11" i="27"/>
  <c r="FW12" i="27"/>
  <c r="FW13" i="27"/>
  <c r="EX10" i="26"/>
  <c r="EX11" i="26"/>
  <c r="EX12" i="26"/>
  <c r="EX13" i="26"/>
  <c r="GM10" i="25"/>
  <c r="GM11" i="25"/>
  <c r="GM12" i="25"/>
  <c r="GM13" i="25"/>
  <c r="GM10" i="24"/>
  <c r="GM11" i="24"/>
  <c r="GM12" i="24"/>
  <c r="GM13" i="24"/>
  <c r="FK10" i="21"/>
  <c r="FK11" i="21"/>
  <c r="FK12" i="21"/>
  <c r="FK13" i="21"/>
  <c r="FJ10" i="21"/>
  <c r="FJ11" i="21"/>
  <c r="FJ12" i="21"/>
  <c r="FJ13" i="21"/>
  <c r="Q10" i="33"/>
  <c r="Q11" i="33"/>
  <c r="Q12" i="33"/>
  <c r="Q13" i="33"/>
  <c r="Q10" i="32"/>
  <c r="Q11" i="32"/>
  <c r="Q12" i="32"/>
  <c r="Q13" i="32"/>
  <c r="FV10" i="31"/>
  <c r="FV11" i="31"/>
  <c r="FV12" i="31"/>
  <c r="FV13" i="31"/>
  <c r="FV10" i="30"/>
  <c r="FV11" i="30"/>
  <c r="FV12" i="30"/>
  <c r="FV13" i="30"/>
  <c r="FV10" i="28"/>
  <c r="FV11" i="28"/>
  <c r="FV12" i="28"/>
  <c r="FV13" i="28"/>
  <c r="FV10" i="27"/>
  <c r="FV11" i="27"/>
  <c r="FV12" i="27"/>
  <c r="FV13" i="27"/>
  <c r="EW10" i="26"/>
  <c r="EW11" i="26"/>
  <c r="EW12" i="26"/>
  <c r="EW13" i="26"/>
  <c r="GL10" i="25"/>
  <c r="GL11" i="25"/>
  <c r="GL12" i="25"/>
  <c r="GL13" i="25"/>
  <c r="GL10" i="24"/>
  <c r="GL11" i="24"/>
  <c r="GL12" i="24"/>
  <c r="GL13" i="24"/>
  <c r="FI10" i="21"/>
  <c r="FI11" i="21"/>
  <c r="FI12" i="21"/>
  <c r="FI13" i="21"/>
  <c r="P10" i="33"/>
  <c r="P11" i="33"/>
  <c r="P12" i="33"/>
  <c r="P13" i="33"/>
  <c r="P10" i="32"/>
  <c r="P11" i="32"/>
  <c r="P12" i="32"/>
  <c r="P13" i="32"/>
  <c r="FU10" i="31"/>
  <c r="FU11" i="31"/>
  <c r="FU12" i="31"/>
  <c r="FU13" i="31"/>
  <c r="FU10" i="30"/>
  <c r="FU11" i="30"/>
  <c r="FU12" i="30"/>
  <c r="FU13" i="30"/>
  <c r="FU10" i="28"/>
  <c r="FU11" i="28"/>
  <c r="FU12" i="28"/>
  <c r="FU13" i="28"/>
  <c r="FU10" i="27"/>
  <c r="FU11" i="27"/>
  <c r="FU12" i="27"/>
  <c r="FU13" i="27"/>
  <c r="EV10" i="26"/>
  <c r="EV11" i="26"/>
  <c r="EV12" i="26"/>
  <c r="EV13" i="26"/>
  <c r="GK10" i="25"/>
  <c r="GK11" i="25"/>
  <c r="GK12" i="25"/>
  <c r="GK13" i="25"/>
  <c r="GK10" i="24"/>
  <c r="GK11" i="24"/>
  <c r="GK12" i="24"/>
  <c r="GK13" i="24"/>
  <c r="FH10" i="21"/>
  <c r="FH11" i="21"/>
  <c r="FH12" i="21"/>
  <c r="FH13" i="21"/>
  <c r="O10" i="33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<sst xmlns="http://schemas.openxmlformats.org/spreadsheetml/2006/main" count="131" uniqueCount="27">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</sst>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38.69</c:v>
                </c:pt>
                <c:pt idx="163">
                  <c:v>40.83</c:v>
                </c:pt>
                <c:pt idx="164">
                  <c:v>40.54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66968"/>
        <c:axId val="-2039296600"/>
      </c:lineChart>
      <c:catAx>
        <c:axId val="-21034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96600"/>
        <c:crosses val="autoZero"/>
        <c:auto val="1"/>
        <c:lblAlgn val="ctr"/>
        <c:lblOffset val="100"/>
        <c:noMultiLvlLbl val="0"/>
      </c:catAx>
      <c:valAx>
        <c:axId val="-203929660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46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41256"/>
        <c:axId val="-2107194872"/>
      </c:lineChart>
      <c:catAx>
        <c:axId val="-202654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94872"/>
        <c:crosses val="autoZero"/>
        <c:auto val="1"/>
        <c:lblAlgn val="ctr"/>
        <c:lblOffset val="100"/>
        <c:noMultiLvlLbl val="0"/>
      </c:catAx>
      <c:valAx>
        <c:axId val="-210719487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67624"/>
        <c:axId val="213398453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84536"/>
        <c:crosses val="autoZero"/>
        <c:auto val="1"/>
        <c:lblAlgn val="ctr"/>
        <c:lblOffset val="100"/>
        <c:noMultiLvlLbl val="0"/>
      </c:catAx>
      <c:valAx>
        <c:axId val="213398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45208"/>
        <c:axId val="-2038535640"/>
      </c:lineChart>
      <c:catAx>
        <c:axId val="-20392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4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9016"/>
        <c:axId val="-210380631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79336"/>
        <c:axId val="-2028585080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29784"/>
        <c:axId val="2131923448"/>
      </c:lineChart>
      <c:catAx>
        <c:axId val="-21029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23448"/>
        <c:crosses val="autoZero"/>
        <c:auto val="1"/>
        <c:lblAlgn val="ctr"/>
        <c:lblOffset val="100"/>
        <c:noMultiLvlLbl val="0"/>
      </c:catAx>
      <c:valAx>
        <c:axId val="213192344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2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04824"/>
        <c:axId val="2140381400"/>
      </c:lineChart>
      <c:catAx>
        <c:axId val="-21244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81400"/>
        <c:crosses val="autoZero"/>
        <c:auto val="1"/>
        <c:lblAlgn val="ctr"/>
        <c:lblOffset val="100"/>
        <c:noMultiLvlLbl val="0"/>
      </c:catAx>
      <c:valAx>
        <c:axId val="2140381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0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8760"/>
        <c:axId val="-2028618904"/>
      </c:lineChart>
      <c:catAx>
        <c:axId val="-208328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8904"/>
        <c:crosses val="autoZero"/>
        <c:auto val="1"/>
        <c:lblAlgn val="ctr"/>
        <c:lblOffset val="100"/>
        <c:noMultiLvlLbl val="0"/>
      </c:catAx>
      <c:valAx>
        <c:axId val="-20286189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8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63272"/>
        <c:axId val="-2026026568"/>
      </c:lineChart>
      <c:catAx>
        <c:axId val="-21034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26568"/>
        <c:crosses val="autoZero"/>
        <c:auto val="1"/>
        <c:lblAlgn val="ctr"/>
        <c:lblOffset val="100"/>
        <c:noMultiLvlLbl val="0"/>
      </c:catAx>
      <c:valAx>
        <c:axId val="-20260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4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04968"/>
        <c:axId val="2132874760"/>
      </c:lineChart>
      <c:catAx>
        <c:axId val="-20265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4760"/>
        <c:crosses val="autoZero"/>
        <c:auto val="1"/>
        <c:lblAlgn val="ctr"/>
        <c:lblOffset val="100"/>
        <c:noMultiLvlLbl val="0"/>
      </c:catAx>
      <c:valAx>
        <c:axId val="21328747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-630398.7600000005</c:v>
                </c:pt>
                <c:pt idx="163">
                  <c:v>-617845.0500000005</c:v>
                </c:pt>
                <c:pt idx="164">
                  <c:v>-624334.1800000005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-293338.31</c:v>
                </c:pt>
                <c:pt idx="163">
                  <c:v>-278397.62</c:v>
                </c:pt>
                <c:pt idx="164">
                  <c:v>-288563.51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-363107.7600000001</c:v>
                </c:pt>
                <c:pt idx="163">
                  <c:v>-365494.7600000001</c:v>
                </c:pt>
                <c:pt idx="164">
                  <c:v>-361817.9800000001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77224"/>
        <c:axId val="-2085507096"/>
      </c:lineChart>
      <c:catAx>
        <c:axId val="-205277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7096"/>
        <c:crosses val="autoZero"/>
        <c:auto val="1"/>
        <c:lblAlgn val="ctr"/>
        <c:lblOffset val="100"/>
        <c:noMultiLvlLbl val="0"/>
      </c:catAx>
      <c:valAx>
        <c:axId val="-208550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7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1864"/>
        <c:axId val="-2028945288"/>
      </c:lineChart>
      <c:catAx>
        <c:axId val="-20826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45288"/>
        <c:crosses val="autoZero"/>
        <c:auto val="1"/>
        <c:lblAlgn val="ctr"/>
        <c:lblOffset val="100"/>
        <c:noMultiLvlLbl val="0"/>
      </c:catAx>
      <c:valAx>
        <c:axId val="-202894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5496"/>
        <c:axId val="-2083513368"/>
      </c:lineChart>
      <c:catAx>
        <c:axId val="-202839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13368"/>
        <c:crosses val="autoZero"/>
        <c:auto val="1"/>
        <c:lblAlgn val="ctr"/>
        <c:lblOffset val="100"/>
        <c:noMultiLvlLbl val="0"/>
      </c:catAx>
      <c:valAx>
        <c:axId val="-2083513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20920"/>
        <c:axId val="-2027117944"/>
      </c:lineChart>
      <c:catAx>
        <c:axId val="-202712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17944"/>
        <c:crosses val="autoZero"/>
        <c:auto val="1"/>
        <c:lblAlgn val="ctr"/>
        <c:lblOffset val="100"/>
        <c:noMultiLvlLbl val="0"/>
      </c:catAx>
      <c:valAx>
        <c:axId val="-202711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2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28728"/>
        <c:axId val="-2028552520"/>
      </c:lineChart>
      <c:catAx>
        <c:axId val="-21032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52520"/>
        <c:crosses val="autoZero"/>
        <c:auto val="1"/>
        <c:lblAlgn val="ctr"/>
        <c:lblOffset val="100"/>
        <c:noMultiLvlLbl val="0"/>
      </c:catAx>
      <c:valAx>
        <c:axId val="-2028552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06968"/>
        <c:axId val="-2105586248"/>
      </c:lineChart>
      <c:catAx>
        <c:axId val="-21040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86248"/>
        <c:crosses val="autoZero"/>
        <c:auto val="1"/>
        <c:lblAlgn val="ctr"/>
        <c:lblOffset val="100"/>
        <c:noMultiLvlLbl val="0"/>
      </c:catAx>
      <c:valAx>
        <c:axId val="-210558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0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13656"/>
        <c:axId val="2134497224"/>
      </c:lineChart>
      <c:catAx>
        <c:axId val="-20830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97224"/>
        <c:crosses val="autoZero"/>
        <c:auto val="1"/>
        <c:lblAlgn val="ctr"/>
        <c:lblOffset val="100"/>
        <c:noMultiLvlLbl val="0"/>
      </c:catAx>
      <c:valAx>
        <c:axId val="213449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08760"/>
        <c:axId val="2134351480"/>
      </c:lineChart>
      <c:catAx>
        <c:axId val="-21242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480"/>
        <c:crosses val="autoZero"/>
        <c:auto val="1"/>
        <c:lblAlgn val="ctr"/>
        <c:lblOffset val="100"/>
        <c:noMultiLvlLbl val="0"/>
      </c:catAx>
      <c:valAx>
        <c:axId val="2134351480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47960"/>
        <c:axId val="-2123386776"/>
      </c:lineChart>
      <c:catAx>
        <c:axId val="214034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4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98296"/>
        <c:axId val="-2121825352"/>
      </c:lineChart>
      <c:catAx>
        <c:axId val="-21042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5352"/>
        <c:crosses val="autoZero"/>
        <c:auto val="1"/>
        <c:lblAlgn val="ctr"/>
        <c:lblOffset val="100"/>
        <c:noMultiLvlLbl val="0"/>
      </c:catAx>
      <c:valAx>
        <c:axId val="-212182535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9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58792"/>
        <c:axId val="-2124254136"/>
      </c:lineChart>
      <c:catAx>
        <c:axId val="-2083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54136"/>
        <c:crosses val="autoZero"/>
        <c:auto val="1"/>
        <c:lblAlgn val="ctr"/>
        <c:lblOffset val="100"/>
        <c:noMultiLvlLbl val="0"/>
      </c:catAx>
      <c:valAx>
        <c:axId val="-212425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98792"/>
        <c:axId val="-2027492264"/>
      </c:lineChart>
      <c:catAx>
        <c:axId val="-20276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2264"/>
        <c:crosses val="autoZero"/>
        <c:auto val="1"/>
        <c:lblAlgn val="ctr"/>
        <c:lblOffset val="100"/>
        <c:noMultiLvlLbl val="0"/>
      </c:catAx>
      <c:valAx>
        <c:axId val="-202749226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11736"/>
        <c:axId val="-2027686264"/>
      </c:lineChart>
      <c:catAx>
        <c:axId val="-20273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86264"/>
        <c:crosses val="autoZero"/>
        <c:auto val="1"/>
        <c:lblAlgn val="ctr"/>
        <c:lblOffset val="100"/>
        <c:noMultiLvlLbl val="0"/>
      </c:catAx>
      <c:valAx>
        <c:axId val="-202768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FC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8">
      <c r="A3" s="6"/>
      <c r="B3" s="6"/>
      <c r="C3" s="8" t="s">
        <v>0</v>
      </c>
      <c r="D3" s="6"/>
      <c r="E3" s="6"/>
      <c r="F3" s="6"/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</row>
    <row r="6" spans="1:168">
      <c r="A6" s="6"/>
      <c r="B6" s="12">
        <f>SUM(D6:IX6)</f>
        <v>-624334.18000000052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-5190.91</v>
      </c>
      <c r="FK6" s="2">
        <v>12553.71</v>
      </c>
      <c r="FL6" s="2">
        <v>-6489.13</v>
      </c>
    </row>
    <row r="7" spans="1:16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-2497.0100000000002</v>
      </c>
      <c r="FK7" s="2">
        <v>14940.69</v>
      </c>
      <c r="FL7" s="2">
        <v>-10165.89</v>
      </c>
    </row>
    <row r="8" spans="1:16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-2693.89</v>
      </c>
      <c r="FK8" s="2">
        <v>-2387</v>
      </c>
      <c r="FL8" s="2">
        <v>3676.78</v>
      </c>
    </row>
    <row r="9" spans="1:16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38.69</v>
      </c>
      <c r="FK9" s="13">
        <v>40.83</v>
      </c>
      <c r="FL9" s="13">
        <v>40.54</v>
      </c>
    </row>
    <row r="10" spans="1:168">
      <c r="A10" s="4">
        <f>B10/F2</f>
        <v>-2.1567793160915578E-2</v>
      </c>
      <c r="B10" s="3">
        <f>SUM(D10:IX10)</f>
        <v>-13604.963925905548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>
        <f t="shared" ref="FJ10:FK10" si="74">FJ6/FJ9</f>
        <v>-134.16670974411994</v>
      </c>
      <c r="FK10" s="6">
        <f t="shared" si="74"/>
        <v>307.46289493019839</v>
      </c>
      <c r="FL10" s="6">
        <f t="shared" ref="FL10" si="75">FL6/FL9</f>
        <v>-160.06734089787864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-630398.76000000047</v>
      </c>
      <c r="FK11" s="12">
        <f ca="1">SUM(INDIRECT(ADDRESS(6, 4)) : INDIRECT(ADDRESS(6, COLUMN())))</f>
        <v>-617845.05000000051</v>
      </c>
      <c r="FL11" s="12">
        <f ca="1">SUM(INDIRECT(ADDRESS(6, 4)) : INDIRECT(ADDRESS(6, COLUMN())))</f>
        <v>-624334.18000000052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-293338.31</v>
      </c>
      <c r="FK12" s="12">
        <f ca="1">SUM(INDIRECT(ADDRESS(7, 4)) : INDIRECT(ADDRESS(7, COLUMN())))</f>
        <v>-278397.62</v>
      </c>
      <c r="FL12" s="12">
        <f ca="1">SUM(INDIRECT(ADDRESS(7, 4)) : INDIRECT(ADDRESS(7, COLUMN())))</f>
        <v>-288563.51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-363107.76000000013</v>
      </c>
      <c r="FK13" s="12">
        <f ca="1">SUM(INDIRECT(ADDRESS(8, 4)) : INDIRECT(ADDRESS(8, COLUMN())))</f>
        <v>-365494.76000000013</v>
      </c>
      <c r="FL13" s="12">
        <f ca="1">SUM(INDIRECT(ADDRESS(8, 4)) : INDIRECT(ADDRESS(8, COLUMN())))</f>
        <v>-361817.9800000001</v>
      </c>
    </row>
    <row r="14" spans="1:168">
      <c r="A14" s="6"/>
      <c r="B14" s="6">
        <f>B6/B10</f>
        <v>45.890175336017641</v>
      </c>
      <c r="C14" s="6"/>
      <c r="D14" s="6"/>
      <c r="E14" s="6"/>
      <c r="F14" s="6"/>
      <c r="EJ14" t="s">
        <v>23</v>
      </c>
      <c r="EK14" s="1" t="s">
        <v>22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H2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-23523.149999999998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-1.9234664574655242E-2</v>
      </c>
      <c r="B10" s="3">
        <f>SUM(D10:IX10)</f>
        <v>-3219.8828497972868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7.3055918793694428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9"/>
  <sheetViews>
    <sheetView topLeftCell="GD1" workbookViewId="0">
      <selection activeCell="GN7" sqref="GN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6" width="12.1640625" bestFit="1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</row>
    <row r="6" spans="1:196">
      <c r="A6" s="6"/>
      <c r="B6" s="12">
        <f>SUM(D6:IX6)</f>
        <v>51244.039999999994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</row>
    <row r="7" spans="1:19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</row>
    <row r="8" spans="1:19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</row>
    <row r="9" spans="1:19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</row>
    <row r="10" spans="1:196" s="9" customFormat="1">
      <c r="A10" s="19">
        <f>B10/F2</f>
        <v>6.0572305792594764E-4</v>
      </c>
      <c r="B10" s="20">
        <f>SUM(D10:IX10)</f>
        <v>76.07881607549902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</row>
    <row r="14" spans="1:196">
      <c r="A14" s="6"/>
      <c r="B14" s="6">
        <f>B6/B10</f>
        <v>673.5651610186269</v>
      </c>
      <c r="C14" s="6"/>
      <c r="D14" s="6"/>
      <c r="E14" s="6"/>
      <c r="F14" s="6"/>
      <c r="CC14" t="s">
        <v>21</v>
      </c>
      <c r="FN14" s="1" t="s">
        <v>22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9"/>
  <sheetViews>
    <sheetView topLeftCell="GB2" workbookViewId="0">
      <selection activeCell="GN7" sqref="G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</row>
    <row r="6" spans="1:196">
      <c r="A6" s="6"/>
      <c r="B6" s="12">
        <f>SUM(D6:IX6)</f>
        <v>-147851.06000000014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</row>
    <row r="7" spans="1:19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</row>
    <row r="8" spans="1:19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</row>
    <row r="9" spans="1:19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</row>
    <row r="10" spans="1:196">
      <c r="A10" s="4">
        <f>B10/F2</f>
        <v>-4.1636753975591224E-2</v>
      </c>
      <c r="B10" s="3">
        <f>SUM(D10:IX10)</f>
        <v>-2723.0437100036661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</row>
    <row r="14" spans="1:196">
      <c r="A14" s="6"/>
      <c r="B14" s="6">
        <f>B6/B10</f>
        <v>54.296249251100377</v>
      </c>
      <c r="C14" s="6"/>
      <c r="D14" s="6"/>
      <c r="E14" s="6"/>
      <c r="F14" s="6"/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opLeftCell="EP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5">
      <c r="A3" s="6"/>
      <c r="B3" s="6"/>
      <c r="C3" s="1" t="s">
        <v>0</v>
      </c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</row>
    <row r="6" spans="1:155">
      <c r="A6" s="6"/>
      <c r="B6" s="12">
        <f>SUM(D6:IX6)</f>
        <v>-108795.27999999997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</row>
    <row r="7" spans="1:15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</row>
    <row r="8" spans="1:15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</row>
    <row r="9" spans="1:15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</row>
    <row r="10" spans="1:155">
      <c r="A10" s="4">
        <f>B10/F2</f>
        <v>-1.1485640605172008E-2</v>
      </c>
      <c r="B10" s="3">
        <f>SUM(D10:IX10)</f>
        <v>-1195.655186998406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</row>
    <row r="14" spans="1:155">
      <c r="A14" s="6"/>
      <c r="B14" s="6">
        <f>B6/B10</f>
        <v>90.992186696502003</v>
      </c>
      <c r="C14" s="6"/>
      <c r="D14" s="6"/>
      <c r="E14" s="6"/>
      <c r="F14" s="6"/>
      <c r="EQ14" t="s">
        <v>23</v>
      </c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O1" workbookViewId="0">
      <selection activeCell="FX7" sqref="F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</row>
    <row r="6" spans="1:180">
      <c r="A6" s="6"/>
      <c r="B6" s="12">
        <f>SUM(D6:IX6)</f>
        <v>-293011.44999999995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</row>
    <row r="7" spans="1:18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</row>
    <row r="8" spans="1:18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</row>
    <row r="9" spans="1:18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</row>
    <row r="10" spans="1:180">
      <c r="A10" s="4">
        <f>B10/F2</f>
        <v>-4.8300810949416205E-3</v>
      </c>
      <c r="B10" s="3">
        <f>SUM(D10:IX10)</f>
        <v>-46155.288927043141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</row>
    <row r="14" spans="1:180">
      <c r="A14" s="6"/>
      <c r="B14" s="6">
        <f>B6/B10</f>
        <v>6.3483829656696127</v>
      </c>
      <c r="C14" s="6"/>
      <c r="D14" s="6"/>
      <c r="E14" s="6"/>
      <c r="F14" s="6"/>
      <c r="BE14" t="s">
        <v>19</v>
      </c>
      <c r="DW14" t="s">
        <v>24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N1" workbookViewId="0">
      <selection activeCell="FX7" sqref="F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</row>
    <row r="6" spans="1:180">
      <c r="A6" s="6"/>
      <c r="B6" s="12">
        <f>SUM(D6:IX6)</f>
        <v>-255437.23999999993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</row>
    <row r="7" spans="1:18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</row>
    <row r="8" spans="1:18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</row>
    <row r="9" spans="1:18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</row>
    <row r="10" spans="1:180">
      <c r="A10" s="4">
        <f>B10/F2</f>
        <v>-1.5023518082679082E-2</v>
      </c>
      <c r="B10" s="3">
        <f>SUM(D10:IX10)</f>
        <v>-33186.951444638093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</row>
    <row r="14" spans="1:180">
      <c r="A14" s="6"/>
      <c r="B14" s="6">
        <f>B6/B10</f>
        <v>7.6969178812978942</v>
      </c>
      <c r="C14" s="6"/>
      <c r="D14" s="6"/>
      <c r="E14" s="6"/>
      <c r="F14" s="6"/>
      <c r="BH14" t="s">
        <v>20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O1" workbookViewId="0">
      <selection activeCell="FX7" sqref="F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</row>
    <row r="6" spans="1:180">
      <c r="A6" s="6"/>
      <c r="B6" s="12">
        <f>SUM(D6:IX6)</f>
        <v>-211938.71000000014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</row>
    <row r="7" spans="1:18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</row>
    <row r="8" spans="1:18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</row>
    <row r="9" spans="1:18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</row>
    <row r="10" spans="1:180">
      <c r="A10" s="4">
        <f>B10/F2</f>
        <v>-0.62579539396568762</v>
      </c>
      <c r="B10" s="3">
        <f>SUM(D10:IX10)</f>
        <v>-2509.4395298024078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</row>
    <row r="14" spans="1:180">
      <c r="A14" s="6"/>
      <c r="B14" s="6">
        <f>B6/B10</f>
        <v>84.456591793900728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M1" workbookViewId="0">
      <selection activeCell="FX7" sqref="F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</row>
    <row r="6" spans="1:180">
      <c r="A6" s="6"/>
      <c r="B6" s="12">
        <f>SUM(D6:IX6)</f>
        <v>-261792.31999999998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</row>
    <row r="7" spans="1:18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</row>
    <row r="8" spans="1:18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</row>
    <row r="9" spans="1:18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</row>
    <row r="10" spans="1:180">
      <c r="A10" s="4">
        <f>B10/F2</f>
        <v>-4.6197467245367739E-2</v>
      </c>
      <c r="B10" s="3">
        <f>SUM(D10:IX10)</f>
        <v>-5257.2717725228495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</row>
    <row r="14" spans="1:180">
      <c r="A14" s="6"/>
      <c r="B14" s="6">
        <f>B6/B10</f>
        <v>49.796231073359856</v>
      </c>
      <c r="C14" s="6"/>
      <c r="D14" s="6"/>
      <c r="E14" s="6"/>
      <c r="F14" s="6"/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G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-22780.949999999993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-1.0459276674891077E-3</v>
      </c>
      <c r="B10" s="3">
        <f>SUM(D10:IX10)</f>
        <v>-3709.0686944498739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6.1419595797965787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2018-12-04T14:14:11Z</dcterms:modified>
</cp:coreProperties>
</file>