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996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8" i="20" l="1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<sst xmlns="http://schemas.openxmlformats.org/spreadsheetml/2006/main" count="297" uniqueCount="75">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</sst>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47192"/>
        <c:axId val="2063652856"/>
      </c:lineChart>
      <c:catAx>
        <c:axId val="208254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652856"/>
        <c:crosses val="autoZero"/>
        <c:auto val="1"/>
        <c:lblAlgn val="ctr"/>
        <c:lblOffset val="100"/>
        <c:noMultiLvlLbl val="0"/>
      </c:catAx>
      <c:valAx>
        <c:axId val="206365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54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03000"/>
        <c:axId val="2081105944"/>
      </c:lineChart>
      <c:catAx>
        <c:axId val="208110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105944"/>
        <c:crosses val="autoZero"/>
        <c:auto val="1"/>
        <c:lblAlgn val="ctr"/>
        <c:lblOffset val="100"/>
        <c:noMultiLvlLbl val="0"/>
      </c:catAx>
      <c:valAx>
        <c:axId val="208110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10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41000"/>
        <c:axId val="2081143944"/>
      </c:lineChart>
      <c:catAx>
        <c:axId val="20811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143944"/>
        <c:crosses val="autoZero"/>
        <c:auto val="1"/>
        <c:lblAlgn val="ctr"/>
        <c:lblOffset val="100"/>
        <c:noMultiLvlLbl val="0"/>
      </c:catAx>
      <c:valAx>
        <c:axId val="208114394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14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166840"/>
        <c:axId val="2081169704"/>
      </c:barChart>
      <c:catAx>
        <c:axId val="208116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169704"/>
        <c:crosses val="autoZero"/>
        <c:auto val="1"/>
        <c:lblAlgn val="ctr"/>
        <c:lblOffset val="100"/>
        <c:noMultiLvlLbl val="0"/>
      </c:catAx>
      <c:valAx>
        <c:axId val="2081169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16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78760"/>
        <c:axId val="2082881624"/>
      </c:lineChart>
      <c:catAx>
        <c:axId val="208287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81624"/>
        <c:crosses val="autoZero"/>
        <c:auto val="1"/>
        <c:lblAlgn val="ctr"/>
        <c:lblOffset val="100"/>
        <c:noMultiLvlLbl val="0"/>
      </c:catAx>
      <c:valAx>
        <c:axId val="208288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87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16712"/>
        <c:axId val="2082919656"/>
      </c:lineChart>
      <c:catAx>
        <c:axId val="208291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19656"/>
        <c:crosses val="autoZero"/>
        <c:auto val="1"/>
        <c:lblAlgn val="ctr"/>
        <c:lblOffset val="100"/>
        <c:noMultiLvlLbl val="0"/>
      </c:catAx>
      <c:valAx>
        <c:axId val="20829196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91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942504"/>
        <c:axId val="2082945448"/>
      </c:barChart>
      <c:catAx>
        <c:axId val="208294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45448"/>
        <c:crosses val="autoZero"/>
        <c:auto val="1"/>
        <c:lblAlgn val="ctr"/>
        <c:lblOffset val="100"/>
        <c:noMultiLvlLbl val="0"/>
      </c:catAx>
      <c:valAx>
        <c:axId val="208294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94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87544"/>
        <c:axId val="2082990488"/>
      </c:lineChart>
      <c:catAx>
        <c:axId val="208298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90488"/>
        <c:crosses val="autoZero"/>
        <c:auto val="1"/>
        <c:lblAlgn val="ctr"/>
        <c:lblOffset val="100"/>
        <c:noMultiLvlLbl val="0"/>
      </c:catAx>
      <c:valAx>
        <c:axId val="208299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98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26056"/>
        <c:axId val="2083029000"/>
      </c:lineChart>
      <c:catAx>
        <c:axId val="208302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29000"/>
        <c:crosses val="autoZero"/>
        <c:auto val="1"/>
        <c:lblAlgn val="ctr"/>
        <c:lblOffset val="100"/>
        <c:noMultiLvlLbl val="0"/>
      </c:catAx>
      <c:valAx>
        <c:axId val="208302900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02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052440"/>
        <c:axId val="2083055384"/>
      </c:barChart>
      <c:catAx>
        <c:axId val="208305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55384"/>
        <c:crosses val="autoZero"/>
        <c:auto val="1"/>
        <c:lblAlgn val="ctr"/>
        <c:lblOffset val="100"/>
        <c:noMultiLvlLbl val="0"/>
      </c:catAx>
      <c:valAx>
        <c:axId val="208305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05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24040"/>
        <c:axId val="2081226872"/>
      </c:lineChart>
      <c:catAx>
        <c:axId val="208122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26872"/>
        <c:crosses val="autoZero"/>
        <c:auto val="1"/>
        <c:lblAlgn val="ctr"/>
        <c:lblOffset val="100"/>
        <c:noMultiLvlLbl val="0"/>
      </c:catAx>
      <c:valAx>
        <c:axId val="208122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2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617064"/>
        <c:axId val="2082620072"/>
      </c:lineChart>
      <c:catAx>
        <c:axId val="208261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620072"/>
        <c:crosses val="autoZero"/>
        <c:auto val="1"/>
        <c:lblAlgn val="ctr"/>
        <c:lblOffset val="100"/>
        <c:noMultiLvlLbl val="0"/>
      </c:catAx>
      <c:valAx>
        <c:axId val="2082620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61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62632"/>
        <c:axId val="2081265432"/>
      </c:lineChart>
      <c:catAx>
        <c:axId val="208126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65432"/>
        <c:crosses val="autoZero"/>
        <c:auto val="1"/>
        <c:lblAlgn val="ctr"/>
        <c:lblOffset val="100"/>
        <c:noMultiLvlLbl val="0"/>
      </c:catAx>
      <c:valAx>
        <c:axId val="208126543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26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288648"/>
        <c:axId val="2081291320"/>
      </c:barChart>
      <c:catAx>
        <c:axId val="208128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91320"/>
        <c:crosses val="autoZero"/>
        <c:auto val="1"/>
        <c:lblAlgn val="ctr"/>
        <c:lblOffset val="100"/>
        <c:noMultiLvlLbl val="0"/>
      </c:catAx>
      <c:valAx>
        <c:axId val="208129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28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33080"/>
        <c:axId val="2081335848"/>
      </c:lineChart>
      <c:catAx>
        <c:axId val="208133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35848"/>
        <c:crosses val="autoZero"/>
        <c:auto val="1"/>
        <c:lblAlgn val="ctr"/>
        <c:lblOffset val="100"/>
        <c:noMultiLvlLbl val="0"/>
      </c:catAx>
      <c:valAx>
        <c:axId val="2081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33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71128"/>
        <c:axId val="2081373736"/>
      </c:lineChart>
      <c:catAx>
        <c:axId val="208137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73736"/>
        <c:crosses val="autoZero"/>
        <c:auto val="1"/>
        <c:lblAlgn val="ctr"/>
        <c:lblOffset val="100"/>
        <c:noMultiLvlLbl val="0"/>
      </c:catAx>
      <c:valAx>
        <c:axId val="208137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7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397016"/>
        <c:axId val="2081399656"/>
      </c:barChart>
      <c:catAx>
        <c:axId val="20813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99656"/>
        <c:crosses val="autoZero"/>
        <c:auto val="1"/>
        <c:lblAlgn val="ctr"/>
        <c:lblOffset val="100"/>
        <c:noMultiLvlLbl val="0"/>
      </c:catAx>
      <c:valAx>
        <c:axId val="208139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39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98648"/>
        <c:axId val="2080395960"/>
      </c:lineChart>
      <c:catAx>
        <c:axId val="208039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395960"/>
        <c:crosses val="autoZero"/>
        <c:auto val="1"/>
        <c:lblAlgn val="ctr"/>
        <c:lblOffset val="100"/>
        <c:noMultiLvlLbl val="0"/>
      </c:catAx>
      <c:valAx>
        <c:axId val="208039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39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92376"/>
        <c:axId val="2083595304"/>
      </c:lineChart>
      <c:catAx>
        <c:axId val="20835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95304"/>
        <c:crosses val="autoZero"/>
        <c:auto val="1"/>
        <c:lblAlgn val="ctr"/>
        <c:lblOffset val="100"/>
        <c:noMultiLvlLbl val="0"/>
      </c:catAx>
      <c:valAx>
        <c:axId val="208359530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59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618232"/>
        <c:axId val="2083621192"/>
      </c:barChart>
      <c:catAx>
        <c:axId val="208361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21192"/>
        <c:crosses val="autoZero"/>
        <c:auto val="1"/>
        <c:lblAlgn val="ctr"/>
        <c:lblOffset val="100"/>
        <c:noMultiLvlLbl val="0"/>
      </c:catAx>
      <c:valAx>
        <c:axId val="208362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61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62744"/>
        <c:axId val="2083665704"/>
      </c:lineChart>
      <c:catAx>
        <c:axId val="208366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65704"/>
        <c:crosses val="autoZero"/>
        <c:auto val="1"/>
        <c:lblAlgn val="ctr"/>
        <c:lblOffset val="100"/>
        <c:noMultiLvlLbl val="0"/>
      </c:catAx>
      <c:valAx>
        <c:axId val="208366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6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00744"/>
        <c:axId val="2083703704"/>
      </c:lineChart>
      <c:catAx>
        <c:axId val="208370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03704"/>
        <c:crosses val="autoZero"/>
        <c:auto val="1"/>
        <c:lblAlgn val="ctr"/>
        <c:lblOffset val="100"/>
        <c:noMultiLvlLbl val="0"/>
      </c:catAx>
      <c:valAx>
        <c:axId val="2083703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70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642952"/>
        <c:axId val="2082645896"/>
      </c:barChart>
      <c:catAx>
        <c:axId val="20826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645896"/>
        <c:crosses val="autoZero"/>
        <c:auto val="1"/>
        <c:lblAlgn val="ctr"/>
        <c:lblOffset val="100"/>
        <c:noMultiLvlLbl val="0"/>
      </c:catAx>
      <c:valAx>
        <c:axId val="208264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64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727096"/>
        <c:axId val="2083730040"/>
      </c:barChart>
      <c:catAx>
        <c:axId val="208372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30040"/>
        <c:crosses val="autoZero"/>
        <c:auto val="1"/>
        <c:lblAlgn val="ctr"/>
        <c:lblOffset val="100"/>
        <c:noMultiLvlLbl val="0"/>
      </c:catAx>
      <c:valAx>
        <c:axId val="208373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72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71432"/>
        <c:axId val="2083774376"/>
      </c:lineChart>
      <c:catAx>
        <c:axId val="208377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74376"/>
        <c:crosses val="autoZero"/>
        <c:auto val="1"/>
        <c:lblAlgn val="ctr"/>
        <c:lblOffset val="100"/>
        <c:noMultiLvlLbl val="0"/>
      </c:catAx>
      <c:valAx>
        <c:axId val="208377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77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09592"/>
        <c:axId val="2083812552"/>
      </c:lineChart>
      <c:catAx>
        <c:axId val="208380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812552"/>
        <c:crosses val="autoZero"/>
        <c:auto val="1"/>
        <c:lblAlgn val="ctr"/>
        <c:lblOffset val="100"/>
        <c:noMultiLvlLbl val="0"/>
      </c:catAx>
      <c:valAx>
        <c:axId val="208381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80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835496"/>
        <c:axId val="2083838440"/>
      </c:barChart>
      <c:catAx>
        <c:axId val="208383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838440"/>
        <c:crosses val="autoZero"/>
        <c:auto val="1"/>
        <c:lblAlgn val="ctr"/>
        <c:lblOffset val="100"/>
        <c:noMultiLvlLbl val="0"/>
      </c:catAx>
      <c:valAx>
        <c:axId val="208383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83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80440"/>
        <c:axId val="2083883384"/>
      </c:lineChart>
      <c:catAx>
        <c:axId val="208388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883384"/>
        <c:crosses val="autoZero"/>
        <c:auto val="1"/>
        <c:lblAlgn val="ctr"/>
        <c:lblOffset val="100"/>
        <c:noMultiLvlLbl val="0"/>
      </c:catAx>
      <c:valAx>
        <c:axId val="208388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88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18440"/>
        <c:axId val="2083921384"/>
      </c:lineChart>
      <c:catAx>
        <c:axId val="208391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921384"/>
        <c:crosses val="autoZero"/>
        <c:auto val="1"/>
        <c:lblAlgn val="ctr"/>
        <c:lblOffset val="100"/>
        <c:noMultiLvlLbl val="0"/>
      </c:catAx>
      <c:valAx>
        <c:axId val="20839213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91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944232"/>
        <c:axId val="2083947176"/>
      </c:barChart>
      <c:catAx>
        <c:axId val="208394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947176"/>
        <c:crosses val="autoZero"/>
        <c:auto val="1"/>
        <c:lblAlgn val="ctr"/>
        <c:lblOffset val="100"/>
        <c:noMultiLvlLbl val="0"/>
      </c:catAx>
      <c:valAx>
        <c:axId val="208394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94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88664"/>
        <c:axId val="2083991608"/>
      </c:lineChart>
      <c:catAx>
        <c:axId val="208398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991608"/>
        <c:crosses val="autoZero"/>
        <c:auto val="1"/>
        <c:lblAlgn val="ctr"/>
        <c:lblOffset val="100"/>
        <c:noMultiLvlLbl val="0"/>
      </c:catAx>
      <c:valAx>
        <c:axId val="208399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98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27128"/>
        <c:axId val="2084030072"/>
      </c:lineChart>
      <c:catAx>
        <c:axId val="208402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30072"/>
        <c:crosses val="autoZero"/>
        <c:auto val="1"/>
        <c:lblAlgn val="ctr"/>
        <c:lblOffset val="100"/>
        <c:noMultiLvlLbl val="0"/>
      </c:catAx>
      <c:valAx>
        <c:axId val="2084030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02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052904"/>
        <c:axId val="2084055864"/>
      </c:barChart>
      <c:catAx>
        <c:axId val="208405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55864"/>
        <c:crosses val="autoZero"/>
        <c:auto val="1"/>
        <c:lblAlgn val="ctr"/>
        <c:lblOffset val="100"/>
        <c:noMultiLvlLbl val="0"/>
      </c:catAx>
      <c:valAx>
        <c:axId val="208405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05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677448"/>
        <c:axId val="2082680392"/>
      </c:lineChart>
      <c:catAx>
        <c:axId val="208267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680392"/>
        <c:crosses val="autoZero"/>
        <c:auto val="1"/>
        <c:lblAlgn val="ctr"/>
        <c:lblOffset val="100"/>
        <c:tickLblSkip val="2"/>
        <c:noMultiLvlLbl val="0"/>
      </c:catAx>
      <c:valAx>
        <c:axId val="208268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67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97800"/>
        <c:axId val="2084100728"/>
      </c:lineChart>
      <c:catAx>
        <c:axId val="208409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100728"/>
        <c:crosses val="autoZero"/>
        <c:auto val="1"/>
        <c:lblAlgn val="ctr"/>
        <c:lblOffset val="100"/>
        <c:noMultiLvlLbl val="0"/>
      </c:catAx>
      <c:valAx>
        <c:axId val="208410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09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35912"/>
        <c:axId val="2084138856"/>
      </c:lineChart>
      <c:catAx>
        <c:axId val="208413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138856"/>
        <c:crosses val="autoZero"/>
        <c:auto val="1"/>
        <c:lblAlgn val="ctr"/>
        <c:lblOffset val="100"/>
        <c:noMultiLvlLbl val="0"/>
      </c:catAx>
      <c:valAx>
        <c:axId val="20841388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13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161704"/>
        <c:axId val="2084164648"/>
      </c:barChart>
      <c:catAx>
        <c:axId val="208416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164648"/>
        <c:crosses val="autoZero"/>
        <c:auto val="1"/>
        <c:lblAlgn val="ctr"/>
        <c:lblOffset val="100"/>
        <c:noMultiLvlLbl val="0"/>
      </c:catAx>
      <c:valAx>
        <c:axId val="208416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1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06040"/>
        <c:axId val="2084209048"/>
      </c:lineChart>
      <c:catAx>
        <c:axId val="208420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09048"/>
        <c:crosses val="autoZero"/>
        <c:auto val="1"/>
        <c:lblAlgn val="ctr"/>
        <c:lblOffset val="100"/>
        <c:noMultiLvlLbl val="0"/>
      </c:catAx>
      <c:valAx>
        <c:axId val="208420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20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44104"/>
        <c:axId val="2084247112"/>
      </c:lineChart>
      <c:catAx>
        <c:axId val="208424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47112"/>
        <c:crosses val="autoZero"/>
        <c:auto val="1"/>
        <c:lblAlgn val="ctr"/>
        <c:lblOffset val="100"/>
        <c:noMultiLvlLbl val="0"/>
      </c:catAx>
      <c:valAx>
        <c:axId val="208424711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24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69960"/>
        <c:axId val="2084272984"/>
      </c:barChart>
      <c:catAx>
        <c:axId val="208426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72984"/>
        <c:crosses val="autoZero"/>
        <c:auto val="1"/>
        <c:lblAlgn val="ctr"/>
        <c:lblOffset val="100"/>
        <c:noMultiLvlLbl val="0"/>
      </c:catAx>
      <c:valAx>
        <c:axId val="208427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26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314440"/>
        <c:axId val="2084317448"/>
      </c:lineChart>
      <c:catAx>
        <c:axId val="208431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17448"/>
        <c:crosses val="autoZero"/>
        <c:auto val="1"/>
        <c:lblAlgn val="ctr"/>
        <c:lblOffset val="100"/>
        <c:noMultiLvlLbl val="0"/>
      </c:catAx>
      <c:valAx>
        <c:axId val="208431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31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352488"/>
        <c:axId val="2084355496"/>
      </c:lineChart>
      <c:catAx>
        <c:axId val="208435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55496"/>
        <c:crosses val="autoZero"/>
        <c:auto val="1"/>
        <c:lblAlgn val="ctr"/>
        <c:lblOffset val="100"/>
        <c:noMultiLvlLbl val="0"/>
      </c:catAx>
      <c:valAx>
        <c:axId val="20843554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35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378440"/>
        <c:axId val="2084381464"/>
      </c:barChart>
      <c:catAx>
        <c:axId val="208437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81464"/>
        <c:crosses val="autoZero"/>
        <c:auto val="1"/>
        <c:lblAlgn val="ctr"/>
        <c:lblOffset val="100"/>
        <c:noMultiLvlLbl val="0"/>
      </c:catAx>
      <c:valAx>
        <c:axId val="208438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37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22840"/>
        <c:axId val="2084425848"/>
      </c:lineChart>
      <c:catAx>
        <c:axId val="208442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25848"/>
        <c:crosses val="autoZero"/>
        <c:auto val="1"/>
        <c:lblAlgn val="ctr"/>
        <c:lblOffset val="100"/>
        <c:noMultiLvlLbl val="0"/>
      </c:catAx>
      <c:valAx>
        <c:axId val="208442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42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12088"/>
        <c:axId val="2082715000"/>
      </c:lineChart>
      <c:catAx>
        <c:axId val="208271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15000"/>
        <c:crosses val="autoZero"/>
        <c:auto val="1"/>
        <c:lblAlgn val="ctr"/>
        <c:lblOffset val="100"/>
        <c:tickLblSkip val="2"/>
        <c:noMultiLvlLbl val="0"/>
      </c:catAx>
      <c:valAx>
        <c:axId val="20827150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71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61464"/>
        <c:axId val="2084464472"/>
      </c:lineChart>
      <c:catAx>
        <c:axId val="208446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64472"/>
        <c:crosses val="autoZero"/>
        <c:auto val="1"/>
        <c:lblAlgn val="ctr"/>
        <c:lblOffset val="100"/>
        <c:noMultiLvlLbl val="0"/>
      </c:catAx>
      <c:valAx>
        <c:axId val="208446447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46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487320"/>
        <c:axId val="2084490344"/>
      </c:barChart>
      <c:catAx>
        <c:axId val="208448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90344"/>
        <c:crosses val="autoZero"/>
        <c:auto val="1"/>
        <c:lblAlgn val="ctr"/>
        <c:lblOffset val="100"/>
        <c:noMultiLvlLbl val="0"/>
      </c:catAx>
      <c:valAx>
        <c:axId val="208449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48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29960"/>
        <c:axId val="2084532968"/>
      </c:lineChart>
      <c:catAx>
        <c:axId val="208452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32968"/>
        <c:crosses val="autoZero"/>
        <c:auto val="1"/>
        <c:lblAlgn val="ctr"/>
        <c:lblOffset val="100"/>
        <c:noMultiLvlLbl val="0"/>
      </c:catAx>
      <c:valAx>
        <c:axId val="208453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52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70088"/>
        <c:axId val="2083560392"/>
      </c:lineChart>
      <c:catAx>
        <c:axId val="208357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60392"/>
        <c:crosses val="autoZero"/>
        <c:auto val="1"/>
        <c:lblAlgn val="ctr"/>
        <c:lblOffset val="100"/>
        <c:noMultiLvlLbl val="0"/>
      </c:catAx>
      <c:valAx>
        <c:axId val="2083560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57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544040"/>
        <c:axId val="2083534552"/>
      </c:barChart>
      <c:catAx>
        <c:axId val="208354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34552"/>
        <c:crosses val="autoZero"/>
        <c:auto val="1"/>
        <c:lblAlgn val="ctr"/>
        <c:lblOffset val="100"/>
        <c:noMultiLvlLbl val="0"/>
      </c:catAx>
      <c:valAx>
        <c:axId val="208353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54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52760"/>
        <c:axId val="2084655784"/>
      </c:lineChart>
      <c:catAx>
        <c:axId val="20846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655784"/>
        <c:crosses val="autoZero"/>
        <c:auto val="1"/>
        <c:lblAlgn val="ctr"/>
        <c:lblOffset val="100"/>
        <c:noMultiLvlLbl val="0"/>
      </c:catAx>
      <c:valAx>
        <c:axId val="208465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65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88296"/>
        <c:axId val="2084691320"/>
      </c:lineChart>
      <c:catAx>
        <c:axId val="208468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691320"/>
        <c:crosses val="autoZero"/>
        <c:auto val="1"/>
        <c:lblAlgn val="ctr"/>
        <c:lblOffset val="100"/>
        <c:noMultiLvlLbl val="0"/>
      </c:catAx>
      <c:valAx>
        <c:axId val="208469132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68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714568"/>
        <c:axId val="2084717592"/>
      </c:barChart>
      <c:catAx>
        <c:axId val="208471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717592"/>
        <c:crosses val="autoZero"/>
        <c:auto val="1"/>
        <c:lblAlgn val="ctr"/>
        <c:lblOffset val="100"/>
        <c:noMultiLvlLbl val="0"/>
      </c:catAx>
      <c:valAx>
        <c:axId val="20847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71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57016"/>
        <c:axId val="2084760024"/>
      </c:lineChart>
      <c:catAx>
        <c:axId val="208475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760024"/>
        <c:crosses val="autoZero"/>
        <c:auto val="1"/>
        <c:lblAlgn val="ctr"/>
        <c:lblOffset val="100"/>
        <c:noMultiLvlLbl val="0"/>
      </c:catAx>
      <c:valAx>
        <c:axId val="208476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75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92536"/>
        <c:axId val="2084795544"/>
      </c:lineChart>
      <c:catAx>
        <c:axId val="208479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795544"/>
        <c:crosses val="autoZero"/>
        <c:auto val="1"/>
        <c:lblAlgn val="ctr"/>
        <c:lblOffset val="100"/>
        <c:noMultiLvlLbl val="0"/>
      </c:catAx>
      <c:valAx>
        <c:axId val="20847955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79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738312"/>
        <c:axId val="2082741256"/>
      </c:barChart>
      <c:catAx>
        <c:axId val="208273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41256"/>
        <c:crosses val="autoZero"/>
        <c:auto val="1"/>
        <c:lblAlgn val="ctr"/>
        <c:lblOffset val="100"/>
        <c:tickLblSkip val="2"/>
        <c:noMultiLvlLbl val="0"/>
      </c:catAx>
      <c:valAx>
        <c:axId val="208274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73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819368"/>
        <c:axId val="2084822392"/>
      </c:barChart>
      <c:catAx>
        <c:axId val="208481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822392"/>
        <c:crosses val="autoZero"/>
        <c:auto val="1"/>
        <c:lblAlgn val="ctr"/>
        <c:lblOffset val="100"/>
        <c:noMultiLvlLbl val="0"/>
      </c:catAx>
      <c:valAx>
        <c:axId val="208482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81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82680"/>
        <c:axId val="2082785592"/>
      </c:lineChart>
      <c:catAx>
        <c:axId val="208278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85592"/>
        <c:crosses val="autoZero"/>
        <c:auto val="1"/>
        <c:lblAlgn val="ctr"/>
        <c:lblOffset val="100"/>
        <c:noMultiLvlLbl val="0"/>
      </c:catAx>
      <c:valAx>
        <c:axId val="208278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78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20536"/>
        <c:axId val="2082823480"/>
      </c:lineChart>
      <c:catAx>
        <c:axId val="208282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23480"/>
        <c:crosses val="autoZero"/>
        <c:auto val="1"/>
        <c:lblAlgn val="ctr"/>
        <c:lblOffset val="100"/>
        <c:noMultiLvlLbl val="0"/>
      </c:catAx>
      <c:valAx>
        <c:axId val="208282348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2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846728"/>
        <c:axId val="2082849640"/>
      </c:barChart>
      <c:catAx>
        <c:axId val="208284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49640"/>
        <c:crosses val="autoZero"/>
        <c:auto val="1"/>
        <c:lblAlgn val="ctr"/>
        <c:lblOffset val="100"/>
        <c:noMultiLvlLbl val="0"/>
      </c:catAx>
      <c:valAx>
        <c:axId val="208284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84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T16"/>
  <sheetViews>
    <sheetView tabSelected="1" topLeftCell="BL1" workbookViewId="0">
      <selection activeCell="BT7" sqref="B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2">
      <c r="C2" s="1" t="s">
        <v>18</v>
      </c>
      <c r="D2" s="1" t="s">
        <v>7</v>
      </c>
      <c r="E2">
        <v>295.52</v>
      </c>
      <c r="F2">
        <f>E2*10000</f>
        <v>2955200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296552.14999999997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</row>
    <row r="7" spans="1:7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</row>
    <row r="8" spans="1:72">
      <c r="A8" s="8">
        <f>B8/F2</f>
        <v>1.1837237559801775E-2</v>
      </c>
      <c r="B8" s="7">
        <f>SUM(D8:MI8)</f>
        <v>34981.404436726203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" si="32">BT6/BT7</f>
        <v>4349.7651598676957</v>
      </c>
    </row>
    <row r="9" spans="1:7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</row>
    <row r="10" spans="1:72">
      <c r="B10">
        <f>B6/B8</f>
        <v>8.477422641403626</v>
      </c>
      <c r="AJ10" t="s">
        <v>66</v>
      </c>
    </row>
    <row r="12" spans="1:72">
      <c r="C12" s="17" t="s">
        <v>27</v>
      </c>
      <c r="D12" s="17" t="s">
        <v>28</v>
      </c>
      <c r="E12" s="1" t="s">
        <v>31</v>
      </c>
    </row>
    <row r="13" spans="1:7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2">
      <c r="A14" s="1" t="s">
        <v>30</v>
      </c>
      <c r="B14" s="16">
        <v>43040</v>
      </c>
      <c r="C14">
        <v>1700</v>
      </c>
      <c r="D14">
        <v>8.23</v>
      </c>
    </row>
    <row r="15" spans="1:72">
      <c r="A15" s="1" t="s">
        <v>30</v>
      </c>
      <c r="B15" s="16">
        <v>43054</v>
      </c>
      <c r="C15">
        <v>2400</v>
      </c>
      <c r="D15">
        <v>8.34</v>
      </c>
    </row>
    <row r="16" spans="1:72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5"/>
  <sheetViews>
    <sheetView topLeftCell="BM1" workbookViewId="0">
      <selection activeCell="BT7" sqref="B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2">
      <c r="C2" s="1" t="s">
        <v>15</v>
      </c>
      <c r="D2" s="1" t="s">
        <v>7</v>
      </c>
      <c r="E2">
        <v>3.89</v>
      </c>
      <c r="F2">
        <f>E2*10000</f>
        <v>38900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-5825.6600000000008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</row>
    <row r="7" spans="1:7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</row>
    <row r="8" spans="1:72">
      <c r="A8" s="8">
        <f>B8/F2</f>
        <v>-1.8532516979776106E-2</v>
      </c>
      <c r="B8" s="7">
        <f>SUM(D8:MI8)</f>
        <v>-720.91491051329058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" si="32">BT6/BT7</f>
        <v>-49.442077230359523</v>
      </c>
    </row>
    <row r="9" spans="1:7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</row>
    <row r="14" spans="1:72">
      <c r="C14" s="1" t="s">
        <v>27</v>
      </c>
      <c r="D14" s="17" t="s">
        <v>28</v>
      </c>
      <c r="E14" s="1" t="s">
        <v>31</v>
      </c>
    </row>
    <row r="15" spans="1:7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8"/>
  <sheetViews>
    <sheetView topLeftCell="BK1" workbookViewId="0">
      <selection activeCell="BT7" sqref="B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-40239.860000000008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</row>
    <row r="7" spans="1:7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</row>
    <row r="8" spans="1:72">
      <c r="A8" s="8">
        <f>B8/F2</f>
        <v>-1.3019644245743036E-2</v>
      </c>
      <c r="B8" s="7">
        <f>SUM(D8:MI8)</f>
        <v>-10327.181815723374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" si="32">BT6/BT7</f>
        <v>-116.57894736842107</v>
      </c>
    </row>
    <row r="9" spans="1:7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</row>
    <row r="14" spans="1:72">
      <c r="C14" s="1" t="s">
        <v>27</v>
      </c>
      <c r="D14" s="1" t="s">
        <v>28</v>
      </c>
      <c r="E14" s="1" t="s">
        <v>31</v>
      </c>
    </row>
    <row r="15" spans="1:7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5"/>
  <sheetViews>
    <sheetView topLeftCell="BK1" workbookViewId="0">
      <selection activeCell="BT7" sqref="BT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2">
      <c r="C2" s="1" t="s">
        <v>14</v>
      </c>
      <c r="D2" s="1" t="s">
        <v>7</v>
      </c>
      <c r="E2">
        <v>19.88</v>
      </c>
      <c r="F2">
        <f>E2*10000</f>
        <v>198800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-6467.170000000001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</row>
    <row r="7" spans="1:7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</row>
    <row r="8" spans="1:72">
      <c r="A8" s="8">
        <f>B8/F2</f>
        <v>-6.5382612820375184E-3</v>
      </c>
      <c r="B8" s="7">
        <f>SUM(D8:MI8)</f>
        <v>-1299.8063428690587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" si="32">BT6/BT7</f>
        <v>18.465553235908143</v>
      </c>
    </row>
    <row r="9" spans="1:7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</row>
    <row r="10" spans="1:7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2">
      <c r="C13" s="17" t="s">
        <v>27</v>
      </c>
      <c r="D13" s="17" t="s">
        <v>28</v>
      </c>
      <c r="E13" s="1" t="s">
        <v>36</v>
      </c>
    </row>
    <row r="14" spans="1:7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T15"/>
  <sheetViews>
    <sheetView topLeftCell="BG1" workbookViewId="0">
      <selection activeCell="BT7" sqref="BT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2">
      <c r="C2" s="1" t="s">
        <v>10</v>
      </c>
      <c r="D2" s="1" t="s">
        <v>7</v>
      </c>
      <c r="E2">
        <v>955.58</v>
      </c>
      <c r="F2">
        <f>E2*10000</f>
        <v>9555800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155425.16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</row>
    <row r="7" spans="1:7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</row>
    <row r="8" spans="1:72">
      <c r="A8" s="8">
        <f>B8/F2</f>
        <v>2.6909060376505882E-3</v>
      </c>
      <c r="B8" s="7">
        <f>SUM(D8:MI8)</f>
        <v>25713.759914581493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" si="32">BT6/BT7</f>
        <v>7109.086816720257</v>
      </c>
    </row>
    <row r="9" spans="1:7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</row>
    <row r="10" spans="1:72">
      <c r="B10" s="10">
        <f>B6/B8</f>
        <v>6.0444353729795504</v>
      </c>
    </row>
    <row r="12" spans="1:72">
      <c r="C12" s="17" t="s">
        <v>27</v>
      </c>
      <c r="D12" s="17" t="s">
        <v>28</v>
      </c>
    </row>
    <row r="13" spans="1:72">
      <c r="C13" s="10">
        <v>1000</v>
      </c>
      <c r="D13" s="10">
        <v>7.5910000000000002</v>
      </c>
    </row>
    <row r="14" spans="1:72">
      <c r="C14">
        <v>900</v>
      </c>
      <c r="D14">
        <v>5.9</v>
      </c>
    </row>
    <row r="15" spans="1:72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4"/>
  <sheetViews>
    <sheetView topLeftCell="BL1" workbookViewId="0">
      <selection activeCell="BT7" sqref="BT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23321.520000000008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</row>
    <row r="7" spans="1:7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</row>
    <row r="8" spans="1:72">
      <c r="A8" s="8">
        <f>B8/F2</f>
        <v>2.5417963738345647E-3</v>
      </c>
      <c r="B8" s="7">
        <f>SUM(D8:MI8)</f>
        <v>4127.6231314699489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" si="32">BT6/BT7</f>
        <v>544.30511811023621</v>
      </c>
    </row>
    <row r="9" spans="1:7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</row>
    <row r="10" spans="1:72">
      <c r="B10">
        <f>B6/B8</f>
        <v>5.6501088537350634</v>
      </c>
      <c r="U10" s="1" t="s">
        <v>52</v>
      </c>
      <c r="V10" s="1" t="s">
        <v>42</v>
      </c>
    </row>
    <row r="12" spans="1:72">
      <c r="C12" s="1" t="s">
        <v>27</v>
      </c>
      <c r="D12" s="1" t="s">
        <v>28</v>
      </c>
    </row>
    <row r="13" spans="1:72">
      <c r="C13">
        <v>800</v>
      </c>
      <c r="D13">
        <v>9.1660000000000004</v>
      </c>
    </row>
    <row r="14" spans="1:72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4"/>
  <sheetViews>
    <sheetView topLeftCell="BL1" workbookViewId="0">
      <selection activeCell="BT7" sqref="BT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2">
      <c r="C2" s="1" t="s">
        <v>13</v>
      </c>
      <c r="D2" s="1" t="s">
        <v>7</v>
      </c>
      <c r="E2">
        <v>6.98</v>
      </c>
      <c r="F2">
        <f>E2*10000</f>
        <v>69800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-63707.519999999975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</row>
    <row r="7" spans="1:7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</row>
    <row r="8" spans="1:72">
      <c r="A8" s="8">
        <f>B8/F2</f>
        <v>-8.1774228056412712E-2</v>
      </c>
      <c r="B8" s="7">
        <f>SUM(D8:MI8)</f>
        <v>-5707.8411183376074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" si="32">BT6/BT7</f>
        <v>-113.19351230425058</v>
      </c>
    </row>
    <row r="9" spans="1:7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</row>
    <row r="12" spans="1:72">
      <c r="C12" s="1" t="s">
        <v>27</v>
      </c>
      <c r="D12" s="1" t="s">
        <v>28</v>
      </c>
    </row>
    <row r="13" spans="1:72">
      <c r="C13">
        <v>400</v>
      </c>
      <c r="D13">
        <v>27.524999999999999</v>
      </c>
      <c r="G13" s="1" t="s">
        <v>32</v>
      </c>
    </row>
    <row r="14" spans="1:72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4"/>
  <sheetViews>
    <sheetView topLeftCell="BK1" workbookViewId="0">
      <selection activeCell="BT7" sqref="BT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2">
      <c r="C2" s="1" t="s">
        <v>19</v>
      </c>
      <c r="D2" s="1" t="s">
        <v>7</v>
      </c>
      <c r="E2">
        <v>18.72</v>
      </c>
      <c r="F2">
        <f>E2*10000</f>
        <v>187200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-10566.989999999996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</row>
    <row r="7" spans="1:7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</row>
    <row r="8" spans="1:72">
      <c r="A8" s="8">
        <f>B8/F2</f>
        <v>-1.8938361972228163E-2</v>
      </c>
      <c r="B8" s="7">
        <f>SUM(D8:MI8)</f>
        <v>-3545.2613612011123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" si="32">BT6/BT7</f>
        <v>-143.35172413793106</v>
      </c>
    </row>
    <row r="9" spans="1:7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</row>
    <row r="12" spans="1:72">
      <c r="C12" s="17" t="s">
        <v>27</v>
      </c>
      <c r="D12" s="17" t="s">
        <v>28</v>
      </c>
    </row>
    <row r="13" spans="1:72">
      <c r="C13" s="10">
        <v>600</v>
      </c>
      <c r="D13" s="10">
        <v>7.2480000000000002</v>
      </c>
    </row>
    <row r="14" spans="1:72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4"/>
  <sheetViews>
    <sheetView topLeftCell="BI1" workbookViewId="0">
      <selection activeCell="BT7" sqref="BT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2">
      <c r="C2" s="1" t="s">
        <v>21</v>
      </c>
      <c r="D2" s="1" t="s">
        <v>7</v>
      </c>
      <c r="E2">
        <v>5.4</v>
      </c>
      <c r="F2">
        <f>E2*10000</f>
        <v>54000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-5309.9299999999994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</row>
    <row r="7" spans="1:7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</row>
    <row r="8" spans="1:72">
      <c r="A8" s="8">
        <f>B8/F2</f>
        <v>-1.7023747752453657E-2</v>
      </c>
      <c r="B8" s="7">
        <f>SUM(D8:MI8)</f>
        <v>-919.2823786324974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" si="32">BT6/BT7</f>
        <v>3.6495049504950496</v>
      </c>
    </row>
    <row r="9" spans="1:7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</row>
    <row r="12" spans="1:72">
      <c r="C12" s="17" t="s">
        <v>27</v>
      </c>
      <c r="D12" s="17" t="s">
        <v>28</v>
      </c>
    </row>
    <row r="13" spans="1:72">
      <c r="C13" s="10">
        <v>300</v>
      </c>
      <c r="D13" s="10">
        <v>8.4870000000000001</v>
      </c>
    </row>
    <row r="14" spans="1:72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4"/>
  <sheetViews>
    <sheetView topLeftCell="AS1" workbookViewId="0">
      <selection activeCell="BG7" sqref="B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9">
      <c r="C2" s="1" t="s">
        <v>34</v>
      </c>
      <c r="D2" s="1" t="s">
        <v>7</v>
      </c>
      <c r="E2">
        <v>11.74</v>
      </c>
      <c r="F2">
        <f>E2*10000</f>
        <v>117400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</row>
    <row r="6" spans="1:59">
      <c r="B6" s="15">
        <f>SUM(D6:MI6)</f>
        <v>2065.7499999999995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</row>
    <row r="7" spans="1:5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</row>
    <row r="8" spans="1:59">
      <c r="A8" s="8">
        <f>B8/F2</f>
        <v>2.9316400993810486E-3</v>
      </c>
      <c r="B8" s="7">
        <f>SUM(D8:MI8)</f>
        <v>344.1745476673351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" si="26">BG6/BG7</f>
        <v>53.239171374764595</v>
      </c>
    </row>
    <row r="9" spans="1:5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</row>
    <row r="12" spans="1:59">
      <c r="C12" s="17" t="s">
        <v>27</v>
      </c>
      <c r="D12" s="17" t="s">
        <v>28</v>
      </c>
    </row>
    <row r="13" spans="1:59">
      <c r="C13" s="10">
        <v>800</v>
      </c>
      <c r="D13" s="10">
        <v>14.318</v>
      </c>
    </row>
    <row r="14" spans="1:59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F13"/>
  <sheetViews>
    <sheetView topLeftCell="AW1" workbookViewId="0">
      <selection activeCell="BF7" sqref="BF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8">
      <c r="C2" s="1" t="s">
        <v>54</v>
      </c>
      <c r="D2" s="1" t="s">
        <v>7</v>
      </c>
      <c r="E2">
        <v>12.56</v>
      </c>
      <c r="F2">
        <f>E2*10000</f>
        <v>125600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</row>
    <row r="6" spans="1:58">
      <c r="B6" s="15">
        <f>SUM(D6:MI6)</f>
        <v>428008.43000000005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</row>
    <row r="7" spans="1:5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</row>
    <row r="8" spans="1:58">
      <c r="A8" s="8">
        <f>B8/F2</f>
        <v>5.8451569979464423E-3</v>
      </c>
      <c r="B8" s="7">
        <f>SUM(D8:MI8)</f>
        <v>734.1517189420731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" si="25">BF6/BF7</f>
        <v>-12.047654184344832</v>
      </c>
    </row>
    <row r="9" spans="1:5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</row>
    <row r="10" spans="1:58">
      <c r="B10">
        <f>B6/B8</f>
        <v>582.99724560581092</v>
      </c>
    </row>
    <row r="12" spans="1:58">
      <c r="C12" s="17" t="s">
        <v>27</v>
      </c>
      <c r="D12" s="17" t="s">
        <v>28</v>
      </c>
    </row>
    <row r="13" spans="1:5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J45"/>
  <sheetViews>
    <sheetView topLeftCell="AG2" workbookViewId="0">
      <selection activeCell="AJ7" sqref="A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6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</row>
    <row r="5" spans="1:3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</row>
    <row r="6" spans="1:36">
      <c r="A6" s="10"/>
      <c r="B6" s="34">
        <f>SUM(D6:MI6)</f>
        <v>88887.11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</row>
    <row r="7" spans="1:3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</row>
    <row r="8" spans="1:36">
      <c r="A8" s="8">
        <f>B8/F2</f>
        <v>2.6317177786995606E-3</v>
      </c>
      <c r="B8" s="7">
        <f>SUM(D8:MI8)</f>
        <v>1660.0875748036829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</row>
    <row r="9" spans="1:36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</row>
    <row r="10" spans="1:36">
      <c r="A10" s="10"/>
      <c r="B10" s="10">
        <f>B6/B8</f>
        <v>53.54362706468153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6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6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6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6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6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AQ1" workbookViewId="0">
      <selection activeCell="BA7" sqref="B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3">
      <c r="C2" s="1" t="s">
        <v>59</v>
      </c>
      <c r="D2" s="1" t="s">
        <v>7</v>
      </c>
      <c r="E2">
        <v>3.3</v>
      </c>
      <c r="F2">
        <f>E2*10000</f>
        <v>33000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</row>
    <row r="6" spans="1:53">
      <c r="B6" s="15">
        <f>SUM(D6:MI6)</f>
        <v>5240.8400000000011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</row>
    <row r="7" spans="1:5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</row>
    <row r="8" spans="1:53">
      <c r="A8" s="8">
        <f>B8/F2</f>
        <v>6.8191600757083115E-3</v>
      </c>
      <c r="B8" s="7">
        <f>SUM(D8:MI8)</f>
        <v>225.03228249837429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" si="23">BA6/BA7</f>
        <v>6.5436619718309865</v>
      </c>
    </row>
    <row r="9" spans="1:5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</row>
    <row r="12" spans="1:53">
      <c r="C12" s="17" t="s">
        <v>27</v>
      </c>
      <c r="D12" s="17" t="s">
        <v>28</v>
      </c>
    </row>
    <row r="13" spans="1:5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T15"/>
  <sheetViews>
    <sheetView topLeftCell="BK1" workbookViewId="0">
      <selection activeCell="BT7" sqref="BT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95312.190000000017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</row>
    <row r="7" spans="1:7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</row>
    <row r="8" spans="1:72">
      <c r="A8" s="8">
        <f>B8/F2</f>
        <v>8.7201104132515805E-2</v>
      </c>
      <c r="B8" s="7">
        <f>SUM(D8:MI8)</f>
        <v>4996.6232667931563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</row>
    <row r="9" spans="1:7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</row>
    <row r="10" spans="1:72">
      <c r="B10" s="10">
        <f>B6/B8</f>
        <v>19.075320453601375</v>
      </c>
    </row>
    <row r="12" spans="1:72">
      <c r="C12" s="1" t="s">
        <v>27</v>
      </c>
      <c r="D12" s="1" t="s">
        <v>28</v>
      </c>
      <c r="E12" s="1" t="s">
        <v>29</v>
      </c>
    </row>
    <row r="13" spans="1:7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2">
      <c r="A14" s="1" t="s">
        <v>30</v>
      </c>
      <c r="B14" s="11">
        <v>42999</v>
      </c>
      <c r="C14">
        <v>1000</v>
      </c>
      <c r="D14">
        <v>18.510000000000002</v>
      </c>
    </row>
    <row r="15" spans="1:7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T17"/>
  <sheetViews>
    <sheetView topLeftCell="BK1" workbookViewId="0">
      <selection activeCell="BT7" sqref="B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2">
      <c r="C2" s="1" t="s">
        <v>20</v>
      </c>
      <c r="D2" s="1" t="s">
        <v>7</v>
      </c>
      <c r="E2">
        <v>16.73</v>
      </c>
      <c r="F2">
        <f>E2*10000</f>
        <v>167300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43294.369999999995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</row>
    <row r="7" spans="1:7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</row>
    <row r="8" spans="1:72">
      <c r="A8" s="8">
        <f>B8/F2</f>
        <v>5.1879414694117547E-2</v>
      </c>
      <c r="B8" s="7">
        <f>SUM(D8:MI8)</f>
        <v>8679.4260783258651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" si="32">BT6/BT7</f>
        <v>-493.94818652849739</v>
      </c>
    </row>
    <row r="9" spans="1:7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</row>
    <row r="10" spans="1:72">
      <c r="B10" s="10">
        <f>B6/B8</f>
        <v>4.9881604623736653</v>
      </c>
    </row>
    <row r="12" spans="1:72">
      <c r="C12" s="17" t="s">
        <v>27</v>
      </c>
      <c r="D12" s="17" t="s">
        <v>28</v>
      </c>
    </row>
    <row r="13" spans="1:72">
      <c r="C13" s="10">
        <v>400</v>
      </c>
      <c r="D13" s="10">
        <v>8.4030000000000005</v>
      </c>
    </row>
    <row r="14" spans="1:72">
      <c r="A14" s="1" t="s">
        <v>30</v>
      </c>
      <c r="B14" s="23">
        <v>42991</v>
      </c>
      <c r="C14">
        <v>2000</v>
      </c>
      <c r="D14">
        <v>4.75</v>
      </c>
    </row>
    <row r="15" spans="1:72">
      <c r="A15" s="1" t="s">
        <v>30</v>
      </c>
      <c r="B15" s="11">
        <v>42993</v>
      </c>
      <c r="C15">
        <v>2000</v>
      </c>
      <c r="D15">
        <v>4.71</v>
      </c>
    </row>
    <row r="16" spans="1:7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T16"/>
  <sheetViews>
    <sheetView topLeftCell="BM1" workbookViewId="0">
      <selection activeCell="BT7" sqref="B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2">
      <c r="C2" s="1" t="s">
        <v>17</v>
      </c>
      <c r="D2" s="1" t="s">
        <v>7</v>
      </c>
      <c r="E2">
        <v>220.9</v>
      </c>
      <c r="F2">
        <f>E2*10000</f>
        <v>2209000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229609.19000000003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</row>
    <row r="7" spans="1:7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</row>
    <row r="8" spans="1:72">
      <c r="A8" s="8">
        <f>B8/F2</f>
        <v>1.1981489181279545E-2</v>
      </c>
      <c r="B8" s="7">
        <f>SUM(D8:MI8)</f>
        <v>26467.109601446515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" si="32">BT6/BT7</f>
        <v>1052.2607260726072</v>
      </c>
    </row>
    <row r="9" spans="1:7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</row>
    <row r="10" spans="1:72">
      <c r="B10" s="10">
        <f>B6/B8</f>
        <v>8.675265015997482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2">
      <c r="AB11" s="1" t="s">
        <v>62</v>
      </c>
    </row>
    <row r="13" spans="1:72">
      <c r="C13" s="17" t="s">
        <v>27</v>
      </c>
      <c r="D13" s="17" t="s">
        <v>28</v>
      </c>
      <c r="E13" s="1" t="s">
        <v>29</v>
      </c>
    </row>
    <row r="14" spans="1:7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2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T20"/>
  <sheetViews>
    <sheetView topLeftCell="BJ1" workbookViewId="0">
      <selection activeCell="BT7" sqref="BT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2">
      <c r="C2" s="1" t="s">
        <v>12</v>
      </c>
      <c r="D2" s="1" t="s">
        <v>7</v>
      </c>
      <c r="E2">
        <v>9.36</v>
      </c>
      <c r="F2">
        <f>E2*10000</f>
        <v>93600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51105.289999999994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</row>
    <row r="7" spans="1:7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</row>
    <row r="8" spans="1:72">
      <c r="A8" s="8">
        <f>B8/F2</f>
        <v>4.4310578268126406E-2</v>
      </c>
      <c r="B8" s="7">
        <f>SUM(D8:MI8)</f>
        <v>4147.4701258966315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" si="32">BT6/BT7</f>
        <v>196.81921708185052</v>
      </c>
    </row>
    <row r="9" spans="1:7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</row>
    <row r="10" spans="1:72">
      <c r="B10">
        <f>B6/B8</f>
        <v>12.322039327275846</v>
      </c>
    </row>
    <row r="16" spans="1:7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4"/>
  <sheetViews>
    <sheetView topLeftCell="BI1" workbookViewId="0">
      <selection activeCell="BT7" sqref="B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2">
      <c r="C2" s="1" t="s">
        <v>11</v>
      </c>
      <c r="D2" s="1" t="s">
        <v>7</v>
      </c>
      <c r="E2">
        <v>4.05</v>
      </c>
      <c r="F2">
        <f>E2*10000</f>
        <v>40500</v>
      </c>
    </row>
    <row r="3" spans="1:72">
      <c r="C3" s="1" t="s">
        <v>1</v>
      </c>
    </row>
    <row r="4" spans="1:7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 s="27" customFormat="1">
      <c r="B6" s="28">
        <f>SUM(D6:MI6)</f>
        <v>-9873.8199999999961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</row>
    <row r="7" spans="1:7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</row>
    <row r="8" spans="1:72">
      <c r="A8" s="8">
        <f>B8/F2</f>
        <v>-1.9330980653342975E-2</v>
      </c>
      <c r="B8" s="7">
        <f>SUM(D8:MI8)</f>
        <v>-782.90471646039043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" si="32">BT6/BT7</f>
        <v>13.750194552529184</v>
      </c>
    </row>
    <row r="9" spans="1:7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</row>
    <row r="10" spans="1:72">
      <c r="B10" s="10">
        <f>B6/B8</f>
        <v>12.611777387982492</v>
      </c>
    </row>
    <row r="12" spans="1:72">
      <c r="C12" s="17" t="s">
        <v>27</v>
      </c>
      <c r="D12" s="17" t="s">
        <v>28</v>
      </c>
    </row>
    <row r="13" spans="1:72">
      <c r="C13" s="10">
        <v>300</v>
      </c>
      <c r="D13" s="10">
        <v>27.286999999999999</v>
      </c>
    </row>
    <row r="14" spans="1:72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4"/>
  <sheetViews>
    <sheetView topLeftCell="BK1" workbookViewId="0">
      <selection activeCell="BT7" sqref="BT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2">
      <c r="C2" s="1" t="s">
        <v>8</v>
      </c>
      <c r="D2" s="1" t="s">
        <v>7</v>
      </c>
      <c r="E2">
        <v>220.39</v>
      </c>
      <c r="F2">
        <f>E2*10000</f>
        <v>2203900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-61959.780000000006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</row>
    <row r="7" spans="1:7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</row>
    <row r="8" spans="1:72">
      <c r="A8" s="8">
        <f>B8/F2</f>
        <v>-1.0489836766209393E-2</v>
      </c>
      <c r="B8" s="7">
        <f>SUM(D8:MI8)</f>
        <v>-23118.551249048884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" si="32">BT6/BT7</f>
        <v>863.77606177606174</v>
      </c>
    </row>
    <row r="9" spans="1:7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</row>
    <row r="10" spans="1:72">
      <c r="T10" s="22" t="s">
        <v>50</v>
      </c>
    </row>
    <row r="13" spans="1:72">
      <c r="C13" s="1" t="s">
        <v>27</v>
      </c>
      <c r="D13" s="1" t="s">
        <v>28</v>
      </c>
      <c r="E13" s="1" t="s">
        <v>48</v>
      </c>
    </row>
    <row r="14" spans="1:7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5"/>
  <sheetViews>
    <sheetView topLeftCell="BC1" workbookViewId="0">
      <selection activeCell="BT7" sqref="B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2">
      <c r="C2" s="1" t="s">
        <v>9</v>
      </c>
      <c r="D2" s="1" t="s">
        <v>7</v>
      </c>
      <c r="E2">
        <v>9.6</v>
      </c>
      <c r="F2">
        <f>E2*10000</f>
        <v>96000</v>
      </c>
    </row>
    <row r="3" spans="1:72">
      <c r="C3" s="1" t="s">
        <v>1</v>
      </c>
    </row>
    <row r="4" spans="1: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</row>
    <row r="6" spans="1:72">
      <c r="B6" s="15">
        <f>SUM(D6:MI6)</f>
        <v>-35300.719999999994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</row>
    <row r="7" spans="1:7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</row>
    <row r="8" spans="1:72">
      <c r="A8" s="8">
        <f>B8/F2</f>
        <v>-5.7138703873622611E-2</v>
      </c>
      <c r="B8" s="7">
        <f>SUM(D8:MI8)</f>
        <v>-5485.3155718677708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" si="32">BT6/BT7</f>
        <v>152.64440734557596</v>
      </c>
    </row>
    <row r="9" spans="1:7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</row>
    <row r="12" spans="1:72">
      <c r="C12" s="1" t="s">
        <v>27</v>
      </c>
      <c r="D12" s="1" t="s">
        <v>28</v>
      </c>
      <c r="E12" s="1" t="s">
        <v>31</v>
      </c>
    </row>
    <row r="13" spans="1:7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2">
      <c r="C14" s="12"/>
      <c r="D14" s="13"/>
      <c r="E14" s="13"/>
    </row>
    <row r="15" spans="1:7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2017-11-22T14:25:33Z</dcterms:modified>
</cp:coreProperties>
</file>