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240" yWindow="0" windowWidth="26900" windowHeight="16060" tabRatio="1000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Q8" i="20" l="1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<sst xmlns="http://schemas.openxmlformats.org/spreadsheetml/2006/main" count="301" uniqueCount="81">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</sst>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444600"/>
        <c:axId val="1810694424"/>
      </c:lineChart>
      <c:catAx>
        <c:axId val="181044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694424"/>
        <c:crosses val="autoZero"/>
        <c:auto val="1"/>
        <c:lblAlgn val="ctr"/>
        <c:lblOffset val="100"/>
        <c:noMultiLvlLbl val="0"/>
      </c:catAx>
      <c:valAx>
        <c:axId val="1810694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44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758920"/>
        <c:axId val="1810761928"/>
      </c:lineChart>
      <c:catAx>
        <c:axId val="181075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761928"/>
        <c:crosses val="autoZero"/>
        <c:auto val="1"/>
        <c:lblAlgn val="ctr"/>
        <c:lblOffset val="100"/>
        <c:noMultiLvlLbl val="0"/>
      </c:catAx>
      <c:valAx>
        <c:axId val="1810761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75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910120"/>
        <c:axId val="1809954760"/>
      </c:lineChart>
      <c:catAx>
        <c:axId val="-211691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9954760"/>
        <c:crosses val="autoZero"/>
        <c:auto val="1"/>
        <c:lblAlgn val="ctr"/>
        <c:lblOffset val="100"/>
        <c:noMultiLvlLbl val="0"/>
      </c:catAx>
      <c:valAx>
        <c:axId val="1809954760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91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976040"/>
        <c:axId val="1809979048"/>
      </c:barChart>
      <c:catAx>
        <c:axId val="180997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9979048"/>
        <c:crosses val="autoZero"/>
        <c:auto val="1"/>
        <c:lblAlgn val="ctr"/>
        <c:lblOffset val="100"/>
        <c:noMultiLvlLbl val="0"/>
      </c:catAx>
      <c:valAx>
        <c:axId val="1809979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09976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728856"/>
        <c:axId val="-2124303896"/>
      </c:lineChart>
      <c:catAx>
        <c:axId val="-212372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03896"/>
        <c:crosses val="autoZero"/>
        <c:auto val="1"/>
        <c:lblAlgn val="ctr"/>
        <c:lblOffset val="100"/>
        <c:noMultiLvlLbl val="0"/>
      </c:catAx>
      <c:valAx>
        <c:axId val="-2124303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728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028296"/>
        <c:axId val="1810031304"/>
      </c:lineChart>
      <c:catAx>
        <c:axId val="181002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031304"/>
        <c:crosses val="autoZero"/>
        <c:auto val="1"/>
        <c:lblAlgn val="ctr"/>
        <c:lblOffset val="100"/>
        <c:noMultiLvlLbl val="0"/>
      </c:catAx>
      <c:valAx>
        <c:axId val="1810031304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1002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896152"/>
        <c:axId val="1809899160"/>
      </c:barChart>
      <c:catAx>
        <c:axId val="180989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9899160"/>
        <c:crosses val="autoZero"/>
        <c:auto val="1"/>
        <c:lblAlgn val="ctr"/>
        <c:lblOffset val="100"/>
        <c:noMultiLvlLbl val="0"/>
      </c:catAx>
      <c:valAx>
        <c:axId val="180989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0989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944552"/>
        <c:axId val="1809947560"/>
      </c:lineChart>
      <c:catAx>
        <c:axId val="180994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9947560"/>
        <c:crosses val="autoZero"/>
        <c:auto val="1"/>
        <c:lblAlgn val="ctr"/>
        <c:lblOffset val="100"/>
        <c:noMultiLvlLbl val="0"/>
      </c:catAx>
      <c:valAx>
        <c:axId val="1809947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0994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254344"/>
        <c:axId val="-2116863080"/>
      </c:lineChart>
      <c:catAx>
        <c:axId val="-212425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863080"/>
        <c:crosses val="autoZero"/>
        <c:auto val="1"/>
        <c:lblAlgn val="ctr"/>
        <c:lblOffset val="100"/>
        <c:noMultiLvlLbl val="0"/>
      </c:catAx>
      <c:valAx>
        <c:axId val="-211686308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25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220136"/>
        <c:axId val="1825223192"/>
      </c:barChart>
      <c:catAx>
        <c:axId val="182522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223192"/>
        <c:crosses val="autoZero"/>
        <c:auto val="1"/>
        <c:lblAlgn val="ctr"/>
        <c:lblOffset val="100"/>
        <c:noMultiLvlLbl val="0"/>
      </c:catAx>
      <c:valAx>
        <c:axId val="1825223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2522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198888"/>
        <c:axId val="1825277592"/>
      </c:lineChart>
      <c:catAx>
        <c:axId val="-211419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277592"/>
        <c:crosses val="autoZero"/>
        <c:auto val="1"/>
        <c:lblAlgn val="ctr"/>
        <c:lblOffset val="100"/>
        <c:noMultiLvlLbl val="0"/>
      </c:catAx>
      <c:valAx>
        <c:axId val="182527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19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703288"/>
        <c:axId val="1810686312"/>
      </c:lineChart>
      <c:catAx>
        <c:axId val="18107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686312"/>
        <c:crosses val="autoZero"/>
        <c:auto val="1"/>
        <c:lblAlgn val="ctr"/>
        <c:lblOffset val="100"/>
        <c:noMultiLvlLbl val="0"/>
      </c:catAx>
      <c:valAx>
        <c:axId val="18106863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107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963032"/>
        <c:axId val="1825186968"/>
      </c:lineChart>
      <c:catAx>
        <c:axId val="-211396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186968"/>
        <c:crosses val="autoZero"/>
        <c:auto val="1"/>
        <c:lblAlgn val="ctr"/>
        <c:lblOffset val="100"/>
        <c:noMultiLvlLbl val="0"/>
      </c:catAx>
      <c:valAx>
        <c:axId val="182518696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963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864680"/>
        <c:axId val="-2114827816"/>
      </c:barChart>
      <c:catAx>
        <c:axId val="-211486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827816"/>
        <c:crosses val="autoZero"/>
        <c:auto val="1"/>
        <c:lblAlgn val="ctr"/>
        <c:lblOffset val="100"/>
        <c:noMultiLvlLbl val="0"/>
      </c:catAx>
      <c:valAx>
        <c:axId val="-211482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864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421944"/>
        <c:axId val="1825424952"/>
      </c:lineChart>
      <c:catAx>
        <c:axId val="182542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424952"/>
        <c:crosses val="autoZero"/>
        <c:auto val="1"/>
        <c:lblAlgn val="ctr"/>
        <c:lblOffset val="100"/>
        <c:noMultiLvlLbl val="0"/>
      </c:catAx>
      <c:valAx>
        <c:axId val="1825424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2542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165080"/>
        <c:axId val="-2114307272"/>
      </c:lineChart>
      <c:catAx>
        <c:axId val="182516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307272"/>
        <c:crosses val="autoZero"/>
        <c:auto val="1"/>
        <c:lblAlgn val="ctr"/>
        <c:lblOffset val="100"/>
        <c:noMultiLvlLbl val="0"/>
      </c:catAx>
      <c:valAx>
        <c:axId val="-211430727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2516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716504"/>
        <c:axId val="-2114738584"/>
      </c:barChart>
      <c:catAx>
        <c:axId val="-211471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738584"/>
        <c:crosses val="autoZero"/>
        <c:auto val="1"/>
        <c:lblAlgn val="ctr"/>
        <c:lblOffset val="100"/>
        <c:noMultiLvlLbl val="0"/>
      </c:catAx>
      <c:valAx>
        <c:axId val="-211473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71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700264"/>
        <c:axId val="1824703272"/>
      </c:lineChart>
      <c:catAx>
        <c:axId val="182470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703272"/>
        <c:crosses val="autoZero"/>
        <c:auto val="1"/>
        <c:lblAlgn val="ctr"/>
        <c:lblOffset val="100"/>
        <c:noMultiLvlLbl val="0"/>
      </c:catAx>
      <c:valAx>
        <c:axId val="182470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2470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748136"/>
        <c:axId val="1824751144"/>
      </c:lineChart>
      <c:catAx>
        <c:axId val="182474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751144"/>
        <c:crosses val="autoZero"/>
        <c:auto val="1"/>
        <c:lblAlgn val="ctr"/>
        <c:lblOffset val="100"/>
        <c:noMultiLvlLbl val="0"/>
      </c:catAx>
      <c:valAx>
        <c:axId val="1824751144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2474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807816"/>
        <c:axId val="-2114803064"/>
      </c:barChart>
      <c:catAx>
        <c:axId val="-211480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803064"/>
        <c:crosses val="autoZero"/>
        <c:auto val="1"/>
        <c:lblAlgn val="ctr"/>
        <c:lblOffset val="100"/>
        <c:noMultiLvlLbl val="0"/>
      </c:catAx>
      <c:valAx>
        <c:axId val="-2114803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80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160696"/>
        <c:axId val="1846163704"/>
      </c:lineChart>
      <c:catAx>
        <c:axId val="184616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163704"/>
        <c:crosses val="autoZero"/>
        <c:auto val="1"/>
        <c:lblAlgn val="ctr"/>
        <c:lblOffset val="100"/>
        <c:noMultiLvlLbl val="0"/>
      </c:catAx>
      <c:valAx>
        <c:axId val="1846163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616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102248"/>
        <c:axId val="1810099256"/>
      </c:lineChart>
      <c:catAx>
        <c:axId val="181010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099256"/>
        <c:crosses val="autoZero"/>
        <c:auto val="1"/>
        <c:lblAlgn val="ctr"/>
        <c:lblOffset val="100"/>
        <c:noMultiLvlLbl val="0"/>
      </c:catAx>
      <c:valAx>
        <c:axId val="1810099256"/>
        <c:scaling>
          <c:orientation val="minMax"/>
          <c:min val="2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10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346760"/>
        <c:axId val="1810344104"/>
      </c:barChart>
      <c:catAx>
        <c:axId val="181034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344104"/>
        <c:crosses val="autoZero"/>
        <c:auto val="1"/>
        <c:lblAlgn val="ctr"/>
        <c:lblOffset val="100"/>
        <c:noMultiLvlLbl val="0"/>
      </c:catAx>
      <c:valAx>
        <c:axId val="1810344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34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129000"/>
        <c:axId val="1810132008"/>
      </c:barChart>
      <c:catAx>
        <c:axId val="181012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132008"/>
        <c:crosses val="autoZero"/>
        <c:auto val="1"/>
        <c:lblAlgn val="ctr"/>
        <c:lblOffset val="100"/>
        <c:noMultiLvlLbl val="0"/>
      </c:catAx>
      <c:valAx>
        <c:axId val="181013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12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183512"/>
        <c:axId val="1810186520"/>
      </c:lineChart>
      <c:catAx>
        <c:axId val="181018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186520"/>
        <c:crosses val="autoZero"/>
        <c:auto val="1"/>
        <c:lblAlgn val="ctr"/>
        <c:lblOffset val="100"/>
        <c:noMultiLvlLbl val="0"/>
      </c:catAx>
      <c:valAx>
        <c:axId val="1810186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18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231400"/>
        <c:axId val="1810234408"/>
      </c:lineChart>
      <c:catAx>
        <c:axId val="181023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234408"/>
        <c:crosses val="autoZero"/>
        <c:auto val="1"/>
        <c:lblAlgn val="ctr"/>
        <c:lblOffset val="100"/>
        <c:noMultiLvlLbl val="0"/>
      </c:catAx>
      <c:valAx>
        <c:axId val="181023440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23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255256"/>
        <c:axId val="-2116318984"/>
      </c:barChart>
      <c:catAx>
        <c:axId val="181025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318984"/>
        <c:crosses val="autoZero"/>
        <c:auto val="1"/>
        <c:lblAlgn val="ctr"/>
        <c:lblOffset val="100"/>
        <c:noMultiLvlLbl val="0"/>
      </c:catAx>
      <c:valAx>
        <c:axId val="-2116318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25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763832"/>
        <c:axId val="-2123418296"/>
      </c:lineChart>
      <c:catAx>
        <c:axId val="-203376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18296"/>
        <c:crosses val="autoZero"/>
        <c:auto val="1"/>
        <c:lblAlgn val="ctr"/>
        <c:lblOffset val="100"/>
        <c:noMultiLvlLbl val="0"/>
      </c:catAx>
      <c:valAx>
        <c:axId val="-2123418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376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210520"/>
        <c:axId val="-2033207512"/>
      </c:lineChart>
      <c:catAx>
        <c:axId val="-203321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207512"/>
        <c:crosses val="autoZero"/>
        <c:auto val="1"/>
        <c:lblAlgn val="ctr"/>
        <c:lblOffset val="100"/>
        <c:noMultiLvlLbl val="0"/>
      </c:catAx>
      <c:valAx>
        <c:axId val="-203320751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321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3260136"/>
        <c:axId val="-2033257128"/>
      </c:barChart>
      <c:catAx>
        <c:axId val="-203326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257128"/>
        <c:crosses val="autoZero"/>
        <c:auto val="1"/>
        <c:lblAlgn val="ctr"/>
        <c:lblOffset val="100"/>
        <c:noMultiLvlLbl val="0"/>
      </c:catAx>
      <c:valAx>
        <c:axId val="-2033257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326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077768"/>
        <c:axId val="1822075608"/>
      </c:lineChart>
      <c:catAx>
        <c:axId val="182207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075608"/>
        <c:crosses val="autoZero"/>
        <c:auto val="1"/>
        <c:lblAlgn val="ctr"/>
        <c:lblOffset val="100"/>
        <c:noMultiLvlLbl val="0"/>
      </c:catAx>
      <c:valAx>
        <c:axId val="1822075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2207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063480"/>
        <c:axId val="1822068968"/>
      </c:lineChart>
      <c:catAx>
        <c:axId val="182206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068968"/>
        <c:crosses val="autoZero"/>
        <c:auto val="1"/>
        <c:lblAlgn val="ctr"/>
        <c:lblOffset val="100"/>
        <c:noMultiLvlLbl val="0"/>
      </c:catAx>
      <c:valAx>
        <c:axId val="182206896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06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765864"/>
        <c:axId val="1821768872"/>
      </c:barChart>
      <c:catAx>
        <c:axId val="182176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1768872"/>
        <c:crosses val="autoZero"/>
        <c:auto val="1"/>
        <c:lblAlgn val="ctr"/>
        <c:lblOffset val="100"/>
        <c:noMultiLvlLbl val="0"/>
      </c:catAx>
      <c:valAx>
        <c:axId val="182176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2176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083464"/>
        <c:axId val="1810404760"/>
      </c:lineChart>
      <c:catAx>
        <c:axId val="181008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404760"/>
        <c:crosses val="autoZero"/>
        <c:auto val="1"/>
        <c:lblAlgn val="ctr"/>
        <c:lblOffset val="100"/>
        <c:noMultiLvlLbl val="0"/>
      </c:catAx>
      <c:valAx>
        <c:axId val="1810404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08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649304"/>
        <c:axId val="-2117654488"/>
      </c:lineChart>
      <c:catAx>
        <c:axId val="-211764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654488"/>
        <c:crosses val="autoZero"/>
        <c:auto val="1"/>
        <c:lblAlgn val="ctr"/>
        <c:lblOffset val="100"/>
        <c:noMultiLvlLbl val="0"/>
      </c:catAx>
      <c:valAx>
        <c:axId val="-211765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764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040440"/>
        <c:axId val="1846043448"/>
      </c:lineChart>
      <c:catAx>
        <c:axId val="184604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043448"/>
        <c:crosses val="autoZero"/>
        <c:auto val="1"/>
        <c:lblAlgn val="ctr"/>
        <c:lblOffset val="100"/>
        <c:noMultiLvlLbl val="0"/>
      </c:catAx>
      <c:valAx>
        <c:axId val="18460434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4604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879384"/>
        <c:axId val="1845693528"/>
      </c:barChart>
      <c:catAx>
        <c:axId val="-210387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693528"/>
        <c:crosses val="autoZero"/>
        <c:auto val="1"/>
        <c:lblAlgn val="ctr"/>
        <c:lblOffset val="100"/>
        <c:noMultiLvlLbl val="0"/>
      </c:catAx>
      <c:valAx>
        <c:axId val="1845693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87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215608"/>
        <c:axId val="1846218616"/>
      </c:lineChart>
      <c:catAx>
        <c:axId val="184621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218616"/>
        <c:crosses val="autoZero"/>
        <c:auto val="1"/>
        <c:lblAlgn val="ctr"/>
        <c:lblOffset val="100"/>
        <c:noMultiLvlLbl val="0"/>
      </c:catAx>
      <c:valAx>
        <c:axId val="184621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621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068904"/>
        <c:axId val="1845710536"/>
      </c:lineChart>
      <c:catAx>
        <c:axId val="184606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710536"/>
        <c:crosses val="autoZero"/>
        <c:auto val="1"/>
        <c:lblAlgn val="ctr"/>
        <c:lblOffset val="100"/>
        <c:noMultiLvlLbl val="0"/>
      </c:catAx>
      <c:valAx>
        <c:axId val="1845710536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4606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263240"/>
        <c:axId val="1822102840"/>
      </c:barChart>
      <c:catAx>
        <c:axId val="184626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102840"/>
        <c:crosses val="autoZero"/>
        <c:auto val="1"/>
        <c:lblAlgn val="ctr"/>
        <c:lblOffset val="100"/>
        <c:noMultiLvlLbl val="0"/>
      </c:catAx>
      <c:valAx>
        <c:axId val="1822102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626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845640"/>
        <c:axId val="1845691064"/>
      </c:lineChart>
      <c:catAx>
        <c:axId val="184584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691064"/>
        <c:crosses val="autoZero"/>
        <c:auto val="1"/>
        <c:lblAlgn val="ctr"/>
        <c:lblOffset val="100"/>
        <c:noMultiLvlLbl val="0"/>
      </c:catAx>
      <c:valAx>
        <c:axId val="1845691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584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786264"/>
        <c:axId val="-2117698440"/>
      </c:lineChart>
      <c:catAx>
        <c:axId val="-210378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698440"/>
        <c:crosses val="autoZero"/>
        <c:auto val="1"/>
        <c:lblAlgn val="ctr"/>
        <c:lblOffset val="100"/>
        <c:noMultiLvlLbl val="0"/>
      </c:catAx>
      <c:valAx>
        <c:axId val="-211769844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78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347000"/>
        <c:axId val="-2117429528"/>
      </c:barChart>
      <c:catAx>
        <c:axId val="184634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429528"/>
        <c:crosses val="autoZero"/>
        <c:auto val="1"/>
        <c:lblAlgn val="ctr"/>
        <c:lblOffset val="100"/>
        <c:noMultiLvlLbl val="0"/>
      </c:catAx>
      <c:valAx>
        <c:axId val="-211742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634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752936"/>
        <c:axId val="1845838904"/>
      </c:lineChart>
      <c:catAx>
        <c:axId val="182175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838904"/>
        <c:crosses val="autoZero"/>
        <c:auto val="1"/>
        <c:lblAlgn val="ctr"/>
        <c:lblOffset val="100"/>
        <c:noMultiLvlLbl val="0"/>
      </c:catAx>
      <c:valAx>
        <c:axId val="1845838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2175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834616"/>
        <c:axId val="1810837560"/>
      </c:lineChart>
      <c:catAx>
        <c:axId val="181083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837560"/>
        <c:crosses val="autoZero"/>
        <c:auto val="1"/>
        <c:lblAlgn val="ctr"/>
        <c:lblOffset val="100"/>
        <c:noMultiLvlLbl val="0"/>
      </c:catAx>
      <c:valAx>
        <c:axId val="18108375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1083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877224"/>
        <c:axId val="1845864888"/>
      </c:lineChart>
      <c:catAx>
        <c:axId val="184587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864888"/>
        <c:crosses val="autoZero"/>
        <c:auto val="1"/>
        <c:lblAlgn val="ctr"/>
        <c:lblOffset val="100"/>
        <c:noMultiLvlLbl val="0"/>
      </c:catAx>
      <c:valAx>
        <c:axId val="1845864888"/>
        <c:scaling>
          <c:orientation val="minMax"/>
          <c:min val="2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4587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975992"/>
        <c:axId val="-2104132920"/>
      </c:barChart>
      <c:catAx>
        <c:axId val="184597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32920"/>
        <c:crosses val="autoZero"/>
        <c:auto val="1"/>
        <c:lblAlgn val="ctr"/>
        <c:lblOffset val="100"/>
        <c:noMultiLvlLbl val="0"/>
      </c:catAx>
      <c:valAx>
        <c:axId val="-2104132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5975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23224"/>
        <c:axId val="-2117553384"/>
      </c:lineChart>
      <c:catAx>
        <c:axId val="184592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553384"/>
        <c:crosses val="autoZero"/>
        <c:auto val="1"/>
        <c:lblAlgn val="ctr"/>
        <c:lblOffset val="100"/>
        <c:noMultiLvlLbl val="0"/>
      </c:catAx>
      <c:valAx>
        <c:axId val="-2117553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592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239064"/>
        <c:axId val="-2117105912"/>
      </c:lineChart>
      <c:catAx>
        <c:axId val="-212223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105912"/>
        <c:crosses val="autoZero"/>
        <c:auto val="1"/>
        <c:lblAlgn val="ctr"/>
        <c:lblOffset val="100"/>
        <c:noMultiLvlLbl val="0"/>
      </c:catAx>
      <c:valAx>
        <c:axId val="-2117105912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23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148472"/>
        <c:axId val="-2104014728"/>
      </c:barChart>
      <c:catAx>
        <c:axId val="182214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14728"/>
        <c:crosses val="autoZero"/>
        <c:auto val="1"/>
        <c:lblAlgn val="ctr"/>
        <c:lblOffset val="100"/>
        <c:noMultiLvlLbl val="0"/>
      </c:catAx>
      <c:valAx>
        <c:axId val="-2104014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2214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613800"/>
        <c:axId val="1845616808"/>
      </c:lineChart>
      <c:catAx>
        <c:axId val="184561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616808"/>
        <c:crosses val="autoZero"/>
        <c:auto val="1"/>
        <c:lblAlgn val="ctr"/>
        <c:lblOffset val="100"/>
        <c:noMultiLvlLbl val="0"/>
      </c:catAx>
      <c:valAx>
        <c:axId val="184561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561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216840"/>
        <c:axId val="1822219848"/>
      </c:lineChart>
      <c:catAx>
        <c:axId val="182221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219848"/>
        <c:crosses val="autoZero"/>
        <c:auto val="1"/>
        <c:lblAlgn val="ctr"/>
        <c:lblOffset val="100"/>
        <c:noMultiLvlLbl val="0"/>
      </c:catAx>
      <c:valAx>
        <c:axId val="182221984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2221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241720"/>
        <c:axId val="1822302424"/>
      </c:barChart>
      <c:catAx>
        <c:axId val="182224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302424"/>
        <c:crosses val="autoZero"/>
        <c:auto val="1"/>
        <c:lblAlgn val="ctr"/>
        <c:lblOffset val="100"/>
        <c:noMultiLvlLbl val="0"/>
      </c:catAx>
      <c:valAx>
        <c:axId val="1822302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2224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841832"/>
        <c:axId val="1821844840"/>
      </c:lineChart>
      <c:catAx>
        <c:axId val="182184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1844840"/>
        <c:crosses val="autoZero"/>
        <c:auto val="1"/>
        <c:lblAlgn val="ctr"/>
        <c:lblOffset val="100"/>
        <c:noMultiLvlLbl val="0"/>
      </c:catAx>
      <c:valAx>
        <c:axId val="1821844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2184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926664"/>
        <c:axId val="-2103591656"/>
      </c:lineChart>
      <c:catAx>
        <c:axId val="-210392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91656"/>
        <c:crosses val="autoZero"/>
        <c:auto val="1"/>
        <c:lblAlgn val="ctr"/>
        <c:lblOffset val="100"/>
        <c:noMultiLvlLbl val="0"/>
      </c:catAx>
      <c:valAx>
        <c:axId val="-210359165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2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612648"/>
        <c:axId val="-2116609832"/>
      </c:barChart>
      <c:catAx>
        <c:axId val="-211661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609832"/>
        <c:crosses val="autoZero"/>
        <c:auto val="1"/>
        <c:lblAlgn val="ctr"/>
        <c:lblOffset val="100"/>
        <c:noMultiLvlLbl val="0"/>
      </c:catAx>
      <c:valAx>
        <c:axId val="-2116609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61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510440"/>
        <c:axId val="1846513448"/>
      </c:barChart>
      <c:catAx>
        <c:axId val="184651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513448"/>
        <c:crosses val="autoZero"/>
        <c:auto val="1"/>
        <c:lblAlgn val="ctr"/>
        <c:lblOffset val="100"/>
        <c:noMultiLvlLbl val="0"/>
      </c:catAx>
      <c:valAx>
        <c:axId val="1846513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651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415960"/>
        <c:axId val="1810418968"/>
      </c:lineChart>
      <c:catAx>
        <c:axId val="181041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418968"/>
        <c:crosses val="autoZero"/>
        <c:auto val="1"/>
        <c:lblAlgn val="ctr"/>
        <c:lblOffset val="100"/>
        <c:tickLblSkip val="2"/>
        <c:noMultiLvlLbl val="0"/>
      </c:catAx>
      <c:valAx>
        <c:axId val="1810418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41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631160"/>
        <c:axId val="1810447304"/>
      </c:lineChart>
      <c:catAx>
        <c:axId val="-211663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447304"/>
        <c:crosses val="autoZero"/>
        <c:auto val="1"/>
        <c:lblAlgn val="ctr"/>
        <c:lblOffset val="100"/>
        <c:tickLblSkip val="2"/>
        <c:noMultiLvlLbl val="0"/>
      </c:catAx>
      <c:valAx>
        <c:axId val="181044730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63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468808"/>
        <c:axId val="1810513768"/>
      </c:barChart>
      <c:catAx>
        <c:axId val="181046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513768"/>
        <c:crosses val="autoZero"/>
        <c:auto val="1"/>
        <c:lblAlgn val="ctr"/>
        <c:lblOffset val="100"/>
        <c:tickLblSkip val="2"/>
        <c:noMultiLvlLbl val="0"/>
      </c:catAx>
      <c:valAx>
        <c:axId val="181051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46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W15"/>
  <sheetViews>
    <sheetView tabSelected="1" topLeftCell="CN1" workbookViewId="0">
      <selection activeCell="CW5" sqref="CW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1">
      <c r="C2" s="1" t="s">
        <v>33</v>
      </c>
      <c r="D2" s="1" t="s">
        <v>7</v>
      </c>
      <c r="E2">
        <v>11.94</v>
      </c>
      <c r="F2">
        <f>E2*10000</f>
        <v>119400</v>
      </c>
    </row>
    <row r="3" spans="1:101">
      <c r="C3" s="1" t="s">
        <v>1</v>
      </c>
    </row>
    <row r="4" spans="1:1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</row>
    <row r="5" spans="1:10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</row>
    <row r="6" spans="1:101">
      <c r="B6" s="15">
        <f>SUM(D6:MI6)</f>
        <v>15070.169999999995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</row>
    <row r="7" spans="1:10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</row>
    <row r="8" spans="1:101">
      <c r="A8" s="8">
        <f>B8/F2</f>
        <v>2.1754375247169392E-2</v>
      </c>
      <c r="B8" s="7">
        <f>SUM(D8:MI8)</f>
        <v>2597.4724045120256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" si="45">CW6/CW7</f>
        <v>-24.708994708994709</v>
      </c>
    </row>
    <row r="9" spans="1:10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</row>
    <row r="10" spans="1:101">
      <c r="B10">
        <f>B6/B8</f>
        <v>5.8018595207486543</v>
      </c>
    </row>
    <row r="12" spans="1:101">
      <c r="C12" s="17" t="s">
        <v>26</v>
      </c>
      <c r="D12" s="17" t="s">
        <v>27</v>
      </c>
    </row>
    <row r="13" spans="1:101">
      <c r="C13" s="10">
        <v>800</v>
      </c>
      <c r="D13" s="10">
        <v>14.318</v>
      </c>
    </row>
    <row r="14" spans="1:10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01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J14"/>
  <sheetViews>
    <sheetView topLeftCell="CW1" workbookViewId="0">
      <selection activeCell="DJ5" sqref="DJ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14">
      <c r="C2" s="1" t="s">
        <v>8</v>
      </c>
      <c r="D2" s="1" t="s">
        <v>7</v>
      </c>
      <c r="E2">
        <v>220.39</v>
      </c>
      <c r="F2">
        <f>E2*10000</f>
        <v>2203900</v>
      </c>
    </row>
    <row r="3" spans="1:114">
      <c r="C3" s="1" t="s">
        <v>1</v>
      </c>
    </row>
    <row r="4" spans="1:1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</row>
    <row r="5" spans="1:1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</row>
    <row r="6" spans="1:114">
      <c r="B6" s="15">
        <f>SUM(D6:MI6)</f>
        <v>-80604.749999999956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</row>
    <row r="7" spans="1:11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</row>
    <row r="8" spans="1:114">
      <c r="A8" s="8">
        <f>B8/F2</f>
        <v>-1.3995313894870071E-2</v>
      </c>
      <c r="B8" s="7">
        <f>SUM(D8:MI8)</f>
        <v>-30844.272292904148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" si="51">DJ6/DJ7</f>
        <v>-277.024</v>
      </c>
    </row>
    <row r="9" spans="1:114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</row>
    <row r="10" spans="1:114">
      <c r="T10" s="22" t="s">
        <v>49</v>
      </c>
    </row>
    <row r="13" spans="1:114">
      <c r="C13" s="1" t="s">
        <v>26</v>
      </c>
      <c r="D13" s="1" t="s">
        <v>27</v>
      </c>
      <c r="E13" s="1" t="s">
        <v>47</v>
      </c>
    </row>
    <row r="14" spans="1:114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J15"/>
  <sheetViews>
    <sheetView topLeftCell="CZ1" workbookViewId="0">
      <selection activeCell="DJ5" sqref="DJ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14">
      <c r="C2" s="1" t="s">
        <v>9</v>
      </c>
      <c r="D2" s="1" t="s">
        <v>7</v>
      </c>
      <c r="E2">
        <v>9.6</v>
      </c>
      <c r="F2">
        <f>E2*10000</f>
        <v>96000</v>
      </c>
    </row>
    <row r="3" spans="1:114">
      <c r="C3" s="1" t="s">
        <v>1</v>
      </c>
    </row>
    <row r="4" spans="1:1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</row>
    <row r="5" spans="1:1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</row>
    <row r="6" spans="1:114">
      <c r="B6" s="15">
        <f>SUM(D6:MI6)</f>
        <v>-44140.109999999971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</row>
    <row r="7" spans="1:11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</row>
    <row r="8" spans="1:114">
      <c r="A8" s="8">
        <f>B8/F2</f>
        <v>-7.3363616727367909E-2</v>
      </c>
      <c r="B8" s="7">
        <f>SUM(D8:MI8)</f>
        <v>-7042.9072058273196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</row>
    <row r="9" spans="1:11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</row>
    <row r="12" spans="1:114">
      <c r="C12" s="1" t="s">
        <v>26</v>
      </c>
      <c r="D12" s="1" t="s">
        <v>27</v>
      </c>
      <c r="E12" s="1" t="s">
        <v>30</v>
      </c>
    </row>
    <row r="13" spans="1:11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14">
      <c r="C14" s="12"/>
      <c r="D14" s="13"/>
      <c r="E14" s="13"/>
    </row>
    <row r="15" spans="1:11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15"/>
  <sheetViews>
    <sheetView topLeftCell="CH2" workbookViewId="0">
      <selection activeCell="CV5" sqref="CV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0">
      <c r="C2" s="1" t="s">
        <v>15</v>
      </c>
      <c r="D2" s="1" t="s">
        <v>7</v>
      </c>
      <c r="E2">
        <v>3.89</v>
      </c>
      <c r="F2">
        <f>E2*10000</f>
        <v>38900</v>
      </c>
    </row>
    <row r="3" spans="1:100">
      <c r="C3" s="1" t="s">
        <v>1</v>
      </c>
    </row>
    <row r="4" spans="1:1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</row>
    <row r="5" spans="1:1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</row>
    <row r="6" spans="1:100">
      <c r="B6" s="15">
        <f>SUM(D6:MI6)</f>
        <v>-5755.579999999999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</row>
    <row r="7" spans="1:10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</row>
    <row r="8" spans="1:100">
      <c r="A8" s="8">
        <f>B8/F2</f>
        <v>-1.8366726787656613E-2</v>
      </c>
      <c r="B8" s="7">
        <f>SUM(D8:MI8)</f>
        <v>-714.46567203984227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" si="46">CV6/CV7</f>
        <v>8.4018691588785046</v>
      </c>
    </row>
    <row r="9" spans="1:10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</row>
    <row r="10" spans="1:100">
      <c r="CD10" s="1" t="s">
        <v>77</v>
      </c>
    </row>
    <row r="14" spans="1:100">
      <c r="C14" s="1" t="s">
        <v>26</v>
      </c>
      <c r="D14" s="17" t="s">
        <v>27</v>
      </c>
      <c r="E14" s="1" t="s">
        <v>30</v>
      </c>
    </row>
    <row r="15" spans="1:10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J18"/>
  <sheetViews>
    <sheetView topLeftCell="CS1" workbookViewId="0">
      <selection activeCell="DJ5" sqref="DJ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14">
      <c r="C3" s="1" t="s">
        <v>1</v>
      </c>
    </row>
    <row r="4" spans="1:1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</row>
    <row r="5" spans="1:1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</row>
    <row r="6" spans="1:114">
      <c r="B6" s="15">
        <f>SUM(D6:MI6)</f>
        <v>-50404.11000000003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</row>
    <row r="7" spans="1:11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</row>
    <row r="8" spans="1:114">
      <c r="A8" s="8">
        <f>B8/F2</f>
        <v>-1.6740359719792194E-2</v>
      </c>
      <c r="B8" s="7">
        <f>SUM(D8:MI8)</f>
        <v>-13278.453329739166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" si="51">DJ6/DJ7</f>
        <v>29.808022922636102</v>
      </c>
    </row>
    <row r="9" spans="1:11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</row>
    <row r="14" spans="1:114">
      <c r="C14" s="1" t="s">
        <v>26</v>
      </c>
      <c r="D14" s="1" t="s">
        <v>27</v>
      </c>
      <c r="E14" s="1" t="s">
        <v>30</v>
      </c>
    </row>
    <row r="15" spans="1:11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1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J15"/>
  <sheetViews>
    <sheetView topLeftCell="CX1" workbookViewId="0">
      <selection activeCell="DJ5" sqref="DJ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14">
      <c r="C2" s="1" t="s">
        <v>14</v>
      </c>
      <c r="D2" s="1" t="s">
        <v>7</v>
      </c>
      <c r="E2">
        <v>19.88</v>
      </c>
      <c r="F2">
        <f>E2*10000</f>
        <v>198800</v>
      </c>
    </row>
    <row r="3" spans="1:114">
      <c r="C3" s="1" t="s">
        <v>1</v>
      </c>
    </row>
    <row r="4" spans="1:1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</row>
    <row r="5" spans="1:1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</row>
    <row r="6" spans="1:114">
      <c r="B6" s="15">
        <f>SUM(D6:MI6)</f>
        <v>-11544.160000000002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</row>
    <row r="7" spans="1:11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</row>
    <row r="8" spans="1:114">
      <c r="A8" s="8">
        <f>B8/F2</f>
        <v>-1.2012600253550014E-2</v>
      </c>
      <c r="B8" s="7">
        <f>SUM(D8:MI8)</f>
        <v>-2388.1049304057428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" si="51">DJ6/DJ7</f>
        <v>-48.931914893617019</v>
      </c>
    </row>
    <row r="9" spans="1:11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</row>
    <row r="10" spans="1:11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14">
      <c r="C13" s="17" t="s">
        <v>26</v>
      </c>
      <c r="D13" s="17" t="s">
        <v>27</v>
      </c>
      <c r="E13" s="1" t="s">
        <v>35</v>
      </c>
    </row>
    <row r="14" spans="1:11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1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J14"/>
  <sheetViews>
    <sheetView topLeftCell="CU1" workbookViewId="0">
      <selection activeCell="DJ5" sqref="DJ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14">
      <c r="C2" s="1" t="s">
        <v>16</v>
      </c>
      <c r="D2" s="1" t="s">
        <v>7</v>
      </c>
      <c r="E2">
        <v>178.53</v>
      </c>
      <c r="F2">
        <f>E2*10000</f>
        <v>1785300</v>
      </c>
    </row>
    <row r="3" spans="1:114">
      <c r="C3" s="1" t="s">
        <v>1</v>
      </c>
    </row>
    <row r="4" spans="1:1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</row>
    <row r="5" spans="1:1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</row>
    <row r="6" spans="1:114">
      <c r="B6" s="15">
        <f>SUM(D6:MI6)</f>
        <v>-3791.7399999999943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</row>
    <row r="7" spans="1:11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</row>
    <row r="8" spans="1:114">
      <c r="A8" s="8">
        <f>B8/F2</f>
        <v>-1.1590994117904869E-3</v>
      </c>
      <c r="B8" s="7">
        <f>SUM(D8:MI8)</f>
        <v>-2069.3401798695563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" si="51">DJ6/DJ7</f>
        <v>-413.28097345132744</v>
      </c>
    </row>
    <row r="9" spans="1:11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</row>
    <row r="10" spans="1:114">
      <c r="B10">
        <f>B6/B8</f>
        <v>1.8323425200389294</v>
      </c>
      <c r="U10" s="1" t="s">
        <v>51</v>
      </c>
      <c r="V10" s="1" t="s">
        <v>41</v>
      </c>
    </row>
    <row r="12" spans="1:114">
      <c r="C12" s="1" t="s">
        <v>26</v>
      </c>
      <c r="D12" s="1" t="s">
        <v>27</v>
      </c>
    </row>
    <row r="13" spans="1:114">
      <c r="C13">
        <v>800</v>
      </c>
      <c r="D13">
        <v>9.1660000000000004</v>
      </c>
    </row>
    <row r="14" spans="1:11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J14"/>
  <sheetViews>
    <sheetView topLeftCell="CU2" workbookViewId="0">
      <selection activeCell="DJ5" sqref="DJ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14">
      <c r="C2" s="1" t="s">
        <v>13</v>
      </c>
      <c r="D2" s="1" t="s">
        <v>7</v>
      </c>
      <c r="E2">
        <v>6.98</v>
      </c>
      <c r="F2">
        <f>E2*10000</f>
        <v>69800</v>
      </c>
    </row>
    <row r="3" spans="1:114">
      <c r="C3" s="1" t="s">
        <v>1</v>
      </c>
    </row>
    <row r="4" spans="1:1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</row>
    <row r="5" spans="1:1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</row>
    <row r="6" spans="1:114">
      <c r="B6" s="15">
        <f>SUM(D6:MI6)</f>
        <v>-83054.899999999951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</row>
    <row r="7" spans="1:11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</row>
    <row r="8" spans="1:114">
      <c r="A8" s="8">
        <f>B8/F2</f>
        <v>-0.11305005284569115</v>
      </c>
      <c r="B8" s="7">
        <f>SUM(D8:MI8)</f>
        <v>-7890.8936886292422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" si="51">DJ6/DJ7</f>
        <v>95.284745762711864</v>
      </c>
    </row>
    <row r="9" spans="1:114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</row>
    <row r="12" spans="1:114">
      <c r="C12" s="1" t="s">
        <v>26</v>
      </c>
      <c r="D12" s="1" t="s">
        <v>27</v>
      </c>
    </row>
    <row r="13" spans="1:114">
      <c r="C13">
        <v>400</v>
      </c>
      <c r="D13">
        <v>27.524999999999999</v>
      </c>
      <c r="G13" s="1" t="s">
        <v>31</v>
      </c>
    </row>
    <row r="14" spans="1:114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J14"/>
  <sheetViews>
    <sheetView topLeftCell="CT1" workbookViewId="0">
      <selection activeCell="DJ5" sqref="DJ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14">
      <c r="C2" s="1" t="s">
        <v>19</v>
      </c>
      <c r="D2" s="1" t="s">
        <v>7</v>
      </c>
      <c r="E2">
        <v>19.34</v>
      </c>
      <c r="F2">
        <f>E2*10000</f>
        <v>193400</v>
      </c>
    </row>
    <row r="3" spans="1:114">
      <c r="C3" s="1" t="s">
        <v>1</v>
      </c>
    </row>
    <row r="4" spans="1:1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</row>
    <row r="5" spans="1:1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</row>
    <row r="6" spans="1:114">
      <c r="B6" s="15">
        <f>SUM(D6:MI6)</f>
        <v>-15422.469999999994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</row>
    <row r="7" spans="1:11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</row>
    <row r="8" spans="1:114">
      <c r="A8" s="8">
        <f>B8/F2</f>
        <v>-2.7409347087729102E-2</v>
      </c>
      <c r="B8" s="7">
        <f>SUM(D8:MI8)</f>
        <v>-5300.9677267668085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" si="51">DJ6/DJ7</f>
        <v>-40.97508896797153</v>
      </c>
    </row>
    <row r="9" spans="1:11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</row>
    <row r="12" spans="1:114">
      <c r="C12" s="17" t="s">
        <v>26</v>
      </c>
      <c r="D12" s="17" t="s">
        <v>27</v>
      </c>
    </row>
    <row r="13" spans="1:114">
      <c r="C13" s="10">
        <v>600</v>
      </c>
      <c r="D13" s="10">
        <v>7.2480000000000002</v>
      </c>
    </row>
    <row r="14" spans="1:11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J14"/>
  <sheetViews>
    <sheetView topLeftCell="CV1" workbookViewId="0">
      <selection activeCell="DJ5" sqref="DJ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14">
      <c r="C2" s="1" t="s">
        <v>21</v>
      </c>
      <c r="D2" s="1" t="s">
        <v>7</v>
      </c>
      <c r="E2">
        <v>5.4</v>
      </c>
      <c r="F2">
        <f>E2*10000</f>
        <v>54000</v>
      </c>
    </row>
    <row r="3" spans="1:114">
      <c r="C3" s="1" t="s">
        <v>1</v>
      </c>
    </row>
    <row r="4" spans="1:1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</row>
    <row r="5" spans="1:1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</row>
    <row r="6" spans="1:114">
      <c r="B6" s="15">
        <f>SUM(D6:MI6)</f>
        <v>-5989.72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</row>
    <row r="7" spans="1:11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</row>
    <row r="8" spans="1:114">
      <c r="A8" s="8">
        <f>B8/F2</f>
        <v>-1.9702574958243232E-2</v>
      </c>
      <c r="B8" s="7">
        <f>SUM(D8:MI8)</f>
        <v>-1063.9390477451345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" si="51">DJ6/DJ7</f>
        <v>-5.8841463414634143</v>
      </c>
    </row>
    <row r="9" spans="1:11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</row>
    <row r="12" spans="1:114">
      <c r="C12" s="17" t="s">
        <v>26</v>
      </c>
      <c r="D12" s="17" t="s">
        <v>27</v>
      </c>
    </row>
    <row r="13" spans="1:114">
      <c r="C13" s="10">
        <v>300</v>
      </c>
      <c r="D13" s="10">
        <v>8.4870000000000001</v>
      </c>
    </row>
    <row r="14" spans="1:11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13"/>
  <sheetViews>
    <sheetView topLeftCell="CD1" workbookViewId="0">
      <selection activeCell="CV5" sqref="CV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00">
      <c r="C2" s="1" t="s">
        <v>53</v>
      </c>
      <c r="D2" s="1" t="s">
        <v>7</v>
      </c>
      <c r="E2">
        <v>12.56</v>
      </c>
      <c r="F2">
        <f>E2*10000</f>
        <v>125600</v>
      </c>
    </row>
    <row r="3" spans="1:100">
      <c r="C3" s="1" t="s">
        <v>1</v>
      </c>
    </row>
    <row r="4" spans="1:1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</row>
    <row r="5" spans="1:10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</row>
    <row r="6" spans="1:100">
      <c r="B6" s="15">
        <f>SUM(D6:MI6)</f>
        <v>471867.05000000028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</row>
    <row r="7" spans="1:10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</row>
    <row r="8" spans="1:100">
      <c r="A8" s="8">
        <f>B8/F2</f>
        <v>6.3813077568107305E-3</v>
      </c>
      <c r="B8" s="7">
        <f>SUM(D8:MI8)</f>
        <v>801.49225425542772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" si="44">CV6/CV7</f>
        <v>3.7058580218189342E-2</v>
      </c>
    </row>
    <row r="9" spans="1:100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</row>
    <row r="10" spans="1:100">
      <c r="B10">
        <f>B6/B8</f>
        <v>588.73563343211163</v>
      </c>
    </row>
    <row r="12" spans="1:100">
      <c r="C12" s="17" t="s">
        <v>26</v>
      </c>
      <c r="D12" s="17" t="s">
        <v>27</v>
      </c>
    </row>
    <row r="13" spans="1:10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J17"/>
  <sheetViews>
    <sheetView topLeftCell="CX1" workbookViewId="0">
      <selection activeCell="DJ5" sqref="DJ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4">
      <c r="C2" s="1" t="s">
        <v>18</v>
      </c>
      <c r="D2" s="1" t="s">
        <v>7</v>
      </c>
      <c r="E2">
        <v>295.52</v>
      </c>
      <c r="F2">
        <f>E2*10000</f>
        <v>2955200</v>
      </c>
    </row>
    <row r="3" spans="1:114">
      <c r="C3" s="1" t="s">
        <v>1</v>
      </c>
    </row>
    <row r="4" spans="1:1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</row>
    <row r="5" spans="1:1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</row>
    <row r="6" spans="1:114">
      <c r="B6" s="15">
        <f>SUM(D6:MI6)</f>
        <v>269116.74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</row>
    <row r="7" spans="1:11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</row>
    <row r="8" spans="1:114">
      <c r="A8" s="8">
        <f>B8/F2</f>
        <v>1.0713135816258173E-2</v>
      </c>
      <c r="B8" s="7">
        <f>SUM(D8:MI8)</f>
        <v>31659.458964206151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" si="51">DJ6/DJ7</f>
        <v>-1313.623042505593</v>
      </c>
    </row>
    <row r="9" spans="1:114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</row>
    <row r="10" spans="1:114">
      <c r="B10">
        <f>B6/B8</f>
        <v>8.5003581490214515</v>
      </c>
      <c r="AJ10" t="s">
        <v>65</v>
      </c>
    </row>
    <row r="12" spans="1:114">
      <c r="C12" s="17" t="s">
        <v>26</v>
      </c>
      <c r="D12" s="17" t="s">
        <v>27</v>
      </c>
      <c r="E12" s="1" t="s">
        <v>30</v>
      </c>
    </row>
    <row r="13" spans="1:114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14">
      <c r="A14" s="1" t="s">
        <v>29</v>
      </c>
      <c r="B14" s="16">
        <v>43040</v>
      </c>
      <c r="C14">
        <v>1700</v>
      </c>
      <c r="D14">
        <v>8.23</v>
      </c>
    </row>
    <row r="15" spans="1:114">
      <c r="A15" s="1" t="s">
        <v>29</v>
      </c>
      <c r="B15" s="16">
        <v>43054</v>
      </c>
      <c r="C15">
        <v>2400</v>
      </c>
      <c r="D15">
        <v>8.34</v>
      </c>
    </row>
    <row r="16" spans="1:114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13"/>
  <sheetViews>
    <sheetView topLeftCell="BY1" workbookViewId="0">
      <selection activeCell="CQ5" sqref="CQ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95">
      <c r="C2" s="1" t="s">
        <v>58</v>
      </c>
      <c r="D2" s="1" t="s">
        <v>7</v>
      </c>
      <c r="E2">
        <v>7.83</v>
      </c>
      <c r="F2">
        <f>E2*10000</f>
        <v>78300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</row>
    <row r="6" spans="1:95">
      <c r="B6" s="15">
        <f>SUM(D6:MI6)</f>
        <v>-782.94999999999845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</row>
    <row r="7" spans="1:9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</row>
    <row r="8" spans="1:95">
      <c r="A8" s="8">
        <f>B8/F2</f>
        <v>-1.7288286743174536E-3</v>
      </c>
      <c r="B8" s="7">
        <f>SUM(D8:MI8)</f>
        <v>-135.36728519905662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" si="42">CQ6/CQ7</f>
        <v>-6.3016157989227999</v>
      </c>
    </row>
    <row r="9" spans="1:9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</row>
    <row r="12" spans="1:95">
      <c r="C12" s="17" t="s">
        <v>26</v>
      </c>
      <c r="D12" s="17" t="s">
        <v>27</v>
      </c>
    </row>
    <row r="13" spans="1:9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5"/>
  <sheetViews>
    <sheetView topLeftCell="BM1" workbookViewId="0">
      <selection activeCell="BZ5" sqref="BZ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78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78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78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</row>
    <row r="5" spans="1:78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</row>
    <row r="6" spans="1:78">
      <c r="A6" s="10"/>
      <c r="B6" s="34">
        <f>SUM(D6:MI6)</f>
        <v>56231.680000000029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</row>
    <row r="7" spans="1:78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</row>
    <row r="8" spans="1:78">
      <c r="A8" s="8">
        <f>B8/F2</f>
        <v>1.6521081584512055E-3</v>
      </c>
      <c r="B8" s="7">
        <f>SUM(D8:MI8)</f>
        <v>1042.1498263510205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" si="33">BZ6/BZ7</f>
        <v>138.66644961745078</v>
      </c>
    </row>
    <row r="9" spans="1:78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</row>
    <row r="10" spans="1:78">
      <c r="A10" s="10"/>
      <c r="B10" s="10">
        <f>B6/B8</f>
        <v>53.95738556795564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78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78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78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78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78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78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P1" workbookViewId="0">
      <selection activeCell="CE4" sqref="CE4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J19"/>
  <sheetViews>
    <sheetView topLeftCell="CX2" workbookViewId="0">
      <selection activeCell="DJ5" sqref="DJ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14">
      <c r="C2" s="1" t="s">
        <v>20</v>
      </c>
      <c r="D2" s="1" t="s">
        <v>7</v>
      </c>
      <c r="E2">
        <v>16.73</v>
      </c>
      <c r="F2">
        <f>E2*10000</f>
        <v>167300</v>
      </c>
    </row>
    <row r="3" spans="1:114">
      <c r="C3" s="1" t="s">
        <v>1</v>
      </c>
    </row>
    <row r="4" spans="1:1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</row>
    <row r="5" spans="1:1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</row>
    <row r="6" spans="1:114">
      <c r="B6" s="15">
        <f>SUM(D6:MI6)</f>
        <v>9294.1299999999901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</row>
    <row r="7" spans="1:11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</row>
    <row r="8" spans="1:114">
      <c r="A8" s="8">
        <f>B8/F2</f>
        <v>1.2572686689651839E-2</v>
      </c>
      <c r="B8" s="7">
        <f>SUM(D8:MI8)</f>
        <v>2103.4104831787527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" si="52">DJ6/DJ7</f>
        <v>83.936213991769549</v>
      </c>
    </row>
    <row r="9" spans="1:114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</row>
    <row r="10" spans="1:114">
      <c r="B10" s="10">
        <f>B6/B8</f>
        <v>4.4186002087211973</v>
      </c>
    </row>
    <row r="12" spans="1:114">
      <c r="C12" s="17" t="s">
        <v>26</v>
      </c>
      <c r="D12" s="17" t="s">
        <v>27</v>
      </c>
    </row>
    <row r="13" spans="1:114">
      <c r="C13" s="10">
        <v>400</v>
      </c>
      <c r="D13" s="10">
        <v>8.4030000000000005</v>
      </c>
    </row>
    <row r="14" spans="1:114">
      <c r="A14" s="1" t="s">
        <v>29</v>
      </c>
      <c r="B14" s="23">
        <v>42991</v>
      </c>
      <c r="C14">
        <v>2000</v>
      </c>
      <c r="D14">
        <v>4.75</v>
      </c>
    </row>
    <row r="15" spans="1:114">
      <c r="A15" s="1" t="s">
        <v>29</v>
      </c>
      <c r="B15" s="11">
        <v>42993</v>
      </c>
      <c r="C15">
        <v>2000</v>
      </c>
      <c r="D15">
        <v>4.71</v>
      </c>
    </row>
    <row r="16" spans="1:114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J17"/>
  <sheetViews>
    <sheetView topLeftCell="CU1" workbookViewId="0">
      <selection activeCell="DJ5" sqref="DJ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14">
      <c r="C2" s="1" t="s">
        <v>10</v>
      </c>
      <c r="D2" s="1" t="s">
        <v>7</v>
      </c>
      <c r="E2">
        <v>955.58</v>
      </c>
      <c r="F2">
        <f>E2*10000</f>
        <v>9555800</v>
      </c>
    </row>
    <row r="3" spans="1:114">
      <c r="C3" s="1" t="s">
        <v>1</v>
      </c>
    </row>
    <row r="4" spans="1:1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</row>
    <row r="5" spans="1:1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</row>
    <row r="6" spans="1:114">
      <c r="B6" s="15">
        <f>SUM(D6:MI6)</f>
        <v>159345.99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</row>
    <row r="7" spans="1:11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</row>
    <row r="8" spans="1:114">
      <c r="A8" s="8">
        <f>B8/F2</f>
        <v>2.8396878139229993E-3</v>
      </c>
      <c r="B8" s="7">
        <f>SUM(D8:MI8)</f>
        <v>27135.488812285395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</row>
    <row r="9" spans="1:114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</row>
    <row r="10" spans="1:114">
      <c r="B10" s="10">
        <f>B6/B8</f>
        <v>5.8722358422324517</v>
      </c>
    </row>
    <row r="12" spans="1:114">
      <c r="C12" s="17" t="s">
        <v>26</v>
      </c>
      <c r="D12" s="17" t="s">
        <v>27</v>
      </c>
    </row>
    <row r="13" spans="1:114">
      <c r="C13" s="10">
        <v>1000</v>
      </c>
      <c r="D13" s="10">
        <v>7.5910000000000002</v>
      </c>
    </row>
    <row r="14" spans="1:114">
      <c r="C14">
        <v>900</v>
      </c>
      <c r="D14">
        <v>5.9</v>
      </c>
    </row>
    <row r="15" spans="1:114">
      <c r="A15" s="1" t="s">
        <v>28</v>
      </c>
      <c r="B15" s="38">
        <v>11232</v>
      </c>
      <c r="C15">
        <v>1900</v>
      </c>
      <c r="D15">
        <v>6</v>
      </c>
    </row>
    <row r="16" spans="1:114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J17"/>
  <sheetViews>
    <sheetView topLeftCell="CW1" workbookViewId="0">
      <selection activeCell="DJ5" sqref="DJ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14">
      <c r="C2" s="1" t="s">
        <v>17</v>
      </c>
      <c r="D2" s="1" t="s">
        <v>7</v>
      </c>
      <c r="E2">
        <v>220.9</v>
      </c>
      <c r="F2">
        <f>E2*10000</f>
        <v>2209000</v>
      </c>
    </row>
    <row r="3" spans="1:114">
      <c r="C3" s="1" t="s">
        <v>1</v>
      </c>
    </row>
    <row r="4" spans="1:1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</row>
    <row r="5" spans="1:1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</row>
    <row r="6" spans="1:114">
      <c r="B6" s="15">
        <f>SUM(D6:MI6)</f>
        <v>204843.68000000005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</row>
    <row r="7" spans="1:11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</row>
    <row r="8" spans="1:114">
      <c r="A8" s="8">
        <f>B8/F2</f>
        <v>1.0553570189924116E-2</v>
      </c>
      <c r="B8" s="7">
        <f>SUM(D8:MI8)</f>
        <v>23312.836549542371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" si="51">DJ6/DJ7</f>
        <v>-806.8358369098712</v>
      </c>
    </row>
    <row r="9" spans="1:114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</row>
    <row r="10" spans="1:114">
      <c r="B10" s="10">
        <f>B6/B8</f>
        <v>8.7867334189335757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14">
      <c r="AB11" s="1" t="s">
        <v>61</v>
      </c>
    </row>
    <row r="13" spans="1:114">
      <c r="C13" s="17" t="s">
        <v>26</v>
      </c>
      <c r="D13" s="17" t="s">
        <v>27</v>
      </c>
      <c r="E13" s="1" t="s">
        <v>28</v>
      </c>
    </row>
    <row r="14" spans="1:114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14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14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J20"/>
  <sheetViews>
    <sheetView topLeftCell="CS2" workbookViewId="0">
      <selection activeCell="DJ5" sqref="DJ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1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14">
      <c r="C3" s="1" t="s">
        <v>1</v>
      </c>
    </row>
    <row r="4" spans="1:1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</row>
    <row r="5" spans="1:1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</row>
    <row r="6" spans="1:114">
      <c r="B6" s="15">
        <f>SUM(D6:MI6)</f>
        <v>26037.71000000001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</row>
    <row r="7" spans="1:11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</row>
    <row r="8" spans="1:114">
      <c r="A8" s="8">
        <f>B8/F2</f>
        <v>2.3619248684276423E-2</v>
      </c>
      <c r="B8" s="7">
        <f>SUM(D8:MI8)</f>
        <v>2236.7428504009772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" si="51">DJ6/DJ7</f>
        <v>77.952681388012621</v>
      </c>
    </row>
    <row r="9" spans="1:11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</row>
    <row r="10" spans="1:114">
      <c r="B10">
        <f>B6/B8</f>
        <v>11.640904539085605</v>
      </c>
    </row>
    <row r="16" spans="1:11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J14"/>
  <sheetViews>
    <sheetView topLeftCell="CV1" workbookViewId="0">
      <selection activeCell="DJ5" sqref="DJ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14">
      <c r="C2" s="1" t="s">
        <v>11</v>
      </c>
      <c r="D2" s="1" t="s">
        <v>7</v>
      </c>
      <c r="E2">
        <v>4.05</v>
      </c>
      <c r="F2">
        <f>E2*10000</f>
        <v>40500</v>
      </c>
    </row>
    <row r="3" spans="1:114">
      <c r="C3" s="1" t="s">
        <v>1</v>
      </c>
    </row>
    <row r="4" spans="1:11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</row>
    <row r="5" spans="1:1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</row>
    <row r="6" spans="1:114" s="27" customFormat="1">
      <c r="B6" s="28">
        <f>SUM(D6:MI6)</f>
        <v>-14251.909999999996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</row>
    <row r="7" spans="1:11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</row>
    <row r="8" spans="1:114">
      <c r="A8" s="8">
        <f>B8/F2</f>
        <v>-2.8039697086995597E-2</v>
      </c>
      <c r="B8" s="7">
        <f>SUM(D8:MI8)</f>
        <v>-1135.6077320233217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" si="51">DJ6/DJ7</f>
        <v>13.34565916398714</v>
      </c>
    </row>
    <row r="9" spans="1:11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</row>
    <row r="10" spans="1:114">
      <c r="B10" s="10">
        <f>B6/B8</f>
        <v>12.550029026842967</v>
      </c>
    </row>
    <row r="12" spans="1:114">
      <c r="C12" s="17" t="s">
        <v>26</v>
      </c>
      <c r="D12" s="17" t="s">
        <v>27</v>
      </c>
    </row>
    <row r="13" spans="1:114">
      <c r="C13" s="10">
        <v>300</v>
      </c>
      <c r="D13" s="10">
        <v>27.286999999999999</v>
      </c>
    </row>
    <row r="14" spans="1:11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2018-01-22T09:49:30Z</dcterms:modified>
</cp:coreProperties>
</file>