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X8" i="20" l="1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<sst xmlns="http://schemas.openxmlformats.org/spreadsheetml/2006/main" count="355" uniqueCount="96">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</sst>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15128"/>
        <c:axId val="-2104912072"/>
      </c:lineChart>
      <c:catAx>
        <c:axId val="-210491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912072"/>
        <c:crosses val="autoZero"/>
        <c:auto val="1"/>
        <c:lblAlgn val="ctr"/>
        <c:lblOffset val="100"/>
        <c:tickLblSkip val="2"/>
        <c:noMultiLvlLbl val="0"/>
      </c:catAx>
      <c:valAx>
        <c:axId val="-210491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91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19064"/>
        <c:axId val="2130844056"/>
      </c:lineChart>
      <c:catAx>
        <c:axId val="-210241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44056"/>
        <c:crosses val="autoZero"/>
        <c:auto val="1"/>
        <c:lblAlgn val="ctr"/>
        <c:lblOffset val="100"/>
        <c:noMultiLvlLbl val="0"/>
      </c:catAx>
      <c:valAx>
        <c:axId val="213084405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1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99672"/>
        <c:axId val="2140113112"/>
      </c:lineChart>
      <c:catAx>
        <c:axId val="210439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13112"/>
        <c:crosses val="autoZero"/>
        <c:auto val="1"/>
        <c:lblAlgn val="ctr"/>
        <c:lblOffset val="100"/>
        <c:noMultiLvlLbl val="0"/>
      </c:catAx>
      <c:valAx>
        <c:axId val="21401131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39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52216"/>
        <c:axId val="2133090696"/>
      </c:lineChart>
      <c:catAx>
        <c:axId val="213375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90696"/>
        <c:crosses val="autoZero"/>
        <c:auto val="1"/>
        <c:lblAlgn val="ctr"/>
        <c:lblOffset val="100"/>
        <c:noMultiLvlLbl val="0"/>
      </c:catAx>
      <c:valAx>
        <c:axId val="213309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5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43192"/>
        <c:axId val="-2109440184"/>
      </c:lineChart>
      <c:catAx>
        <c:axId val="-210944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40184"/>
        <c:crosses val="autoZero"/>
        <c:auto val="1"/>
        <c:lblAlgn val="ctr"/>
        <c:lblOffset val="100"/>
        <c:noMultiLvlLbl val="0"/>
      </c:catAx>
      <c:valAx>
        <c:axId val="-210944018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16920"/>
        <c:axId val="-2109413912"/>
      </c:lineChart>
      <c:catAx>
        <c:axId val="-210941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13912"/>
        <c:crosses val="autoZero"/>
        <c:auto val="1"/>
        <c:lblAlgn val="ctr"/>
        <c:lblOffset val="100"/>
        <c:noMultiLvlLbl val="0"/>
      </c:catAx>
      <c:valAx>
        <c:axId val="-21094139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1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31000"/>
        <c:axId val="-2102828184"/>
      </c:lineChart>
      <c:catAx>
        <c:axId val="-210283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28184"/>
        <c:crosses val="autoZero"/>
        <c:auto val="1"/>
        <c:lblAlgn val="ctr"/>
        <c:lblOffset val="100"/>
        <c:noMultiLvlLbl val="0"/>
      </c:catAx>
      <c:valAx>
        <c:axId val="-210282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83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78312"/>
        <c:axId val="2104395592"/>
      </c:lineChart>
      <c:catAx>
        <c:axId val="210377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95592"/>
        <c:crosses val="autoZero"/>
        <c:auto val="1"/>
        <c:lblAlgn val="ctr"/>
        <c:lblOffset val="100"/>
        <c:noMultiLvlLbl val="0"/>
      </c:catAx>
      <c:valAx>
        <c:axId val="210439559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77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16680"/>
        <c:axId val="-2104213672"/>
      </c:lineChart>
      <c:catAx>
        <c:axId val="-21042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13672"/>
        <c:crosses val="autoZero"/>
        <c:auto val="1"/>
        <c:lblAlgn val="ctr"/>
        <c:lblOffset val="100"/>
        <c:noMultiLvlLbl val="0"/>
      </c:catAx>
      <c:valAx>
        <c:axId val="-21042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1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88696"/>
        <c:axId val="-2103585688"/>
      </c:lineChart>
      <c:catAx>
        <c:axId val="-210358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85688"/>
        <c:crosses val="autoZero"/>
        <c:auto val="1"/>
        <c:lblAlgn val="ctr"/>
        <c:lblOffset val="100"/>
        <c:noMultiLvlLbl val="0"/>
      </c:catAx>
      <c:valAx>
        <c:axId val="-210358568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90184"/>
        <c:axId val="2139268360"/>
      </c:lineChart>
      <c:catAx>
        <c:axId val="-210279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68360"/>
        <c:crosses val="autoZero"/>
        <c:auto val="1"/>
        <c:lblAlgn val="ctr"/>
        <c:lblOffset val="100"/>
        <c:noMultiLvlLbl val="0"/>
      </c:catAx>
      <c:valAx>
        <c:axId val="21392683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12552"/>
        <c:axId val="-2105442136"/>
      </c:lineChart>
      <c:catAx>
        <c:axId val="-210531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42136"/>
        <c:crosses val="autoZero"/>
        <c:auto val="1"/>
        <c:lblAlgn val="ctr"/>
        <c:lblOffset val="100"/>
        <c:tickLblSkip val="2"/>
        <c:noMultiLvlLbl val="0"/>
      </c:catAx>
      <c:valAx>
        <c:axId val="-210544213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31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47864"/>
        <c:axId val="-2103244856"/>
      </c:lineChart>
      <c:catAx>
        <c:axId val="-210324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44856"/>
        <c:crosses val="autoZero"/>
        <c:auto val="1"/>
        <c:lblAlgn val="ctr"/>
        <c:lblOffset val="100"/>
        <c:noMultiLvlLbl val="0"/>
      </c:catAx>
      <c:valAx>
        <c:axId val="-210324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4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50312"/>
        <c:axId val="-2103347304"/>
      </c:lineChart>
      <c:catAx>
        <c:axId val="-210335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47304"/>
        <c:crosses val="autoZero"/>
        <c:auto val="1"/>
        <c:lblAlgn val="ctr"/>
        <c:lblOffset val="100"/>
        <c:noMultiLvlLbl val="0"/>
      </c:catAx>
      <c:valAx>
        <c:axId val="-210334730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35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85720"/>
        <c:axId val="-2105282712"/>
      </c:lineChart>
      <c:catAx>
        <c:axId val="-210528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82712"/>
        <c:crosses val="autoZero"/>
        <c:auto val="1"/>
        <c:lblAlgn val="ctr"/>
        <c:lblOffset val="100"/>
        <c:noMultiLvlLbl val="0"/>
      </c:catAx>
      <c:valAx>
        <c:axId val="-210528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8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08568"/>
        <c:axId val="-2105118152"/>
      </c:lineChart>
      <c:catAx>
        <c:axId val="206440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18152"/>
        <c:crosses val="autoZero"/>
        <c:auto val="1"/>
        <c:lblAlgn val="ctr"/>
        <c:lblOffset val="100"/>
        <c:noMultiLvlLbl val="0"/>
      </c:catAx>
      <c:valAx>
        <c:axId val="-2105118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40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39224"/>
        <c:axId val="-2105666664"/>
      </c:lineChart>
      <c:catAx>
        <c:axId val="-210613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66664"/>
        <c:crosses val="autoZero"/>
        <c:auto val="1"/>
        <c:lblAlgn val="ctr"/>
        <c:lblOffset val="100"/>
        <c:noMultiLvlLbl val="0"/>
      </c:catAx>
      <c:valAx>
        <c:axId val="-210566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81992"/>
        <c:axId val="-2103478984"/>
      </c:lineChart>
      <c:catAx>
        <c:axId val="-210348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78984"/>
        <c:crosses val="autoZero"/>
        <c:auto val="1"/>
        <c:lblAlgn val="ctr"/>
        <c:lblOffset val="100"/>
        <c:noMultiLvlLbl val="0"/>
      </c:catAx>
      <c:valAx>
        <c:axId val="-210347898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48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78584"/>
        <c:axId val="-2109375576"/>
      </c:lineChart>
      <c:catAx>
        <c:axId val="-21093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75576"/>
        <c:crosses val="autoZero"/>
        <c:auto val="1"/>
        <c:lblAlgn val="ctr"/>
        <c:lblOffset val="100"/>
        <c:noMultiLvlLbl val="0"/>
      </c:catAx>
      <c:valAx>
        <c:axId val="-210937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3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85992"/>
        <c:axId val="-2108982984"/>
      </c:lineChart>
      <c:catAx>
        <c:axId val="-210898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82984"/>
        <c:crosses val="autoZero"/>
        <c:auto val="1"/>
        <c:lblAlgn val="ctr"/>
        <c:lblOffset val="100"/>
        <c:noMultiLvlLbl val="0"/>
      </c:catAx>
      <c:valAx>
        <c:axId val="-21089829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98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7224"/>
        <c:axId val="-2105584216"/>
      </c:lineChart>
      <c:catAx>
        <c:axId val="-210558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84216"/>
        <c:crosses val="autoZero"/>
        <c:auto val="1"/>
        <c:lblAlgn val="ctr"/>
        <c:lblOffset val="100"/>
        <c:noMultiLvlLbl val="0"/>
      </c:catAx>
      <c:valAx>
        <c:axId val="-210558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58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11816"/>
        <c:axId val="-2104109096"/>
      </c:lineChart>
      <c:catAx>
        <c:axId val="-210411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09096"/>
        <c:crosses val="autoZero"/>
        <c:auto val="1"/>
        <c:lblAlgn val="ctr"/>
        <c:lblOffset val="100"/>
        <c:noMultiLvlLbl val="0"/>
      </c:catAx>
      <c:valAx>
        <c:axId val="-210410909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1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10760"/>
        <c:axId val="2133813816"/>
      </c:lineChart>
      <c:catAx>
        <c:axId val="213381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13816"/>
        <c:crosses val="autoZero"/>
        <c:auto val="1"/>
        <c:lblAlgn val="ctr"/>
        <c:lblOffset val="100"/>
        <c:noMultiLvlLbl val="0"/>
      </c:catAx>
      <c:valAx>
        <c:axId val="213381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1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15096"/>
        <c:axId val="-2102527816"/>
      </c:lineChart>
      <c:catAx>
        <c:axId val="-210251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27816"/>
        <c:crosses val="autoZero"/>
        <c:auto val="1"/>
        <c:lblAlgn val="ctr"/>
        <c:lblOffset val="100"/>
        <c:noMultiLvlLbl val="0"/>
      </c:catAx>
      <c:valAx>
        <c:axId val="-210252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1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89464"/>
        <c:axId val="-2102686456"/>
      </c:lineChart>
      <c:catAx>
        <c:axId val="-210268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86456"/>
        <c:crosses val="autoZero"/>
        <c:auto val="1"/>
        <c:lblAlgn val="ctr"/>
        <c:lblOffset val="100"/>
        <c:noMultiLvlLbl val="0"/>
      </c:catAx>
      <c:valAx>
        <c:axId val="-21026864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68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86376"/>
        <c:axId val="2133789384"/>
      </c:lineChart>
      <c:catAx>
        <c:axId val="213378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89384"/>
        <c:crosses val="autoZero"/>
        <c:auto val="1"/>
        <c:lblAlgn val="ctr"/>
        <c:lblOffset val="100"/>
        <c:noMultiLvlLbl val="0"/>
      </c:catAx>
      <c:valAx>
        <c:axId val="213378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8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79464"/>
        <c:axId val="2133782328"/>
      </c:lineChart>
      <c:catAx>
        <c:axId val="213377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82328"/>
        <c:crosses val="autoZero"/>
        <c:auto val="1"/>
        <c:lblAlgn val="ctr"/>
        <c:lblOffset val="100"/>
        <c:noMultiLvlLbl val="0"/>
      </c:catAx>
      <c:valAx>
        <c:axId val="213378232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77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44472"/>
        <c:axId val="-2109341464"/>
      </c:lineChart>
      <c:catAx>
        <c:axId val="-21093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41464"/>
        <c:crosses val="autoZero"/>
        <c:auto val="1"/>
        <c:lblAlgn val="ctr"/>
        <c:lblOffset val="100"/>
        <c:noMultiLvlLbl val="0"/>
      </c:catAx>
      <c:valAx>
        <c:axId val="-21093414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34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47000"/>
        <c:axId val="-2102443992"/>
      </c:lineChart>
      <c:catAx>
        <c:axId val="-210244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43992"/>
        <c:crosses val="autoZero"/>
        <c:auto val="1"/>
        <c:lblAlgn val="ctr"/>
        <c:lblOffset val="100"/>
        <c:noMultiLvlLbl val="0"/>
      </c:catAx>
      <c:valAx>
        <c:axId val="-210244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48600"/>
        <c:axId val="-2103045592"/>
      </c:lineChart>
      <c:catAx>
        <c:axId val="-210304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45592"/>
        <c:crosses val="autoZero"/>
        <c:auto val="1"/>
        <c:lblAlgn val="ctr"/>
        <c:lblOffset val="100"/>
        <c:noMultiLvlLbl val="0"/>
      </c:catAx>
      <c:valAx>
        <c:axId val="-210304559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04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96856"/>
        <c:axId val="-2108893848"/>
      </c:lineChart>
      <c:catAx>
        <c:axId val="-210889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893848"/>
        <c:crosses val="autoZero"/>
        <c:auto val="1"/>
        <c:lblAlgn val="ctr"/>
        <c:lblOffset val="100"/>
        <c:noMultiLvlLbl val="0"/>
      </c:catAx>
      <c:valAx>
        <c:axId val="-210889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89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65944"/>
        <c:axId val="-2109662936"/>
      </c:lineChart>
      <c:catAx>
        <c:axId val="-210966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62936"/>
        <c:crosses val="autoZero"/>
        <c:auto val="1"/>
        <c:lblAlgn val="ctr"/>
        <c:lblOffset val="100"/>
        <c:noMultiLvlLbl val="0"/>
      </c:catAx>
      <c:valAx>
        <c:axId val="-21096629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66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78904"/>
        <c:axId val="-2104475896"/>
      </c:lineChart>
      <c:catAx>
        <c:axId val="-210447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75896"/>
        <c:crosses val="autoZero"/>
        <c:auto val="1"/>
        <c:lblAlgn val="ctr"/>
        <c:lblOffset val="100"/>
        <c:noMultiLvlLbl val="0"/>
      </c:catAx>
      <c:valAx>
        <c:axId val="-210447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7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60856"/>
        <c:axId val="2132927592"/>
      </c:lineChart>
      <c:catAx>
        <c:axId val="2132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27592"/>
        <c:crosses val="autoZero"/>
        <c:auto val="1"/>
        <c:lblAlgn val="ctr"/>
        <c:lblOffset val="100"/>
        <c:noMultiLvlLbl val="0"/>
      </c:catAx>
      <c:valAx>
        <c:axId val="213292759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47192"/>
        <c:axId val="2140153160"/>
      </c:lineChart>
      <c:catAx>
        <c:axId val="-210654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53160"/>
        <c:crosses val="autoZero"/>
        <c:auto val="1"/>
        <c:lblAlgn val="ctr"/>
        <c:lblOffset val="100"/>
        <c:noMultiLvlLbl val="0"/>
      </c:catAx>
      <c:valAx>
        <c:axId val="21401531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4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98008"/>
        <c:axId val="-2105095000"/>
      </c:lineChart>
      <c:catAx>
        <c:axId val="-210509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95000"/>
        <c:crosses val="autoZero"/>
        <c:auto val="1"/>
        <c:lblAlgn val="ctr"/>
        <c:lblOffset val="100"/>
        <c:noMultiLvlLbl val="0"/>
      </c:catAx>
      <c:valAx>
        <c:axId val="-210509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09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35976"/>
        <c:axId val="2103740840"/>
      </c:lineChart>
      <c:catAx>
        <c:axId val="213913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40840"/>
        <c:crosses val="autoZero"/>
        <c:auto val="1"/>
        <c:lblAlgn val="ctr"/>
        <c:lblOffset val="100"/>
        <c:noMultiLvlLbl val="0"/>
      </c:catAx>
      <c:valAx>
        <c:axId val="210374084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3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02136"/>
        <c:axId val="2137988840"/>
      </c:lineChart>
      <c:catAx>
        <c:axId val="21380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88840"/>
        <c:crosses val="autoZero"/>
        <c:auto val="1"/>
        <c:lblAlgn val="ctr"/>
        <c:lblOffset val="100"/>
        <c:noMultiLvlLbl val="0"/>
      </c:catAx>
      <c:valAx>
        <c:axId val="213798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97640"/>
        <c:axId val="2137900648"/>
      </c:lineChart>
      <c:catAx>
        <c:axId val="213789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00648"/>
        <c:crosses val="autoZero"/>
        <c:auto val="1"/>
        <c:lblAlgn val="ctr"/>
        <c:lblOffset val="100"/>
        <c:noMultiLvlLbl val="0"/>
      </c:catAx>
      <c:valAx>
        <c:axId val="2137900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9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43544"/>
        <c:axId val="2137822872"/>
      </c:lineChart>
      <c:catAx>
        <c:axId val="213784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22872"/>
        <c:crosses val="autoZero"/>
        <c:auto val="1"/>
        <c:lblAlgn val="ctr"/>
        <c:lblOffset val="100"/>
        <c:noMultiLvlLbl val="0"/>
      </c:catAx>
      <c:valAx>
        <c:axId val="213782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4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92408"/>
        <c:axId val="2137795416"/>
      </c:lineChart>
      <c:catAx>
        <c:axId val="213779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95416"/>
        <c:crosses val="autoZero"/>
        <c:auto val="1"/>
        <c:lblAlgn val="ctr"/>
        <c:lblOffset val="100"/>
        <c:noMultiLvlLbl val="0"/>
      </c:catAx>
      <c:valAx>
        <c:axId val="21377954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23752"/>
        <c:axId val="-2105020744"/>
      </c:lineChart>
      <c:catAx>
        <c:axId val="-210502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20744"/>
        <c:crosses val="autoZero"/>
        <c:auto val="1"/>
        <c:lblAlgn val="ctr"/>
        <c:lblOffset val="100"/>
        <c:noMultiLvlLbl val="0"/>
      </c:catAx>
      <c:valAx>
        <c:axId val="-210502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02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48072"/>
        <c:axId val="-2105245064"/>
      </c:lineChart>
      <c:catAx>
        <c:axId val="-210524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45064"/>
        <c:crosses val="autoZero"/>
        <c:auto val="1"/>
        <c:lblAlgn val="ctr"/>
        <c:lblOffset val="100"/>
        <c:noMultiLvlLbl val="0"/>
      </c:catAx>
      <c:valAx>
        <c:axId val="-210524506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24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71960"/>
        <c:axId val="-2105169016"/>
      </c:lineChart>
      <c:catAx>
        <c:axId val="-210517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69016"/>
        <c:crosses val="autoZero"/>
        <c:auto val="1"/>
        <c:lblAlgn val="ctr"/>
        <c:lblOffset val="100"/>
        <c:noMultiLvlLbl val="0"/>
      </c:catAx>
      <c:valAx>
        <c:axId val="-210516901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17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33016"/>
        <c:axId val="-2103925800"/>
      </c:lineChart>
      <c:catAx>
        <c:axId val="-210653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25800"/>
        <c:crosses val="autoZero"/>
        <c:auto val="1"/>
        <c:lblAlgn val="ctr"/>
        <c:lblOffset val="100"/>
        <c:noMultiLvlLbl val="0"/>
      </c:catAx>
      <c:valAx>
        <c:axId val="-210392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3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62264"/>
        <c:axId val="-2105359256"/>
      </c:lineChart>
      <c:catAx>
        <c:axId val="-21053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59256"/>
        <c:crosses val="autoZero"/>
        <c:auto val="1"/>
        <c:lblAlgn val="ctr"/>
        <c:lblOffset val="100"/>
        <c:noMultiLvlLbl val="0"/>
      </c:catAx>
      <c:valAx>
        <c:axId val="-21053592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3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71704"/>
        <c:axId val="-2102629480"/>
      </c:lineChart>
      <c:catAx>
        <c:axId val="-210287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29480"/>
        <c:crosses val="autoZero"/>
        <c:auto val="1"/>
        <c:lblAlgn val="ctr"/>
        <c:lblOffset val="100"/>
        <c:noMultiLvlLbl val="0"/>
      </c:catAx>
      <c:valAx>
        <c:axId val="-210262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87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56360"/>
        <c:axId val="-2102853352"/>
      </c:lineChart>
      <c:catAx>
        <c:axId val="-210285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53352"/>
        <c:crosses val="autoZero"/>
        <c:auto val="1"/>
        <c:lblAlgn val="ctr"/>
        <c:lblOffset val="100"/>
        <c:noMultiLvlLbl val="0"/>
      </c:catAx>
      <c:valAx>
        <c:axId val="-21028533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5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19640"/>
        <c:axId val="-2103116632"/>
      </c:lineChart>
      <c:catAx>
        <c:axId val="-210311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16632"/>
        <c:crosses val="autoZero"/>
        <c:auto val="1"/>
        <c:lblAlgn val="ctr"/>
        <c:lblOffset val="100"/>
        <c:noMultiLvlLbl val="0"/>
      </c:catAx>
      <c:valAx>
        <c:axId val="-210311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11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45"/>
  <sheetViews>
    <sheetView topLeftCell="HU1" workbookViewId="0">
      <selection activeCell="IF7" sqref="I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</row>
    <row r="5" spans="1:23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</row>
    <row r="6" spans="1:238">
      <c r="A6" s="10"/>
      <c r="B6" s="34">
        <f>SUM(D6:MI6)</f>
        <v>-610032.74000000046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</row>
    <row r="7" spans="1:23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40.98</v>
      </c>
    </row>
    <row r="8" spans="1:238">
      <c r="A8" s="8">
        <f>B8/F2</f>
        <v>-2.0507858988803869E-2</v>
      </c>
      <c r="B8" s="7">
        <f>SUM(D8:MI8)</f>
        <v>-12936.357450137481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" si="112">ID6/ID7</f>
        <v>-136.3225963884822</v>
      </c>
    </row>
    <row r="9" spans="1:23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</row>
    <row r="10" spans="1:238">
      <c r="A10" s="10"/>
      <c r="B10" s="10">
        <f>B6/B8</f>
        <v>47.156453611562611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9"/>
  <sheetViews>
    <sheetView topLeftCell="KF1" workbookViewId="0">
      <selection activeCell="KQ7" sqref="K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3">
      <c r="C2" s="1" t="s">
        <v>20</v>
      </c>
      <c r="D2" s="1" t="s">
        <v>7</v>
      </c>
      <c r="E2">
        <v>16.73</v>
      </c>
      <c r="F2">
        <f>E2*10000</f>
        <v>167300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-46786.190000000017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</row>
    <row r="7" spans="1:30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</row>
    <row r="8" spans="1:303">
      <c r="A8" s="8">
        <f>B8/F2</f>
        <v>-4.4697665613051163E-2</v>
      </c>
      <c r="B8" s="7">
        <f>SUM(D8:MI8)</f>
        <v>-7477.91945706346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" si="145">KQ6/KQ7</f>
        <v>-489.08031088082902</v>
      </c>
    </row>
    <row r="9" spans="1:30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</row>
    <row r="10" spans="1:303">
      <c r="B10" s="10">
        <f>B6/B8</f>
        <v>6.2565784866547238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03">
      <c r="C12" s="17" t="s">
        <v>26</v>
      </c>
      <c r="D12" s="17" t="s">
        <v>27</v>
      </c>
    </row>
    <row r="13" spans="1:303">
      <c r="C13" s="10">
        <v>400</v>
      </c>
      <c r="D13" s="10">
        <v>8.4030000000000005</v>
      </c>
    </row>
    <row r="14" spans="1:303">
      <c r="A14" s="1" t="s">
        <v>29</v>
      </c>
      <c r="B14" s="23">
        <v>42991</v>
      </c>
      <c r="C14">
        <v>2000</v>
      </c>
      <c r="D14">
        <v>4.75</v>
      </c>
    </row>
    <row r="15" spans="1:303">
      <c r="A15" s="1" t="s">
        <v>29</v>
      </c>
      <c r="B15" s="11">
        <v>42993</v>
      </c>
      <c r="C15">
        <v>2000</v>
      </c>
      <c r="D15">
        <v>4.71</v>
      </c>
    </row>
    <row r="16" spans="1:30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20"/>
  <sheetViews>
    <sheetView topLeftCell="KD1" workbookViewId="0">
      <selection activeCell="KQ7" sqref="KQ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-190312.65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</row>
    <row r="7" spans="1:30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</row>
    <row r="8" spans="1:303">
      <c r="A8" s="8">
        <f>B8/F2</f>
        <v>-0.15395259499953715</v>
      </c>
      <c r="B8" s="7">
        <f>SUM(D8:MI8)</f>
        <v>-14579.310746456167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" si="143">KQ6/KQ7</f>
        <v>-74.743016759776552</v>
      </c>
    </row>
    <row r="9" spans="1:30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</row>
    <row r="10" spans="1:303">
      <c r="B10">
        <f>B6/B8</f>
        <v>13.05361092233114</v>
      </c>
      <c r="HX10" t="s">
        <v>93</v>
      </c>
    </row>
    <row r="16" spans="1:30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4"/>
  <sheetViews>
    <sheetView topLeftCell="KB2" workbookViewId="0">
      <selection activeCell="KQ7" sqref="K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3">
      <c r="C2" s="1" t="s">
        <v>11</v>
      </c>
      <c r="D2" s="1" t="s">
        <v>7</v>
      </c>
      <c r="E2">
        <v>4.05</v>
      </c>
      <c r="F2">
        <f>E2*10000</f>
        <v>40500</v>
      </c>
    </row>
    <row r="3" spans="1:303">
      <c r="C3" s="1" t="s">
        <v>1</v>
      </c>
    </row>
    <row r="4" spans="1:30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 s="27" customFormat="1">
      <c r="B6" s="28">
        <f>SUM(D6:MI6)</f>
        <v>-35535.52999999997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</row>
    <row r="7" spans="1:30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</row>
    <row r="8" spans="1:303">
      <c r="A8" s="8">
        <f>B8/F2</f>
        <v>-8.7328630125601076E-2</v>
      </c>
      <c r="B8" s="7">
        <f>SUM(D8:MI8)</f>
        <v>-3536.8095200868438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" si="144">KQ6/KQ7</f>
        <v>16.211480362537763</v>
      </c>
    </row>
    <row r="9" spans="1:30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</row>
    <row r="10" spans="1:303">
      <c r="B10" s="10">
        <f>B6/B8</f>
        <v>10.047340632335615</v>
      </c>
      <c r="HE10" s="1" t="s">
        <v>41</v>
      </c>
      <c r="IJ10" s="1" t="s">
        <v>41</v>
      </c>
      <c r="IK10" s="1" t="s">
        <v>41</v>
      </c>
    </row>
    <row r="12" spans="1:303">
      <c r="C12" s="17" t="s">
        <v>26</v>
      </c>
      <c r="D12" s="17" t="s">
        <v>27</v>
      </c>
    </row>
    <row r="13" spans="1:303">
      <c r="C13" s="10">
        <v>300</v>
      </c>
      <c r="D13" s="10">
        <v>27.286999999999999</v>
      </c>
    </row>
    <row r="14" spans="1:30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H14"/>
  <sheetViews>
    <sheetView topLeftCell="JV1" workbookViewId="0">
      <selection activeCell="KH7" sqref="KH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94">
      <c r="C2" s="1" t="s">
        <v>8</v>
      </c>
      <c r="D2" s="1" t="s">
        <v>7</v>
      </c>
      <c r="E2">
        <v>220.39</v>
      </c>
      <c r="F2">
        <f>E2*10000</f>
        <v>2203900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</row>
    <row r="6" spans="1:294">
      <c r="B6" s="15">
        <f>SUM(D6:MI6)</f>
        <v>-317253.22999999986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</row>
    <row r="7" spans="1:29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</row>
    <row r="8" spans="1:294">
      <c r="A8" s="8">
        <f>B8/F2</f>
        <v>-7.5083406138973754E-2</v>
      </c>
      <c r="B8" s="7">
        <f>SUM(D8:MI8)</f>
        <v>-165476.31878968424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" si="139">KH6/KH7</f>
        <v>-1681.09375</v>
      </c>
    </row>
    <row r="9" spans="1:29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</row>
    <row r="10" spans="1:294">
      <c r="T10" s="22" t="s">
        <v>49</v>
      </c>
      <c r="FE10" t="s">
        <v>82</v>
      </c>
      <c r="HJ10" t="s">
        <v>91</v>
      </c>
      <c r="JM10" t="s">
        <v>41</v>
      </c>
    </row>
    <row r="13" spans="1:294">
      <c r="C13" s="1" t="s">
        <v>26</v>
      </c>
      <c r="D13" s="1" t="s">
        <v>27</v>
      </c>
      <c r="E13" s="1" t="s">
        <v>47</v>
      </c>
    </row>
    <row r="14" spans="1:29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5"/>
  <sheetViews>
    <sheetView topLeftCell="KH1" workbookViewId="0">
      <selection activeCell="KQ7" sqref="K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3">
      <c r="C2" s="1" t="s">
        <v>9</v>
      </c>
      <c r="D2" s="1" t="s">
        <v>7</v>
      </c>
      <c r="E2">
        <v>9.6</v>
      </c>
      <c r="F2">
        <f>E2*10000</f>
        <v>96000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-105671.57000000002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</row>
    <row r="7" spans="1:30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</row>
    <row r="8" spans="1:303">
      <c r="A8" s="8">
        <f>B8/F2</f>
        <v>-0.20974537725246933</v>
      </c>
      <c r="B8" s="7">
        <f>SUM(D8:MI8)</f>
        <v>-20135.556216237055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" si="143">KQ6/KQ7</f>
        <v>-160.41158536585365</v>
      </c>
    </row>
    <row r="9" spans="1:30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</row>
    <row r="12" spans="1:303">
      <c r="C12" s="1" t="s">
        <v>26</v>
      </c>
      <c r="D12" s="1" t="s">
        <v>27</v>
      </c>
      <c r="E12" s="1" t="s">
        <v>30</v>
      </c>
    </row>
    <row r="13" spans="1:30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03">
      <c r="C14" s="12"/>
      <c r="D14" s="13"/>
      <c r="E14" s="13"/>
    </row>
    <row r="15" spans="1:30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5"/>
  <sheetViews>
    <sheetView topLeftCell="JI2" workbookViewId="0">
      <selection activeCell="JS7" sqref="J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79">
      <c r="C2" s="1" t="s">
        <v>15</v>
      </c>
      <c r="D2" s="1" t="s">
        <v>7</v>
      </c>
      <c r="E2">
        <v>3.89</v>
      </c>
      <c r="F2">
        <f>E2*10000</f>
        <v>38900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</row>
    <row r="5" spans="1:2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</row>
    <row r="6" spans="1:279">
      <c r="B6" s="15">
        <f>SUM(D6:MI6)</f>
        <v>-12379.52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</row>
    <row r="7" spans="1:27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</row>
    <row r="8" spans="1:279">
      <c r="A8" s="8">
        <f>B8/F2</f>
        <v>-0.10200373996607813</v>
      </c>
      <c r="B8" s="7">
        <f>SUM(D8:MI8)</f>
        <v>-3967.9454846804392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" si="132">JS6/JS7</f>
        <v>108.50381679389311</v>
      </c>
    </row>
    <row r="9" spans="1:27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</row>
    <row r="10" spans="1:279">
      <c r="CD10" s="1" t="s">
        <v>76</v>
      </c>
      <c r="FB10" t="s">
        <v>82</v>
      </c>
      <c r="FP10" s="1" t="s">
        <v>84</v>
      </c>
      <c r="HS10" s="1" t="s">
        <v>41</v>
      </c>
    </row>
    <row r="14" spans="1:279">
      <c r="C14" s="1" t="s">
        <v>26</v>
      </c>
      <c r="D14" s="17" t="s">
        <v>27</v>
      </c>
      <c r="E14" s="1" t="s">
        <v>30</v>
      </c>
    </row>
    <row r="15" spans="1:27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8"/>
  <sheetViews>
    <sheetView topLeftCell="KH1" workbookViewId="0">
      <selection activeCell="KQ7" sqref="KQ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0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-86076.620000000068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</row>
    <row r="7" spans="1:30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</row>
    <row r="8" spans="1:303">
      <c r="A8" s="8">
        <f>B8/F2</f>
        <v>-3.3081252049196659E-2</v>
      </c>
      <c r="B8" s="7">
        <f>SUM(D8:MI8)</f>
        <v>-26240.049125422785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" si="141">KQ6/KQ7</f>
        <v>-207.26923076923077</v>
      </c>
    </row>
    <row r="9" spans="1:30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</row>
    <row r="14" spans="1:303">
      <c r="C14" s="1" t="s">
        <v>26</v>
      </c>
      <c r="D14" s="1" t="s">
        <v>27</v>
      </c>
      <c r="E14" s="1" t="s">
        <v>30</v>
      </c>
    </row>
    <row r="15" spans="1:30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0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5"/>
  <sheetViews>
    <sheetView topLeftCell="KF1" workbookViewId="0">
      <selection activeCell="KP7" sqref="KP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2">
      <c r="C2" s="1" t="s">
        <v>14</v>
      </c>
      <c r="D2" s="1" t="s">
        <v>7</v>
      </c>
      <c r="E2">
        <v>19.88</v>
      </c>
      <c r="F2">
        <f>E2*10000</f>
        <v>198800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</row>
    <row r="6" spans="1:302">
      <c r="B6" s="15">
        <f>SUM(D6:MI6)</f>
        <v>-56305.639999999992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</row>
    <row r="7" spans="1:30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</row>
    <row r="8" spans="1:302">
      <c r="A8" s="8">
        <f>B8/F2</f>
        <v>-6.6315344120187802E-2</v>
      </c>
      <c r="B8" s="7">
        <f>SUM(D8:MI8)</f>
        <v>-13183.490411093335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" si="142">KP6/KP7</f>
        <v>-426.39237057220708</v>
      </c>
    </row>
    <row r="9" spans="1:30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</row>
    <row r="10" spans="1:30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02">
      <c r="C13" s="17" t="s">
        <v>26</v>
      </c>
      <c r="D13" s="17" t="s">
        <v>27</v>
      </c>
      <c r="E13" s="1" t="s">
        <v>35</v>
      </c>
    </row>
    <row r="14" spans="1:30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0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4"/>
  <sheetViews>
    <sheetView topLeftCell="KF1" workbookViewId="0">
      <selection activeCell="KQ7" sqref="KQ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-112388.76000000002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</row>
    <row r="7" spans="1:30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</row>
    <row r="8" spans="1:303">
      <c r="A8" s="8">
        <f>B8/F2</f>
        <v>-1.7990150038143592E-2</v>
      </c>
      <c r="B8" s="7">
        <f>SUM(D8:MI8)</f>
        <v>-32117.814863097756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" si="143">KQ6/KQ7</f>
        <v>-670.04702194357367</v>
      </c>
    </row>
    <row r="9" spans="1:30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</row>
    <row r="10" spans="1:303">
      <c r="B10">
        <f>B6/B8</f>
        <v>3.4992654537382855</v>
      </c>
      <c r="U10" s="1" t="s">
        <v>51</v>
      </c>
      <c r="V10" s="1" t="s">
        <v>41</v>
      </c>
      <c r="HV10" t="s">
        <v>92</v>
      </c>
    </row>
    <row r="12" spans="1:303">
      <c r="C12" s="1" t="s">
        <v>26</v>
      </c>
      <c r="D12" s="1" t="s">
        <v>27</v>
      </c>
    </row>
    <row r="13" spans="1:303">
      <c r="C13">
        <v>800</v>
      </c>
      <c r="D13">
        <v>9.1660000000000004</v>
      </c>
    </row>
    <row r="14" spans="1:30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4"/>
  <sheetViews>
    <sheetView topLeftCell="HN1" workbookViewId="0">
      <selection activeCell="HZ7" sqref="HZ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4">
      <c r="C2" s="1" t="s">
        <v>13</v>
      </c>
      <c r="D2" s="1" t="s">
        <v>7</v>
      </c>
      <c r="E2">
        <v>6.98</v>
      </c>
      <c r="F2">
        <f>E2*10000</f>
        <v>69800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</row>
    <row r="6" spans="1:234">
      <c r="B6" s="15">
        <f>SUM(D6:MI6)</f>
        <v>-200464.22999999995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</row>
    <row r="7" spans="1:23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</row>
    <row r="8" spans="1:234">
      <c r="A8" s="8">
        <f>B8/F2</f>
        <v>-0.31380175927786574</v>
      </c>
      <c r="B8" s="7">
        <f>SUM(D8:MI8)</f>
        <v>-21903.362797595029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" si="108">HZ6/HZ7</f>
        <v>-81.066334991708118</v>
      </c>
    </row>
    <row r="9" spans="1:23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</row>
    <row r="10" spans="1:23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34">
      <c r="C12" s="1" t="s">
        <v>26</v>
      </c>
      <c r="D12" s="1" t="s">
        <v>27</v>
      </c>
    </row>
    <row r="13" spans="1:234">
      <c r="C13">
        <v>400</v>
      </c>
      <c r="D13">
        <v>27.524999999999999</v>
      </c>
      <c r="G13" s="1" t="s">
        <v>31</v>
      </c>
    </row>
    <row r="14" spans="1:23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C13"/>
  <sheetViews>
    <sheetView topLeftCell="JR1" workbookViewId="0">
      <selection activeCell="KC7" sqref="KC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89">
      <c r="C2" s="1" t="s">
        <v>53</v>
      </c>
      <c r="D2" s="1" t="s">
        <v>7</v>
      </c>
      <c r="E2">
        <v>12.56</v>
      </c>
      <c r="F2">
        <f>E2*10000</f>
        <v>125600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</row>
    <row r="6" spans="1:289">
      <c r="B6" s="15">
        <f>SUM(D6:MI6)</f>
        <v>525211.87999999989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</row>
    <row r="7" spans="1:28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</row>
    <row r="8" spans="1:289">
      <c r="A8" s="8">
        <f>B8/F2</f>
        <v>6.998321201063507E-3</v>
      </c>
      <c r="B8" s="7">
        <f>SUM(D8:MI8)</f>
        <v>878.98914285357648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" si="136">KC6/KC7</f>
        <v>1.2786210489753387</v>
      </c>
    </row>
    <row r="9" spans="1:28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</row>
    <row r="10" spans="1:289">
      <c r="B10">
        <f>B6/B8</f>
        <v>597.5180515824535</v>
      </c>
      <c r="GM10" t="s">
        <v>89</v>
      </c>
      <c r="JX10" s="1" t="s">
        <v>95</v>
      </c>
    </row>
    <row r="12" spans="1:289">
      <c r="C12" s="17" t="s">
        <v>26</v>
      </c>
      <c r="D12" s="17" t="s">
        <v>27</v>
      </c>
    </row>
    <row r="13" spans="1:28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4"/>
  <sheetViews>
    <sheetView topLeftCell="KD1" workbookViewId="0">
      <selection activeCell="KQ7" sqref="KQ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03">
      <c r="C2" s="1" t="s">
        <v>19</v>
      </c>
      <c r="D2" s="1" t="s">
        <v>7</v>
      </c>
      <c r="E2">
        <v>19.34</v>
      </c>
      <c r="F2">
        <f>E2*10000</f>
        <v>193400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-36819.03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</row>
    <row r="7" spans="1:30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</row>
    <row r="8" spans="1:303">
      <c r="A8" s="8">
        <f>B8/F2</f>
        <v>-7.3510197233829594E-2</v>
      </c>
      <c r="B8" s="7">
        <f>SUM(D8:MI8)</f>
        <v>-14216.872145022644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" si="143">KQ6/KQ7</f>
        <v>-30.868686868686869</v>
      </c>
    </row>
    <row r="9" spans="1:30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</row>
    <row r="10" spans="1:303">
      <c r="DY10" s="1" t="s">
        <v>41</v>
      </c>
    </row>
    <row r="12" spans="1:303">
      <c r="C12" s="17" t="s">
        <v>26</v>
      </c>
      <c r="D12" s="17" t="s">
        <v>27</v>
      </c>
    </row>
    <row r="13" spans="1:303">
      <c r="C13" s="10">
        <v>600</v>
      </c>
      <c r="D13" s="10">
        <v>7.2480000000000002</v>
      </c>
    </row>
    <row r="14" spans="1:30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4"/>
  <sheetViews>
    <sheetView topLeftCell="KG1" workbookViewId="0">
      <selection activeCell="KQ7" sqref="K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3">
      <c r="C2" s="1" t="s">
        <v>21</v>
      </c>
      <c r="D2" s="1" t="s">
        <v>7</v>
      </c>
      <c r="E2">
        <v>5.4</v>
      </c>
      <c r="F2">
        <f>E2*10000</f>
        <v>54000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-7577.630000000001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</row>
    <row r="7" spans="1:30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</row>
    <row r="8" spans="1:303">
      <c r="A8" s="8">
        <f>B8/F2</f>
        <v>-2.766765697340964E-2</v>
      </c>
      <c r="B8" s="7">
        <f>SUM(D8:MI8)</f>
        <v>-1494.0534765641205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" si="143">KQ6/KQ7</f>
        <v>-4.056338028169014</v>
      </c>
    </row>
    <row r="9" spans="1:30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</row>
    <row r="12" spans="1:303">
      <c r="C12" s="17" t="s">
        <v>26</v>
      </c>
      <c r="D12" s="17" t="s">
        <v>27</v>
      </c>
    </row>
    <row r="13" spans="1:303">
      <c r="C13" s="10">
        <v>300</v>
      </c>
      <c r="D13" s="10">
        <v>8.4870000000000001</v>
      </c>
    </row>
    <row r="14" spans="1:30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13"/>
  <sheetViews>
    <sheetView tabSelected="1" topLeftCell="JJ1" workbookViewId="0">
      <selection activeCell="JX7" sqref="J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84">
      <c r="C2" s="1" t="s">
        <v>58</v>
      </c>
      <c r="D2" s="1" t="s">
        <v>7</v>
      </c>
      <c r="E2">
        <v>7.83</v>
      </c>
      <c r="F2">
        <f>E2*10000</f>
        <v>78300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</row>
    <row r="6" spans="1:284">
      <c r="B6" s="15">
        <f>SUM(D6:MI6)</f>
        <v>-38717.300000000003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</row>
    <row r="7" spans="1:28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</row>
    <row r="8" spans="1:284">
      <c r="A8" s="8">
        <f>B8/F2</f>
        <v>-4.1161478772366596E-2</v>
      </c>
      <c r="B8" s="7">
        <f>SUM(D8:MI8)</f>
        <v>-3222.9437878763042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" si="134">JX6/JX7</f>
        <v>-128.72614840989399</v>
      </c>
    </row>
    <row r="9" spans="1:28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</row>
    <row r="10" spans="1:284">
      <c r="GF10" t="s">
        <v>88</v>
      </c>
    </row>
    <row r="11" spans="1:284">
      <c r="GF11" t="s">
        <v>87</v>
      </c>
    </row>
    <row r="12" spans="1:284">
      <c r="C12" s="17" t="s">
        <v>26</v>
      </c>
      <c r="D12" s="17" t="s">
        <v>27</v>
      </c>
    </row>
    <row r="13" spans="1:28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3"/>
  <sheetViews>
    <sheetView topLeftCell="FS1" workbookViewId="0">
      <selection activeCell="GG7" sqref="G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9">
      <c r="C2" s="1" t="s">
        <v>80</v>
      </c>
      <c r="D2" s="1" t="s">
        <v>7</v>
      </c>
      <c r="E2">
        <v>6.54</v>
      </c>
      <c r="F2">
        <f>E2*10000</f>
        <v>65400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</row>
    <row r="6" spans="1:189">
      <c r="B6" s="15">
        <f>SUM(D6:MI6)</f>
        <v>-178897.00000000012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</row>
    <row r="7" spans="1:18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</row>
    <row r="8" spans="1:189">
      <c r="A8" s="8">
        <f>B8/F2</f>
        <v>-4.9526946581314124E-2</v>
      </c>
      <c r="B8" s="7">
        <f>SUM(D8:MI8)</f>
        <v>-3239.0623064179435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" si="88">GG6/GG7</f>
        <v>-44.264285714285712</v>
      </c>
    </row>
    <row r="9" spans="1:18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</row>
    <row r="12" spans="1:189">
      <c r="C12" s="17" t="s">
        <v>26</v>
      </c>
      <c r="D12" s="17" t="s">
        <v>27</v>
      </c>
    </row>
    <row r="13" spans="1:18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7"/>
  <sheetViews>
    <sheetView topLeftCell="KG1" workbookViewId="0">
      <selection activeCell="KQ7" sqref="KQ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3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-162815.30999999994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</row>
    <row r="7" spans="1:30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</row>
    <row r="8" spans="1:303">
      <c r="A8" s="8">
        <f>B8/F2</f>
        <v>-2.3769298706467958E-3</v>
      </c>
      <c r="B8" s="7">
        <f>SUM(D8:MI8)</f>
        <v>-22713.46645792665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" si="145">KQ6/KQ7</f>
        <v>-492.52689873417717</v>
      </c>
    </row>
    <row r="9" spans="1:30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</row>
    <row r="10" spans="1:303">
      <c r="B10" s="10">
        <f>B6/B8</f>
        <v>7.1682281655066307</v>
      </c>
      <c r="GS10" t="s">
        <v>85</v>
      </c>
      <c r="JK10" t="s">
        <v>94</v>
      </c>
    </row>
    <row r="12" spans="1:303">
      <c r="C12" s="17" t="s">
        <v>26</v>
      </c>
      <c r="D12" s="17" t="s">
        <v>27</v>
      </c>
    </row>
    <row r="13" spans="1:303">
      <c r="C13" s="10">
        <v>1000</v>
      </c>
      <c r="D13" s="10">
        <v>7.5910000000000002</v>
      </c>
    </row>
    <row r="14" spans="1:303">
      <c r="C14">
        <v>900</v>
      </c>
      <c r="D14">
        <v>5.9</v>
      </c>
    </row>
    <row r="15" spans="1:303">
      <c r="A15" s="1" t="s">
        <v>28</v>
      </c>
      <c r="B15" s="38">
        <v>11232</v>
      </c>
      <c r="C15">
        <v>1900</v>
      </c>
      <c r="D15">
        <v>6</v>
      </c>
    </row>
    <row r="16" spans="1:30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7"/>
  <sheetViews>
    <sheetView topLeftCell="KG1" workbookViewId="0">
      <selection activeCell="KQ7" sqref="K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3">
      <c r="C2" s="1" t="s">
        <v>17</v>
      </c>
      <c r="D2" s="1" t="s">
        <v>7</v>
      </c>
      <c r="E2">
        <v>220.9</v>
      </c>
      <c r="F2">
        <f>E2*10000</f>
        <v>2209000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-19813.780000000108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</row>
    <row r="7" spans="1:30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</row>
    <row r="8" spans="1:303">
      <c r="A8" s="8">
        <f>B8/F2</f>
        <v>-2.1619647470828398E-3</v>
      </c>
      <c r="B8" s="7">
        <f>SUM(D8:MI8)</f>
        <v>-4775.7801263059928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" si="141">KQ6/KQ7</f>
        <v>-740.80287206266314</v>
      </c>
    </row>
    <row r="9" spans="1:30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</row>
    <row r="10" spans="1:303">
      <c r="B10" s="10">
        <f>B6/B8</f>
        <v>4.1488049022319258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03">
      <c r="AB11" s="1" t="s">
        <v>61</v>
      </c>
    </row>
    <row r="13" spans="1:303">
      <c r="C13" s="17" t="s">
        <v>26</v>
      </c>
      <c r="D13" s="17" t="s">
        <v>27</v>
      </c>
      <c r="E13" s="1" t="s">
        <v>28</v>
      </c>
    </row>
    <row r="14" spans="1:30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0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0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5"/>
  <sheetViews>
    <sheetView topLeftCell="JK1" workbookViewId="0">
      <selection activeCell="JT7" sqref="J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0">
      <c r="C2" s="1" t="s">
        <v>33</v>
      </c>
      <c r="D2" s="1" t="s">
        <v>7</v>
      </c>
      <c r="E2">
        <v>11.94</v>
      </c>
      <c r="F2">
        <f>E2*10000</f>
        <v>119400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</row>
    <row r="6" spans="1:280">
      <c r="B6" s="15">
        <f>SUM(D6:MI6)</f>
        <v>-54421.550000000025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</row>
    <row r="7" spans="1:28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</row>
    <row r="8" spans="1:280">
      <c r="A8" s="8">
        <f>B8/F2</f>
        <v>-0.12493873975964224</v>
      </c>
      <c r="B8" s="7">
        <f>SUM(D8:MI8)</f>
        <v>-14917.685527301284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" si="132">JT6/JT7</f>
        <v>-46.038759689922479</v>
      </c>
    </row>
    <row r="9" spans="1:28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</row>
    <row r="10" spans="1:280">
      <c r="B10">
        <f>B6/B8</f>
        <v>3.6481228874547318</v>
      </c>
      <c r="DF10" t="s">
        <v>82</v>
      </c>
    </row>
    <row r="12" spans="1:280">
      <c r="C12" s="17" t="s">
        <v>26</v>
      </c>
      <c r="D12" s="17" t="s">
        <v>27</v>
      </c>
    </row>
    <row r="13" spans="1:280">
      <c r="C13" s="10">
        <v>800</v>
      </c>
      <c r="D13" s="10">
        <v>14.318</v>
      </c>
    </row>
    <row r="14" spans="1:28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7"/>
  <sheetViews>
    <sheetView topLeftCell="KE1" workbookViewId="0">
      <selection activeCell="KQ7" sqref="K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3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</row>
    <row r="6" spans="1:303">
      <c r="B6" s="15">
        <f>SUM(D6:MI6)</f>
        <v>-659.7700000000774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</row>
    <row r="7" spans="1:30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</row>
    <row r="8" spans="1:303">
      <c r="A8" s="8">
        <f>B8/F2</f>
        <v>-8.2867739411312115E-4</v>
      </c>
      <c r="B8" s="7">
        <f>SUM(D8:MI8)</f>
        <v>-2448.9074350830956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" si="143">KQ6/KQ7</f>
        <v>-149.62204724409449</v>
      </c>
    </row>
    <row r="9" spans="1:30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</row>
    <row r="10" spans="1:303">
      <c r="B10">
        <f>B6/B8</f>
        <v>0.26941402135017417</v>
      </c>
      <c r="AJ10" t="s">
        <v>65</v>
      </c>
      <c r="HN10" t="s">
        <v>90</v>
      </c>
    </row>
    <row r="12" spans="1:303">
      <c r="C12" s="17" t="s">
        <v>26</v>
      </c>
      <c r="D12" s="17" t="s">
        <v>27</v>
      </c>
      <c r="E12" s="1" t="s">
        <v>30</v>
      </c>
    </row>
    <row r="13" spans="1:30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03">
      <c r="A14" s="1" t="s">
        <v>29</v>
      </c>
      <c r="B14" s="16">
        <v>43040</v>
      </c>
      <c r="C14">
        <v>1700</v>
      </c>
      <c r="D14">
        <v>8.23</v>
      </c>
    </row>
    <row r="15" spans="1:303">
      <c r="A15" s="1" t="s">
        <v>29</v>
      </c>
      <c r="B15" s="16">
        <v>43054</v>
      </c>
      <c r="C15">
        <v>2400</v>
      </c>
      <c r="D15">
        <v>8.34</v>
      </c>
    </row>
    <row r="16" spans="1:30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2018-11-05T13:41:14Z</dcterms:modified>
</cp:coreProperties>
</file>