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1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13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X8" i="20" l="1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<sst xmlns="http://schemas.openxmlformats.org/spreadsheetml/2006/main" count="326" uniqueCount="84">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</sst>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79976"/>
        <c:axId val="2105412120"/>
      </c:lineChart>
      <c:catAx>
        <c:axId val="209127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12120"/>
        <c:crosses val="autoZero"/>
        <c:auto val="1"/>
        <c:lblAlgn val="ctr"/>
        <c:lblOffset val="100"/>
        <c:tickLblSkip val="2"/>
        <c:noMultiLvlLbl val="0"/>
      </c:catAx>
      <c:valAx>
        <c:axId val="210541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27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33272"/>
        <c:axId val="2091536280"/>
      </c:lineChart>
      <c:catAx>
        <c:axId val="209153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36280"/>
        <c:crosses val="autoZero"/>
        <c:auto val="1"/>
        <c:lblAlgn val="ctr"/>
        <c:lblOffset val="100"/>
        <c:noMultiLvlLbl val="0"/>
      </c:catAx>
      <c:valAx>
        <c:axId val="20915362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53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69208"/>
        <c:axId val="2091387912"/>
      </c:lineChart>
      <c:catAx>
        <c:axId val="209136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87912"/>
        <c:crosses val="autoZero"/>
        <c:auto val="1"/>
        <c:lblAlgn val="ctr"/>
        <c:lblOffset val="100"/>
        <c:noMultiLvlLbl val="0"/>
      </c:catAx>
      <c:valAx>
        <c:axId val="209138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6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17336"/>
        <c:axId val="2091449960"/>
      </c:lineChart>
      <c:catAx>
        <c:axId val="209151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49960"/>
        <c:crosses val="autoZero"/>
        <c:auto val="1"/>
        <c:lblAlgn val="ctr"/>
        <c:lblOffset val="100"/>
        <c:noMultiLvlLbl val="0"/>
      </c:catAx>
      <c:valAx>
        <c:axId val="209144996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51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37432"/>
        <c:axId val="2091435880"/>
      </c:lineChart>
      <c:catAx>
        <c:axId val="209183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35880"/>
        <c:crosses val="autoZero"/>
        <c:auto val="1"/>
        <c:lblAlgn val="ctr"/>
        <c:lblOffset val="100"/>
        <c:noMultiLvlLbl val="0"/>
      </c:catAx>
      <c:valAx>
        <c:axId val="209143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3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33512"/>
        <c:axId val="2091366488"/>
      </c:lineChart>
      <c:catAx>
        <c:axId val="210523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66488"/>
        <c:crosses val="autoZero"/>
        <c:auto val="1"/>
        <c:lblAlgn val="ctr"/>
        <c:lblOffset val="100"/>
        <c:noMultiLvlLbl val="0"/>
      </c:catAx>
      <c:valAx>
        <c:axId val="209136648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23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13304"/>
        <c:axId val="2091105576"/>
      </c:lineChart>
      <c:catAx>
        <c:axId val="209111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05576"/>
        <c:crosses val="autoZero"/>
        <c:auto val="1"/>
        <c:lblAlgn val="ctr"/>
        <c:lblOffset val="100"/>
        <c:noMultiLvlLbl val="0"/>
      </c:catAx>
      <c:valAx>
        <c:axId val="209110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11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23144"/>
        <c:axId val="2091021160"/>
      </c:lineChart>
      <c:catAx>
        <c:axId val="209102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21160"/>
        <c:crosses val="autoZero"/>
        <c:auto val="1"/>
        <c:lblAlgn val="ctr"/>
        <c:lblOffset val="100"/>
        <c:noMultiLvlLbl val="0"/>
      </c:catAx>
      <c:valAx>
        <c:axId val="209102116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02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09176"/>
        <c:axId val="2090906872"/>
      </c:lineChart>
      <c:catAx>
        <c:axId val="209090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06872"/>
        <c:crosses val="autoZero"/>
        <c:auto val="1"/>
        <c:lblAlgn val="ctr"/>
        <c:lblOffset val="100"/>
        <c:noMultiLvlLbl val="0"/>
      </c:catAx>
      <c:valAx>
        <c:axId val="209090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90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01560"/>
        <c:axId val="-2111992328"/>
      </c:lineChart>
      <c:catAx>
        <c:axId val="-211270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92328"/>
        <c:crosses val="autoZero"/>
        <c:auto val="1"/>
        <c:lblAlgn val="ctr"/>
        <c:lblOffset val="100"/>
        <c:noMultiLvlLbl val="0"/>
      </c:catAx>
      <c:valAx>
        <c:axId val="-211199232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70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19112"/>
        <c:axId val="-2111922968"/>
      </c:lineChart>
      <c:catAx>
        <c:axId val="-21119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22968"/>
        <c:crosses val="autoZero"/>
        <c:auto val="1"/>
        <c:lblAlgn val="ctr"/>
        <c:lblOffset val="100"/>
        <c:noMultiLvlLbl val="0"/>
      </c:catAx>
      <c:valAx>
        <c:axId val="-211192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91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17944"/>
        <c:axId val="2091645912"/>
      </c:lineChart>
      <c:catAx>
        <c:axId val="207271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45912"/>
        <c:crosses val="autoZero"/>
        <c:auto val="1"/>
        <c:lblAlgn val="ctr"/>
        <c:lblOffset val="100"/>
        <c:tickLblSkip val="2"/>
        <c:noMultiLvlLbl val="0"/>
      </c:catAx>
      <c:valAx>
        <c:axId val="20916459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71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25576"/>
        <c:axId val="-2112028504"/>
      </c:lineChart>
      <c:catAx>
        <c:axId val="-211202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028504"/>
        <c:crosses val="autoZero"/>
        <c:auto val="1"/>
        <c:lblAlgn val="ctr"/>
        <c:lblOffset val="100"/>
        <c:noMultiLvlLbl val="0"/>
      </c:catAx>
      <c:valAx>
        <c:axId val="-21120285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0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69688"/>
        <c:axId val="-2016864248"/>
      </c:lineChart>
      <c:catAx>
        <c:axId val="-201686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864248"/>
        <c:crosses val="autoZero"/>
        <c:auto val="1"/>
        <c:lblAlgn val="ctr"/>
        <c:lblOffset val="100"/>
        <c:noMultiLvlLbl val="0"/>
      </c:catAx>
      <c:valAx>
        <c:axId val="-201686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86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920264"/>
        <c:axId val="-2016906664"/>
      </c:lineChart>
      <c:catAx>
        <c:axId val="-201692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906664"/>
        <c:crosses val="autoZero"/>
        <c:auto val="1"/>
        <c:lblAlgn val="ctr"/>
        <c:lblOffset val="100"/>
        <c:noMultiLvlLbl val="0"/>
      </c:catAx>
      <c:valAx>
        <c:axId val="-201690666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92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12376"/>
        <c:axId val="-2017114920"/>
      </c:lineChart>
      <c:catAx>
        <c:axId val="-201711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14920"/>
        <c:crosses val="autoZero"/>
        <c:auto val="1"/>
        <c:lblAlgn val="ctr"/>
        <c:lblOffset val="100"/>
        <c:noMultiLvlLbl val="0"/>
      </c:catAx>
      <c:valAx>
        <c:axId val="-201711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11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87240"/>
        <c:axId val="-2017191864"/>
      </c:lineChart>
      <c:catAx>
        <c:axId val="-201718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191864"/>
        <c:crosses val="autoZero"/>
        <c:auto val="1"/>
        <c:lblAlgn val="ctr"/>
        <c:lblOffset val="100"/>
        <c:noMultiLvlLbl val="0"/>
      </c:catAx>
      <c:valAx>
        <c:axId val="-201719186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18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133112"/>
        <c:axId val="-2112135080"/>
      </c:lineChart>
      <c:catAx>
        <c:axId val="-211213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135080"/>
        <c:crosses val="autoZero"/>
        <c:auto val="1"/>
        <c:lblAlgn val="ctr"/>
        <c:lblOffset val="100"/>
        <c:noMultiLvlLbl val="0"/>
      </c:catAx>
      <c:valAx>
        <c:axId val="-211213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13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68856"/>
        <c:axId val="-2112283928"/>
      </c:lineChart>
      <c:catAx>
        <c:axId val="-211226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283928"/>
        <c:crosses val="autoZero"/>
        <c:auto val="1"/>
        <c:lblAlgn val="ctr"/>
        <c:lblOffset val="100"/>
        <c:noMultiLvlLbl val="0"/>
      </c:catAx>
      <c:valAx>
        <c:axId val="-211228392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6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410088"/>
        <c:axId val="-2112412920"/>
      </c:lineChart>
      <c:catAx>
        <c:axId val="-21124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412920"/>
        <c:crosses val="autoZero"/>
        <c:auto val="1"/>
        <c:lblAlgn val="ctr"/>
        <c:lblOffset val="100"/>
        <c:noMultiLvlLbl val="0"/>
      </c:catAx>
      <c:valAx>
        <c:axId val="-211241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41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474088"/>
        <c:axId val="-2112481832"/>
      </c:lineChart>
      <c:catAx>
        <c:axId val="-21124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481832"/>
        <c:crosses val="autoZero"/>
        <c:auto val="1"/>
        <c:lblAlgn val="ctr"/>
        <c:lblOffset val="100"/>
        <c:noMultiLvlLbl val="0"/>
      </c:catAx>
      <c:valAx>
        <c:axId val="-211248183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47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571560"/>
        <c:axId val="-2112578376"/>
      </c:lineChart>
      <c:catAx>
        <c:axId val="-211257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578376"/>
        <c:crosses val="autoZero"/>
        <c:auto val="1"/>
        <c:lblAlgn val="ctr"/>
        <c:lblOffset val="100"/>
        <c:noMultiLvlLbl val="0"/>
      </c:catAx>
      <c:valAx>
        <c:axId val="-211257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5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86696"/>
        <c:axId val="2091889704"/>
      </c:lineChart>
      <c:catAx>
        <c:axId val="209188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89704"/>
        <c:crosses val="autoZero"/>
        <c:auto val="1"/>
        <c:lblAlgn val="ctr"/>
        <c:lblOffset val="100"/>
        <c:noMultiLvlLbl val="0"/>
      </c:catAx>
      <c:valAx>
        <c:axId val="2091889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8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63736"/>
        <c:axId val="-2112666920"/>
      </c:lineChart>
      <c:catAx>
        <c:axId val="-211266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666920"/>
        <c:crosses val="autoZero"/>
        <c:auto val="1"/>
        <c:lblAlgn val="ctr"/>
        <c:lblOffset val="100"/>
        <c:noMultiLvlLbl val="0"/>
      </c:catAx>
      <c:valAx>
        <c:axId val="-211266692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66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  <c:pt idx="144">
                  <c:v>-3.5</c:v>
                </c:pt>
                <c:pt idx="145">
                  <c:v>-3.69</c:v>
                </c:pt>
                <c:pt idx="146">
                  <c:v>4.61</c:v>
                </c:pt>
                <c:pt idx="147">
                  <c:v>16.46</c:v>
                </c:pt>
                <c:pt idx="148">
                  <c:v>-6.74</c:v>
                </c:pt>
                <c:pt idx="149">
                  <c:v>-16.62</c:v>
                </c:pt>
                <c:pt idx="150">
                  <c:v>3.99</c:v>
                </c:pt>
                <c:pt idx="151">
                  <c:v>40.4</c:v>
                </c:pt>
                <c:pt idx="152">
                  <c:v>419.45</c:v>
                </c:pt>
                <c:pt idx="153">
                  <c:v>98.32</c:v>
                </c:pt>
                <c:pt idx="154">
                  <c:v>-204.58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718648"/>
        <c:axId val="-2112715784"/>
      </c:barChart>
      <c:catAx>
        <c:axId val="-211271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15784"/>
        <c:crosses val="autoZero"/>
        <c:auto val="1"/>
        <c:lblAlgn val="ctr"/>
        <c:lblOffset val="100"/>
        <c:noMultiLvlLbl val="0"/>
      </c:catAx>
      <c:valAx>
        <c:axId val="-21127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71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302808"/>
        <c:axId val="-2017306072"/>
      </c:lineChart>
      <c:catAx>
        <c:axId val="-201730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06072"/>
        <c:crosses val="autoZero"/>
        <c:auto val="1"/>
        <c:lblAlgn val="ctr"/>
        <c:lblOffset val="100"/>
        <c:noMultiLvlLbl val="0"/>
      </c:catAx>
      <c:valAx>
        <c:axId val="-201730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30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367896"/>
        <c:axId val="-2017378648"/>
      </c:lineChart>
      <c:catAx>
        <c:axId val="-201736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378648"/>
        <c:crosses val="autoZero"/>
        <c:auto val="1"/>
        <c:lblAlgn val="ctr"/>
        <c:lblOffset val="100"/>
        <c:noMultiLvlLbl val="0"/>
      </c:catAx>
      <c:valAx>
        <c:axId val="-201737864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736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401784"/>
        <c:axId val="-2017406328"/>
      </c:barChart>
      <c:catAx>
        <c:axId val="-201740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06328"/>
        <c:crosses val="autoZero"/>
        <c:auto val="1"/>
        <c:lblAlgn val="ctr"/>
        <c:lblOffset val="100"/>
        <c:noMultiLvlLbl val="0"/>
      </c:catAx>
      <c:valAx>
        <c:axId val="-201740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740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91480"/>
        <c:axId val="-2112801048"/>
      </c:lineChart>
      <c:catAx>
        <c:axId val="-211279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01048"/>
        <c:crosses val="autoZero"/>
        <c:auto val="1"/>
        <c:lblAlgn val="ctr"/>
        <c:lblOffset val="100"/>
        <c:noMultiLvlLbl val="0"/>
      </c:catAx>
      <c:valAx>
        <c:axId val="-211280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79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66632"/>
        <c:axId val="-2112878360"/>
      </c:lineChart>
      <c:catAx>
        <c:axId val="-211286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78360"/>
        <c:crosses val="autoZero"/>
        <c:auto val="1"/>
        <c:lblAlgn val="ctr"/>
        <c:lblOffset val="100"/>
        <c:noMultiLvlLbl val="0"/>
      </c:catAx>
      <c:valAx>
        <c:axId val="-21128783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86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853624"/>
        <c:axId val="2078099816"/>
      </c:barChart>
      <c:catAx>
        <c:axId val="-211285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99816"/>
        <c:crosses val="autoZero"/>
        <c:auto val="1"/>
        <c:lblAlgn val="ctr"/>
        <c:lblOffset val="100"/>
        <c:noMultiLvlLbl val="0"/>
      </c:catAx>
      <c:valAx>
        <c:axId val="2078099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85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79352"/>
        <c:axId val="2077476616"/>
      </c:lineChart>
      <c:catAx>
        <c:axId val="207787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476616"/>
        <c:crosses val="autoZero"/>
        <c:auto val="1"/>
        <c:lblAlgn val="ctr"/>
        <c:lblOffset val="100"/>
        <c:noMultiLvlLbl val="0"/>
      </c:catAx>
      <c:valAx>
        <c:axId val="207747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87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24024"/>
        <c:axId val="2078216824"/>
      </c:lineChart>
      <c:catAx>
        <c:axId val="207822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216824"/>
        <c:crosses val="autoZero"/>
        <c:auto val="1"/>
        <c:lblAlgn val="ctr"/>
        <c:lblOffset val="100"/>
        <c:noMultiLvlLbl val="0"/>
      </c:catAx>
      <c:valAx>
        <c:axId val="20782168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822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98584"/>
        <c:axId val="-2071118552"/>
      </c:lineChart>
      <c:catAx>
        <c:axId val="210479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18552"/>
        <c:crosses val="autoZero"/>
        <c:auto val="1"/>
        <c:lblAlgn val="ctr"/>
        <c:lblOffset val="100"/>
        <c:noMultiLvlLbl val="0"/>
      </c:catAx>
      <c:valAx>
        <c:axId val="-20711185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79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187128"/>
        <c:axId val="2078186488"/>
      </c:barChart>
      <c:catAx>
        <c:axId val="207818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86488"/>
        <c:crosses val="autoZero"/>
        <c:auto val="1"/>
        <c:lblAlgn val="ctr"/>
        <c:lblOffset val="100"/>
        <c:noMultiLvlLbl val="0"/>
      </c:catAx>
      <c:valAx>
        <c:axId val="207818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18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31400"/>
        <c:axId val="2078121896"/>
      </c:lineChart>
      <c:catAx>
        <c:axId val="207813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21896"/>
        <c:crosses val="autoZero"/>
        <c:auto val="1"/>
        <c:lblAlgn val="ctr"/>
        <c:lblOffset val="100"/>
        <c:noMultiLvlLbl val="0"/>
      </c:catAx>
      <c:valAx>
        <c:axId val="207812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13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73736"/>
        <c:axId val="2078070120"/>
      </c:lineChart>
      <c:catAx>
        <c:axId val="207807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70120"/>
        <c:crosses val="autoZero"/>
        <c:auto val="1"/>
        <c:lblAlgn val="ctr"/>
        <c:lblOffset val="100"/>
        <c:noMultiLvlLbl val="0"/>
      </c:catAx>
      <c:valAx>
        <c:axId val="20780701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807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43096"/>
        <c:axId val="2078041912"/>
      </c:barChart>
      <c:catAx>
        <c:axId val="207804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41912"/>
        <c:crosses val="autoZero"/>
        <c:auto val="1"/>
        <c:lblAlgn val="ctr"/>
        <c:lblOffset val="100"/>
        <c:noMultiLvlLbl val="0"/>
      </c:catAx>
      <c:valAx>
        <c:axId val="207804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04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801592"/>
        <c:axId val="-2039555768"/>
      </c:lineChart>
      <c:catAx>
        <c:axId val="-203980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555768"/>
        <c:crosses val="autoZero"/>
        <c:auto val="1"/>
        <c:lblAlgn val="ctr"/>
        <c:lblOffset val="100"/>
        <c:noMultiLvlLbl val="0"/>
      </c:catAx>
      <c:valAx>
        <c:axId val="-203955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80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500392"/>
        <c:axId val="-2039504280"/>
      </c:lineChart>
      <c:catAx>
        <c:axId val="-203950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504280"/>
        <c:crosses val="autoZero"/>
        <c:auto val="1"/>
        <c:lblAlgn val="ctr"/>
        <c:lblOffset val="100"/>
        <c:noMultiLvlLbl val="0"/>
      </c:catAx>
      <c:valAx>
        <c:axId val="-20395042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50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529816"/>
        <c:axId val="-2039532472"/>
      </c:barChart>
      <c:catAx>
        <c:axId val="-203952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532472"/>
        <c:crosses val="autoZero"/>
        <c:auto val="1"/>
        <c:lblAlgn val="ctr"/>
        <c:lblOffset val="100"/>
        <c:noMultiLvlLbl val="0"/>
      </c:catAx>
      <c:valAx>
        <c:axId val="-203953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52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87560"/>
        <c:axId val="2077983592"/>
      </c:lineChart>
      <c:catAx>
        <c:axId val="207798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83592"/>
        <c:crosses val="autoZero"/>
        <c:auto val="1"/>
        <c:lblAlgn val="ctr"/>
        <c:lblOffset val="100"/>
        <c:noMultiLvlLbl val="0"/>
      </c:catAx>
      <c:valAx>
        <c:axId val="207798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98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26792"/>
        <c:axId val="2077929800"/>
      </c:lineChart>
      <c:catAx>
        <c:axId val="207792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29800"/>
        <c:crosses val="autoZero"/>
        <c:auto val="1"/>
        <c:lblAlgn val="ctr"/>
        <c:lblOffset val="100"/>
        <c:noMultiLvlLbl val="0"/>
      </c:catAx>
      <c:valAx>
        <c:axId val="20779298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92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896344"/>
        <c:axId val="2077892248"/>
      </c:barChart>
      <c:catAx>
        <c:axId val="207789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92248"/>
        <c:crosses val="autoZero"/>
        <c:auto val="1"/>
        <c:lblAlgn val="ctr"/>
        <c:lblOffset val="100"/>
        <c:noMultiLvlLbl val="0"/>
      </c:catAx>
      <c:valAx>
        <c:axId val="207789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89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56360"/>
        <c:axId val="2091710728"/>
      </c:lineChart>
      <c:catAx>
        <c:axId val="209135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10728"/>
        <c:crosses val="autoZero"/>
        <c:auto val="1"/>
        <c:lblAlgn val="ctr"/>
        <c:lblOffset val="100"/>
        <c:noMultiLvlLbl val="0"/>
      </c:catAx>
      <c:valAx>
        <c:axId val="209171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5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33096"/>
        <c:axId val="2077828392"/>
      </c:lineChart>
      <c:catAx>
        <c:axId val="207783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28392"/>
        <c:crosses val="autoZero"/>
        <c:auto val="1"/>
        <c:lblAlgn val="ctr"/>
        <c:lblOffset val="100"/>
        <c:noMultiLvlLbl val="0"/>
      </c:catAx>
      <c:valAx>
        <c:axId val="207782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83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68552"/>
        <c:axId val="2077764200"/>
      </c:lineChart>
      <c:catAx>
        <c:axId val="207776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64200"/>
        <c:crosses val="autoZero"/>
        <c:auto val="1"/>
        <c:lblAlgn val="ctr"/>
        <c:lblOffset val="100"/>
        <c:noMultiLvlLbl val="0"/>
      </c:catAx>
      <c:valAx>
        <c:axId val="207776420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76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916968"/>
        <c:axId val="2105493000"/>
      </c:lineChart>
      <c:catAx>
        <c:axId val="-214291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93000"/>
        <c:crosses val="autoZero"/>
        <c:auto val="1"/>
        <c:lblAlgn val="ctr"/>
        <c:lblOffset val="100"/>
        <c:noMultiLvlLbl val="0"/>
      </c:catAx>
      <c:valAx>
        <c:axId val="2105493000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291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76680"/>
        <c:axId val="2091782616"/>
      </c:lineChart>
      <c:catAx>
        <c:axId val="209177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82616"/>
        <c:crosses val="autoZero"/>
        <c:auto val="1"/>
        <c:lblAlgn val="ctr"/>
        <c:lblOffset val="100"/>
        <c:noMultiLvlLbl val="0"/>
      </c:catAx>
      <c:valAx>
        <c:axId val="209178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77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25416"/>
        <c:axId val="2091740904"/>
      </c:lineChart>
      <c:catAx>
        <c:axId val="209172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40904"/>
        <c:crosses val="autoZero"/>
        <c:auto val="1"/>
        <c:lblAlgn val="ctr"/>
        <c:lblOffset val="100"/>
        <c:noMultiLvlLbl val="0"/>
      </c:catAx>
      <c:valAx>
        <c:axId val="209174090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72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95336"/>
        <c:axId val="2091427944"/>
      </c:lineChart>
      <c:catAx>
        <c:axId val="210519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27944"/>
        <c:crosses val="autoZero"/>
        <c:auto val="1"/>
        <c:lblAlgn val="ctr"/>
        <c:lblOffset val="100"/>
        <c:noMultiLvlLbl val="0"/>
      </c:catAx>
      <c:valAx>
        <c:axId val="209142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19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Relationship Id="rId3" Type="http://schemas.openxmlformats.org/officeDocument/2006/relationships/chart" Target="../charts/chart4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5"/>
  <sheetViews>
    <sheetView topLeftCell="DX1" workbookViewId="0">
      <selection activeCell="EG7" sqref="E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3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3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3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</row>
    <row r="5" spans="1:13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</row>
    <row r="6" spans="1:137">
      <c r="A6" s="10"/>
      <c r="B6" s="34">
        <f>SUM(D6:MI6)</f>
        <v>-88705.83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</row>
    <row r="7" spans="1:13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</row>
    <row r="8" spans="1:137">
      <c r="A8" s="8">
        <f>B8/F2</f>
        <v>-2.6633069060424241E-3</v>
      </c>
      <c r="B8" s="7">
        <f>SUM(D8:MI8)</f>
        <v>-1680.0139963315612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</row>
    <row r="9" spans="1:13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</row>
    <row r="10" spans="1:137">
      <c r="A10" s="10"/>
      <c r="B10" s="10">
        <f>B6/B8</f>
        <v>52.800649395597866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3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3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3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3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3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3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9"/>
  <sheetViews>
    <sheetView topLeftCell="FF1" workbookViewId="0">
      <selection activeCell="FQ7" sqref="F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3">
      <c r="C2" s="1" t="s">
        <v>20</v>
      </c>
      <c r="D2" s="1" t="s">
        <v>7</v>
      </c>
      <c r="E2">
        <v>16.73</v>
      </c>
      <c r="F2">
        <f>E2*10000</f>
        <v>167300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>
      <c r="B6" s="15">
        <f>SUM(D6:MI6)</f>
        <v>-10067.210000000006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</row>
    <row r="7" spans="1:17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</row>
    <row r="8" spans="1:173">
      <c r="A8" s="8">
        <f>B8/F2</f>
        <v>-1.4201045865064085E-2</v>
      </c>
      <c r="B8" s="7">
        <f>SUM(D8:MI8)</f>
        <v>-2375.8349732252213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</row>
    <row r="9" spans="1:17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</row>
    <row r="10" spans="1:173">
      <c r="B10" s="10">
        <f>B6/B8</f>
        <v>4.2373355529545309</v>
      </c>
    </row>
    <row r="12" spans="1:173">
      <c r="C12" s="17" t="s">
        <v>26</v>
      </c>
      <c r="D12" s="17" t="s">
        <v>27</v>
      </c>
    </row>
    <row r="13" spans="1:173">
      <c r="C13" s="10">
        <v>400</v>
      </c>
      <c r="D13" s="10">
        <v>8.4030000000000005</v>
      </c>
    </row>
    <row r="14" spans="1:173">
      <c r="A14" s="1" t="s">
        <v>29</v>
      </c>
      <c r="B14" s="23">
        <v>42991</v>
      </c>
      <c r="C14">
        <v>2000</v>
      </c>
      <c r="D14">
        <v>4.75</v>
      </c>
    </row>
    <row r="15" spans="1:173">
      <c r="A15" s="1" t="s">
        <v>29</v>
      </c>
      <c r="B15" s="11">
        <v>42993</v>
      </c>
      <c r="C15">
        <v>2000</v>
      </c>
      <c r="D15">
        <v>4.71</v>
      </c>
    </row>
    <row r="16" spans="1:17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20"/>
  <sheetViews>
    <sheetView topLeftCell="FK1" workbookViewId="0">
      <selection activeCell="FQ7" sqref="FQ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7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>
      <c r="B6" s="15">
        <f>SUM(D6:MI6)</f>
        <v>-32388.279999999973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</row>
    <row r="7" spans="1:17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</row>
    <row r="8" spans="1:173">
      <c r="A8" s="8">
        <f>B8/F2</f>
        <v>-1.8523573178403335E-2</v>
      </c>
      <c r="B8" s="7">
        <f>SUM(D8:MI8)</f>
        <v>-1754.1823799947958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</row>
    <row r="9" spans="1:17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</row>
    <row r="10" spans="1:173">
      <c r="B10">
        <f>B6/B8</f>
        <v>18.463462162979919</v>
      </c>
    </row>
    <row r="16" spans="1:17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4"/>
  <sheetViews>
    <sheetView topLeftCell="FD1" workbookViewId="0">
      <selection activeCell="FQ7" sqref="FQ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73">
      <c r="C2" s="1" t="s">
        <v>11</v>
      </c>
      <c r="D2" s="1" t="s">
        <v>7</v>
      </c>
      <c r="E2">
        <v>4.05</v>
      </c>
      <c r="F2">
        <f>E2*10000</f>
        <v>40500</v>
      </c>
    </row>
    <row r="3" spans="1:173">
      <c r="C3" s="1" t="s">
        <v>1</v>
      </c>
    </row>
    <row r="4" spans="1:17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 s="27" customFormat="1">
      <c r="B6" s="28">
        <f>SUM(D6:MI6)</f>
        <v>-23741.799999999985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</row>
    <row r="7" spans="1:17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</row>
    <row r="8" spans="1:173">
      <c r="A8" s="8">
        <f>B8/F2</f>
        <v>-5.008023604515522E-2</v>
      </c>
      <c r="B8" s="7">
        <f>SUM(D8:MI8)</f>
        <v>-2028.2495598287865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</row>
    <row r="9" spans="1:17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</row>
    <row r="10" spans="1:173">
      <c r="B10" s="10">
        <f>B6/B8</f>
        <v>11.705561519759007</v>
      </c>
    </row>
    <row r="12" spans="1:173">
      <c r="C12" s="17" t="s">
        <v>26</v>
      </c>
      <c r="D12" s="17" t="s">
        <v>27</v>
      </c>
    </row>
    <row r="13" spans="1:173">
      <c r="C13" s="10">
        <v>300</v>
      </c>
      <c r="D13" s="10">
        <v>27.286999999999999</v>
      </c>
    </row>
    <row r="14" spans="1:17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H14"/>
  <sheetViews>
    <sheetView topLeftCell="EW1" workbookViewId="0">
      <selection activeCell="FH7" sqref="FH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4">
      <c r="C2" s="1" t="s">
        <v>8</v>
      </c>
      <c r="D2" s="1" t="s">
        <v>7</v>
      </c>
      <c r="E2">
        <v>220.39</v>
      </c>
      <c r="F2">
        <f>E2*10000</f>
        <v>2203900</v>
      </c>
    </row>
    <row r="3" spans="1:164">
      <c r="C3" s="1" t="s">
        <v>1</v>
      </c>
    </row>
    <row r="4" spans="1:1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</row>
    <row r="5" spans="1:1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</row>
    <row r="6" spans="1:164">
      <c r="B6" s="15">
        <f>SUM(D6:MI6)</f>
        <v>-139605.81999999989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</row>
    <row r="7" spans="1:16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</row>
    <row r="8" spans="1:164">
      <c r="A8" s="8">
        <f>B8/F2</f>
        <v>-2.5677089126376524E-2</v>
      </c>
      <c r="B8" s="7">
        <f>SUM(D8:MI8)</f>
        <v>-56589.736725621224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" si="76">FH6/FH7</f>
        <v>-376.58490566037733</v>
      </c>
    </row>
    <row r="9" spans="1:16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</row>
    <row r="10" spans="1:164">
      <c r="T10" s="22" t="s">
        <v>49</v>
      </c>
      <c r="FE10" t="s">
        <v>82</v>
      </c>
    </row>
    <row r="13" spans="1:164">
      <c r="C13" s="1" t="s">
        <v>26</v>
      </c>
      <c r="D13" s="1" t="s">
        <v>27</v>
      </c>
      <c r="E13" s="1" t="s">
        <v>47</v>
      </c>
    </row>
    <row r="14" spans="1:16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5"/>
  <sheetViews>
    <sheetView tabSelected="1" workbookViewId="0">
      <selection activeCell="FQ7" sqref="F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3">
      <c r="C2" s="1" t="s">
        <v>9</v>
      </c>
      <c r="D2" s="1" t="s">
        <v>7</v>
      </c>
      <c r="E2">
        <v>9.6</v>
      </c>
      <c r="F2">
        <f>E2*10000</f>
        <v>96000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>
      <c r="B6" s="15">
        <f>SUM(D6:MI6)</f>
        <v>-69997.16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</row>
    <row r="7" spans="1:17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</row>
    <row r="8" spans="1:173">
      <c r="A8" s="8">
        <f>B8/F2</f>
        <v>-0.11965701273698884</v>
      </c>
      <c r="B8" s="7">
        <f>SUM(D8:MI8)</f>
        <v>-11487.073222750929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" si="81">FQ6/FQ7</f>
        <v>-54.339285714285722</v>
      </c>
    </row>
    <row r="9" spans="1:17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</row>
    <row r="12" spans="1:173">
      <c r="C12" s="1" t="s">
        <v>26</v>
      </c>
      <c r="D12" s="1" t="s">
        <v>27</v>
      </c>
      <c r="E12" s="1" t="s">
        <v>30</v>
      </c>
    </row>
    <row r="13" spans="1:17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73">
      <c r="C14" s="12"/>
      <c r="D14" s="13"/>
      <c r="E14" s="13"/>
    </row>
    <row r="15" spans="1:17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B15"/>
  <sheetViews>
    <sheetView topLeftCell="EN1" workbookViewId="0">
      <selection activeCell="FB11" sqref="FB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15</v>
      </c>
      <c r="D2" s="1" t="s">
        <v>7</v>
      </c>
      <c r="E2">
        <v>3.89</v>
      </c>
      <c r="F2">
        <f>E2*10000</f>
        <v>38900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-3723.2699999999995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</row>
    <row r="7" spans="1:1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</row>
    <row r="8" spans="1:158">
      <c r="A8" s="8">
        <f>B8/F2</f>
        <v>-1.1281169367909502E-2</v>
      </c>
      <c r="B8" s="7">
        <f>SUM(D8:MI8)</f>
        <v>-438.8374884116796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</row>
    <row r="9" spans="1:1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</row>
    <row r="10" spans="1:158">
      <c r="CD10" s="1" t="s">
        <v>76</v>
      </c>
      <c r="FB10" t="s">
        <v>82</v>
      </c>
    </row>
    <row r="14" spans="1:158">
      <c r="C14" s="1" t="s">
        <v>26</v>
      </c>
      <c r="D14" s="17" t="s">
        <v>27</v>
      </c>
      <c r="E14" s="1" t="s">
        <v>30</v>
      </c>
    </row>
    <row r="15" spans="1:1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8"/>
  <sheetViews>
    <sheetView topLeftCell="FE1" workbookViewId="0">
      <selection activeCell="FQ7" sqref="F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>
      <c r="B6" s="15">
        <f>SUM(D6:MI6)</f>
        <v>-67105.350000000064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</row>
    <row r="7" spans="1:17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</row>
    <row r="8" spans="1:173">
      <c r="A8" s="8">
        <f>B8/F2</f>
        <v>-2.3422103255876368E-2</v>
      </c>
      <c r="B8" s="7">
        <f>SUM(D8:MI8)</f>
        <v>-18578.412302561133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</row>
    <row r="9" spans="1:17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</row>
    <row r="14" spans="1:173">
      <c r="C14" s="1" t="s">
        <v>26</v>
      </c>
      <c r="D14" s="1" t="s">
        <v>27</v>
      </c>
      <c r="E14" s="1" t="s">
        <v>30</v>
      </c>
    </row>
    <row r="15" spans="1:17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7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5"/>
  <sheetViews>
    <sheetView topLeftCell="FE1" workbookViewId="0">
      <selection activeCell="FQ7" sqref="FQ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73">
      <c r="C2" s="1" t="s">
        <v>14</v>
      </c>
      <c r="D2" s="1" t="s">
        <v>7</v>
      </c>
      <c r="E2">
        <v>19.88</v>
      </c>
      <c r="F2">
        <f>E2*10000</f>
        <v>198800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>
      <c r="B6" s="15">
        <f>SUM(D6:MI6)</f>
        <v>-23565.380000000005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</row>
    <row r="7" spans="1:17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</row>
    <row r="8" spans="1:173">
      <c r="A8" s="8">
        <f>B8/F2</f>
        <v>-2.677036109079891E-2</v>
      </c>
      <c r="B8" s="7">
        <f>SUM(D8:MI8)</f>
        <v>-5321.9477848508232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</row>
    <row r="9" spans="1:17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</row>
    <row r="10" spans="1:17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73">
      <c r="C13" s="17" t="s">
        <v>26</v>
      </c>
      <c r="D13" s="17" t="s">
        <v>27</v>
      </c>
      <c r="E13" s="1" t="s">
        <v>35</v>
      </c>
    </row>
    <row r="14" spans="1:17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7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4"/>
  <sheetViews>
    <sheetView topLeftCell="FC1" workbookViewId="0">
      <selection activeCell="FQ7" sqref="FQ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73">
      <c r="C2" s="1" t="s">
        <v>16</v>
      </c>
      <c r="D2" s="1" t="s">
        <v>7</v>
      </c>
      <c r="E2">
        <v>178.53</v>
      </c>
      <c r="F2">
        <f>E2*10000</f>
        <v>1785300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>
      <c r="B6" s="15">
        <f>SUM(D6:MI6)</f>
        <v>-59001.760000000009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</row>
    <row r="7" spans="1:17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</row>
    <row r="8" spans="1:173">
      <c r="A8" s="8">
        <f>B8/F2</f>
        <v>-9.1170837483722737E-3</v>
      </c>
      <c r="B8" s="7">
        <f>SUM(D8:MI8)</f>
        <v>-16276.72961596902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</row>
    <row r="9" spans="1:17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</row>
    <row r="10" spans="1:173">
      <c r="B10">
        <f>B6/B8</f>
        <v>3.6249149179275961</v>
      </c>
      <c r="U10" s="1" t="s">
        <v>51</v>
      </c>
      <c r="V10" s="1" t="s">
        <v>41</v>
      </c>
    </row>
    <row r="12" spans="1:173">
      <c r="C12" s="1" t="s">
        <v>26</v>
      </c>
      <c r="D12" s="1" t="s">
        <v>27</v>
      </c>
    </row>
    <row r="13" spans="1:173">
      <c r="C13">
        <v>800</v>
      </c>
      <c r="D13">
        <v>9.1660000000000004</v>
      </c>
    </row>
    <row r="14" spans="1:17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3"/>
  <sheetViews>
    <sheetView topLeftCell="EL1" workbookViewId="0">
      <selection activeCell="R37" sqref="R3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59">
      <c r="C2" s="1" t="s">
        <v>53</v>
      </c>
      <c r="D2" s="1" t="s">
        <v>7</v>
      </c>
      <c r="E2">
        <v>12.56</v>
      </c>
      <c r="F2">
        <f>E2*10000</f>
        <v>125600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</row>
    <row r="6" spans="1:159">
      <c r="B6" s="15">
        <f>SUM(D6:MI6)</f>
        <v>483151.5100000003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</row>
    <row r="7" spans="1:15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</row>
    <row r="8" spans="1:159">
      <c r="A8" s="8">
        <f>B8/F2</f>
        <v>6.5069371354205098E-3</v>
      </c>
      <c r="B8" s="7">
        <f>SUM(D8:MI8)</f>
        <v>817.27130420881599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</row>
    <row r="9" spans="1:15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</row>
    <row r="10" spans="1:159">
      <c r="B10">
        <f>B6/B8</f>
        <v>591.1764031256788</v>
      </c>
    </row>
    <row r="12" spans="1:159">
      <c r="C12" s="17" t="s">
        <v>26</v>
      </c>
      <c r="D12" s="17" t="s">
        <v>27</v>
      </c>
    </row>
    <row r="13" spans="1:15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4"/>
  <sheetViews>
    <sheetView topLeftCell="FB1" workbookViewId="0">
      <selection activeCell="FQ7" sqref="FQ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73">
      <c r="C2" s="1" t="s">
        <v>19</v>
      </c>
      <c r="D2" s="1" t="s">
        <v>7</v>
      </c>
      <c r="E2">
        <v>19.34</v>
      </c>
      <c r="F2">
        <f>E2*10000</f>
        <v>193400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>
      <c r="B6" s="15">
        <f>SUM(D6:MI6)</f>
        <v>-27180.929999999989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</row>
    <row r="7" spans="1:17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</row>
    <row r="8" spans="1:173">
      <c r="A8" s="8">
        <f>B8/F2</f>
        <v>-5.0896826243348098E-2</v>
      </c>
      <c r="B8" s="7">
        <f>SUM(D8:MI8)</f>
        <v>-9843.4461954635226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</row>
    <row r="9" spans="1:17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</row>
    <row r="10" spans="1:173">
      <c r="DY10" s="1" t="s">
        <v>41</v>
      </c>
    </row>
    <row r="12" spans="1:173">
      <c r="C12" s="17" t="s">
        <v>26</v>
      </c>
      <c r="D12" s="17" t="s">
        <v>27</v>
      </c>
    </row>
    <row r="13" spans="1:173">
      <c r="C13" s="10">
        <v>600</v>
      </c>
      <c r="D13" s="10">
        <v>7.2480000000000002</v>
      </c>
    </row>
    <row r="14" spans="1:17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4"/>
  <sheetViews>
    <sheetView topLeftCell="FB1" workbookViewId="0">
      <selection activeCell="FQ7" sqref="FQ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73">
      <c r="C2" s="1" t="s">
        <v>21</v>
      </c>
      <c r="D2" s="1" t="s">
        <v>7</v>
      </c>
      <c r="E2">
        <v>5.4</v>
      </c>
      <c r="F2">
        <f>E2*10000</f>
        <v>54000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>
      <c r="B6" s="15">
        <f>SUM(D6:MI6)</f>
        <v>-6317.930000000003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</row>
    <row r="7" spans="1:17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</row>
    <row r="8" spans="1:173">
      <c r="A8" s="8">
        <f>B8/F2</f>
        <v>-2.1120512245646716E-2</v>
      </c>
      <c r="B8" s="7">
        <f>SUM(D8:MI8)</f>
        <v>-1140.5076612649227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</row>
    <row r="9" spans="1:17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</row>
    <row r="12" spans="1:173">
      <c r="C12" s="17" t="s">
        <v>26</v>
      </c>
      <c r="D12" s="17" t="s">
        <v>27</v>
      </c>
    </row>
    <row r="13" spans="1:173">
      <c r="C13" s="10">
        <v>300</v>
      </c>
      <c r="D13" s="10">
        <v>8.4870000000000001</v>
      </c>
    </row>
    <row r="14" spans="1:17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13"/>
  <sheetViews>
    <sheetView topLeftCell="EG1" workbookViewId="0">
      <selection activeCell="EX7" sqref="E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4">
      <c r="C2" s="1" t="s">
        <v>58</v>
      </c>
      <c r="D2" s="1" t="s">
        <v>7</v>
      </c>
      <c r="E2">
        <v>7.83</v>
      </c>
      <c r="F2">
        <f>E2*10000</f>
        <v>78300</v>
      </c>
    </row>
    <row r="3" spans="1:154">
      <c r="C3" s="1" t="s">
        <v>1</v>
      </c>
    </row>
    <row r="4" spans="1:1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</row>
    <row r="5" spans="1:15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</row>
    <row r="6" spans="1:154">
      <c r="B6" s="15">
        <f>SUM(D6:MI6)</f>
        <v>-5409.1799999999994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</row>
    <row r="7" spans="1:15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</row>
    <row r="8" spans="1:154">
      <c r="A8" s="8">
        <f>B8/F2</f>
        <v>-6.249334262290328E-3</v>
      </c>
      <c r="B8" s="7">
        <f>SUM(D8:MI8)</f>
        <v>-489.32287273733266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</row>
    <row r="9" spans="1:15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</row>
    <row r="12" spans="1:154">
      <c r="C12" s="17" t="s">
        <v>26</v>
      </c>
      <c r="D12" s="17" t="s">
        <v>27</v>
      </c>
    </row>
    <row r="13" spans="1:15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Q1" workbookViewId="0">
      <selection activeCell="BG7" sqref="B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-77230.019999999975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-1.9082418035662813E-2</v>
      </c>
      <c r="B8" s="7">
        <f>SUM(D8:MI8)</f>
        <v>-1247.9901395323479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" si="26">BG6/BG7</f>
        <v>15.178118745830554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T1" workbookViewId="0">
      <selection activeCell="BG7" sqref="B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-32157.010000000002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-3.2326039348783294E-3</v>
      </c>
      <c r="B8" s="7">
        <f>SUM(D8:MI8)</f>
        <v>-336.51406962083411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" si="26">BG6/BG7</f>
        <v>-11.353263735104926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7"/>
  <sheetViews>
    <sheetView topLeftCell="FC1" workbookViewId="0">
      <selection activeCell="FQ7" sqref="FQ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73">
      <c r="C2" s="1" t="s">
        <v>10</v>
      </c>
      <c r="D2" s="1" t="s">
        <v>7</v>
      </c>
      <c r="E2">
        <v>955.58</v>
      </c>
      <c r="F2">
        <f>E2*10000</f>
        <v>9555800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>
      <c r="B6" s="15">
        <f>SUM(D6:MI6)</f>
        <v>130600.02999999998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</row>
    <row r="7" spans="1:17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</row>
    <row r="8" spans="1:173">
      <c r="A8" s="8">
        <f>B8/F2</f>
        <v>2.2976221336547865E-3</v>
      </c>
      <c r="B8" s="7">
        <f>SUM(D8:MI8)</f>
        <v>21955.617584778407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" si="82">FQ6/FQ7</f>
        <v>1347.5172910662825</v>
      </c>
    </row>
    <row r="9" spans="1:17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</row>
    <row r="10" spans="1:173">
      <c r="B10" s="10">
        <f>B6/B8</f>
        <v>5.9483651277722913</v>
      </c>
    </row>
    <row r="12" spans="1:173">
      <c r="C12" s="17" t="s">
        <v>26</v>
      </c>
      <c r="D12" s="17" t="s">
        <v>27</v>
      </c>
    </row>
    <row r="13" spans="1:173">
      <c r="C13" s="10">
        <v>1000</v>
      </c>
      <c r="D13" s="10">
        <v>7.5910000000000002</v>
      </c>
    </row>
    <row r="14" spans="1:173">
      <c r="C14">
        <v>900</v>
      </c>
      <c r="D14">
        <v>5.9</v>
      </c>
    </row>
    <row r="15" spans="1:173">
      <c r="A15" s="1" t="s">
        <v>28</v>
      </c>
      <c r="B15" s="38">
        <v>11232</v>
      </c>
      <c r="C15">
        <v>1900</v>
      </c>
      <c r="D15">
        <v>6</v>
      </c>
    </row>
    <row r="16" spans="1:17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7"/>
  <sheetViews>
    <sheetView topLeftCell="FE1" workbookViewId="0">
      <selection activeCell="FQ7" sqref="FQ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73">
      <c r="C2" s="1" t="s">
        <v>17</v>
      </c>
      <c r="D2" s="1" t="s">
        <v>7</v>
      </c>
      <c r="E2">
        <v>220.9</v>
      </c>
      <c r="F2">
        <f>E2*10000</f>
        <v>2209000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>
      <c r="B6" s="15">
        <f>SUM(D6:MI6)</f>
        <v>172528.61999999994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</row>
    <row r="7" spans="1:17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</row>
    <row r="8" spans="1:173">
      <c r="A8" s="8">
        <f>B8/F2</f>
        <v>8.767348261692124E-3</v>
      </c>
      <c r="B8" s="7">
        <f>SUM(D8:MI8)</f>
        <v>19367.072310077903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</row>
    <row r="9" spans="1:17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</row>
    <row r="10" spans="1:173">
      <c r="B10" s="10">
        <f>B6/B8</f>
        <v>8.908348006230268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73">
      <c r="AB11" s="1" t="s">
        <v>61</v>
      </c>
    </row>
    <row r="13" spans="1:173">
      <c r="C13" s="17" t="s">
        <v>26</v>
      </c>
      <c r="D13" s="17" t="s">
        <v>27</v>
      </c>
      <c r="E13" s="1" t="s">
        <v>28</v>
      </c>
    </row>
    <row r="14" spans="1:17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7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7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5"/>
  <sheetViews>
    <sheetView topLeftCell="EO1" workbookViewId="0">
      <selection activeCell="ET7" sqref="E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0">
      <c r="C2" s="1" t="s">
        <v>33</v>
      </c>
      <c r="D2" s="1" t="s">
        <v>7</v>
      </c>
      <c r="E2">
        <v>11.94</v>
      </c>
      <c r="F2">
        <f>E2*10000</f>
        <v>119400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</row>
    <row r="6" spans="1:150">
      <c r="B6" s="15">
        <f>SUM(D6:MI6)</f>
        <v>-28348.430000000015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</row>
    <row r="7" spans="1:15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</row>
    <row r="8" spans="1:150">
      <c r="A8" s="8">
        <f>B8/F2</f>
        <v>-5.2728245360905812E-2</v>
      </c>
      <c r="B8" s="7">
        <f>SUM(D8:MI8)</f>
        <v>-6295.7524960921537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</row>
    <row r="9" spans="1:15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</row>
    <row r="10" spans="1:150">
      <c r="B10">
        <f>B6/B8</f>
        <v>4.5027866037612201</v>
      </c>
      <c r="DF10" t="s">
        <v>82</v>
      </c>
    </row>
    <row r="12" spans="1:150">
      <c r="C12" s="17" t="s">
        <v>26</v>
      </c>
      <c r="D12" s="17" t="s">
        <v>27</v>
      </c>
    </row>
    <row r="13" spans="1:150">
      <c r="C13" s="10">
        <v>800</v>
      </c>
      <c r="D13" s="10">
        <v>14.318</v>
      </c>
    </row>
    <row r="14" spans="1:15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5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7"/>
  <sheetViews>
    <sheetView topLeftCell="FD1" workbookViewId="0">
      <selection activeCell="FQ7" sqref="FQ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73">
      <c r="C2" s="1" t="s">
        <v>18</v>
      </c>
      <c r="D2" s="1" t="s">
        <v>7</v>
      </c>
      <c r="E2">
        <v>295.52</v>
      </c>
      <c r="F2">
        <f>E2*10000</f>
        <v>2955200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</row>
    <row r="6" spans="1:173">
      <c r="B6" s="15">
        <f>SUM(D6:MI6)</f>
        <v>97930.569999999949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</row>
    <row r="7" spans="1:17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</row>
    <row r="8" spans="1:173">
      <c r="A8" s="8">
        <f>B8/F2</f>
        <v>3.6600800734139412E-3</v>
      </c>
      <c r="B8" s="7">
        <f>SUM(D8:MI8)</f>
        <v>10816.268632952879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</row>
    <row r="9" spans="1:17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</row>
    <row r="10" spans="1:173">
      <c r="B10">
        <f>B6/B8</f>
        <v>9.054006822800643</v>
      </c>
      <c r="AJ10" t="s">
        <v>65</v>
      </c>
    </row>
    <row r="12" spans="1:173">
      <c r="C12" s="17" t="s">
        <v>26</v>
      </c>
      <c r="D12" s="17" t="s">
        <v>27</v>
      </c>
      <c r="E12" s="1" t="s">
        <v>30</v>
      </c>
    </row>
    <row r="13" spans="1:17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73">
      <c r="A14" s="1" t="s">
        <v>29</v>
      </c>
      <c r="B14" s="16">
        <v>43040</v>
      </c>
      <c r="C14">
        <v>1700</v>
      </c>
      <c r="D14">
        <v>8.23</v>
      </c>
    </row>
    <row r="15" spans="1:173">
      <c r="A15" s="1" t="s">
        <v>29</v>
      </c>
      <c r="B15" s="16">
        <v>43054</v>
      </c>
      <c r="C15">
        <v>2400</v>
      </c>
      <c r="D15">
        <v>8.34</v>
      </c>
    </row>
    <row r="16" spans="1:17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5"/>
  <sheetViews>
    <sheetView topLeftCell="DE1" workbookViewId="0">
      <selection activeCell="DK7" sqref="DK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1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5">
      <c r="C3" s="1" t="s">
        <v>1</v>
      </c>
    </row>
    <row r="4" spans="1:1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</row>
    <row r="5" spans="1:11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</row>
    <row r="6" spans="1:115">
      <c r="B6" s="15">
        <f>SUM(D6:MI6)</f>
        <v>20445.790000000034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</row>
    <row r="7" spans="1:11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</row>
    <row r="8" spans="1:115">
      <c r="A8" s="8">
        <f>B8/F2</f>
        <v>-2.2596159164968512E-2</v>
      </c>
      <c r="B8" s="7">
        <f>SUM(D8:MI8)</f>
        <v>-1294.7599201526959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" si="53">DK6/DK7</f>
        <v>78.799820466786358</v>
      </c>
    </row>
    <row r="9" spans="1:11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</row>
    <row r="10" spans="1:115">
      <c r="B10" s="10">
        <f>B6/B8</f>
        <v>-15.791182351079252</v>
      </c>
      <c r="CC10" s="1" t="s">
        <v>75</v>
      </c>
      <c r="CD10" s="1" t="s">
        <v>83</v>
      </c>
    </row>
    <row r="12" spans="1:115">
      <c r="C12" s="1" t="s">
        <v>26</v>
      </c>
      <c r="D12" s="1" t="s">
        <v>27</v>
      </c>
      <c r="E12" s="1" t="s">
        <v>28</v>
      </c>
    </row>
    <row r="13" spans="1:11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15">
      <c r="A14" s="1" t="s">
        <v>29</v>
      </c>
      <c r="B14" s="11">
        <v>42999</v>
      </c>
      <c r="C14">
        <v>1000</v>
      </c>
      <c r="D14">
        <v>18.510000000000002</v>
      </c>
    </row>
    <row r="15" spans="1:11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2018-04-24T13:43:28Z</dcterms:modified>
</cp:coreProperties>
</file>