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I8" i="20" l="1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<sst xmlns="http://schemas.openxmlformats.org/spreadsheetml/2006/main" count="343" uniqueCount="94">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</sst>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96072"/>
        <c:axId val="-2121098856"/>
      </c:lineChart>
      <c:catAx>
        <c:axId val="-212109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98856"/>
        <c:crosses val="autoZero"/>
        <c:auto val="1"/>
        <c:lblAlgn val="ctr"/>
        <c:lblOffset val="100"/>
        <c:tickLblSkip val="2"/>
        <c:noMultiLvlLbl val="0"/>
      </c:catAx>
      <c:valAx>
        <c:axId val="-212109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09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71816"/>
        <c:axId val="-2122274840"/>
      </c:lineChart>
      <c:catAx>
        <c:axId val="-212227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74840"/>
        <c:crosses val="autoZero"/>
        <c:auto val="1"/>
        <c:lblAlgn val="ctr"/>
        <c:lblOffset val="100"/>
        <c:noMultiLvlLbl val="0"/>
      </c:catAx>
      <c:valAx>
        <c:axId val="-212227484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7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06760"/>
        <c:axId val="-2122309784"/>
      </c:lineChart>
      <c:catAx>
        <c:axId val="-212230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309784"/>
        <c:crosses val="autoZero"/>
        <c:auto val="1"/>
        <c:lblAlgn val="ctr"/>
        <c:lblOffset val="100"/>
        <c:noMultiLvlLbl val="0"/>
      </c:catAx>
      <c:valAx>
        <c:axId val="-21223097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19864"/>
        <c:axId val="-2119717080"/>
      </c:lineChart>
      <c:catAx>
        <c:axId val="-211971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17080"/>
        <c:crosses val="autoZero"/>
        <c:auto val="1"/>
        <c:lblAlgn val="ctr"/>
        <c:lblOffset val="100"/>
        <c:noMultiLvlLbl val="0"/>
      </c:catAx>
      <c:valAx>
        <c:axId val="-211971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71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59784"/>
        <c:axId val="-2119656776"/>
      </c:lineChart>
      <c:catAx>
        <c:axId val="-211965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56776"/>
        <c:crosses val="autoZero"/>
        <c:auto val="1"/>
        <c:lblAlgn val="ctr"/>
        <c:lblOffset val="100"/>
        <c:noMultiLvlLbl val="0"/>
      </c:catAx>
      <c:valAx>
        <c:axId val="-21196567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65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51368"/>
        <c:axId val="-2118748360"/>
      </c:lineChart>
      <c:catAx>
        <c:axId val="-211875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748360"/>
        <c:crosses val="autoZero"/>
        <c:auto val="1"/>
        <c:lblAlgn val="ctr"/>
        <c:lblOffset val="100"/>
        <c:noMultiLvlLbl val="0"/>
      </c:catAx>
      <c:valAx>
        <c:axId val="-21187483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75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44504"/>
        <c:axId val="-2119641448"/>
      </c:lineChart>
      <c:catAx>
        <c:axId val="-21196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41448"/>
        <c:crosses val="autoZero"/>
        <c:auto val="1"/>
        <c:lblAlgn val="ctr"/>
        <c:lblOffset val="100"/>
        <c:noMultiLvlLbl val="0"/>
      </c:catAx>
      <c:valAx>
        <c:axId val="-211964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6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82408"/>
        <c:axId val="-2119579400"/>
      </c:lineChart>
      <c:catAx>
        <c:axId val="-211958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79400"/>
        <c:crosses val="autoZero"/>
        <c:auto val="1"/>
        <c:lblAlgn val="ctr"/>
        <c:lblOffset val="100"/>
        <c:noMultiLvlLbl val="0"/>
      </c:catAx>
      <c:valAx>
        <c:axId val="-211957940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58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61320"/>
        <c:axId val="-2119558264"/>
      </c:lineChart>
      <c:catAx>
        <c:axId val="-211956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58264"/>
        <c:crosses val="autoZero"/>
        <c:auto val="1"/>
        <c:lblAlgn val="ctr"/>
        <c:lblOffset val="100"/>
        <c:noMultiLvlLbl val="0"/>
      </c:catAx>
      <c:valAx>
        <c:axId val="-211955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56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47640"/>
        <c:axId val="-2118644584"/>
      </c:lineChart>
      <c:catAx>
        <c:axId val="-211864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44584"/>
        <c:crosses val="autoZero"/>
        <c:auto val="1"/>
        <c:lblAlgn val="ctr"/>
        <c:lblOffset val="100"/>
        <c:noMultiLvlLbl val="0"/>
      </c:catAx>
      <c:valAx>
        <c:axId val="-211864458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22056"/>
        <c:axId val="-2118619048"/>
      </c:lineChart>
      <c:catAx>
        <c:axId val="-211862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9048"/>
        <c:crosses val="autoZero"/>
        <c:auto val="1"/>
        <c:lblAlgn val="ctr"/>
        <c:lblOffset val="100"/>
        <c:noMultiLvlLbl val="0"/>
      </c:catAx>
      <c:valAx>
        <c:axId val="-21186190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2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51992"/>
        <c:axId val="-2121154952"/>
      </c:lineChart>
      <c:catAx>
        <c:axId val="-212115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54952"/>
        <c:crosses val="autoZero"/>
        <c:auto val="1"/>
        <c:lblAlgn val="ctr"/>
        <c:lblOffset val="100"/>
        <c:tickLblSkip val="2"/>
        <c:noMultiLvlLbl val="0"/>
      </c:catAx>
      <c:valAx>
        <c:axId val="-21211549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15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06136"/>
        <c:axId val="-2118603080"/>
      </c:lineChart>
      <c:catAx>
        <c:axId val="-211860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03080"/>
        <c:crosses val="autoZero"/>
        <c:auto val="1"/>
        <c:lblAlgn val="ctr"/>
        <c:lblOffset val="100"/>
        <c:noMultiLvlLbl val="0"/>
      </c:catAx>
      <c:valAx>
        <c:axId val="-211860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0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58904"/>
        <c:axId val="-2118555896"/>
      </c:lineChart>
      <c:catAx>
        <c:axId val="-21185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55896"/>
        <c:crosses val="autoZero"/>
        <c:auto val="1"/>
        <c:lblAlgn val="ctr"/>
        <c:lblOffset val="100"/>
        <c:noMultiLvlLbl val="0"/>
      </c:catAx>
      <c:valAx>
        <c:axId val="-211855589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5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84392"/>
        <c:axId val="2078581320"/>
      </c:lineChart>
      <c:catAx>
        <c:axId val="207858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81320"/>
        <c:crosses val="autoZero"/>
        <c:auto val="1"/>
        <c:lblAlgn val="ctr"/>
        <c:lblOffset val="100"/>
        <c:noMultiLvlLbl val="0"/>
      </c:catAx>
      <c:valAx>
        <c:axId val="207858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58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41080"/>
        <c:axId val="-2118538024"/>
      </c:lineChart>
      <c:catAx>
        <c:axId val="-21185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38024"/>
        <c:crosses val="autoZero"/>
        <c:auto val="1"/>
        <c:lblAlgn val="ctr"/>
        <c:lblOffset val="100"/>
        <c:noMultiLvlLbl val="0"/>
      </c:catAx>
      <c:valAx>
        <c:axId val="-21185380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5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17480"/>
        <c:axId val="-2118514424"/>
      </c:lineChart>
      <c:catAx>
        <c:axId val="-211851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14424"/>
        <c:crosses val="autoZero"/>
        <c:auto val="1"/>
        <c:lblAlgn val="ctr"/>
        <c:lblOffset val="100"/>
        <c:noMultiLvlLbl val="0"/>
      </c:catAx>
      <c:valAx>
        <c:axId val="-211851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51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77192"/>
        <c:axId val="-2119374136"/>
      </c:lineChart>
      <c:catAx>
        <c:axId val="-21193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74136"/>
        <c:crosses val="autoZero"/>
        <c:auto val="1"/>
        <c:lblAlgn val="ctr"/>
        <c:lblOffset val="100"/>
        <c:noMultiLvlLbl val="0"/>
      </c:catAx>
      <c:valAx>
        <c:axId val="-21193741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19880"/>
        <c:axId val="-2118416824"/>
      </c:lineChart>
      <c:catAx>
        <c:axId val="-21184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16824"/>
        <c:crosses val="autoZero"/>
        <c:auto val="1"/>
        <c:lblAlgn val="ctr"/>
        <c:lblOffset val="100"/>
        <c:noMultiLvlLbl val="0"/>
      </c:catAx>
      <c:valAx>
        <c:axId val="-211841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1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56712"/>
        <c:axId val="-2118353704"/>
      </c:lineChart>
      <c:catAx>
        <c:axId val="-211835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53704"/>
        <c:crosses val="autoZero"/>
        <c:auto val="1"/>
        <c:lblAlgn val="ctr"/>
        <c:lblOffset val="100"/>
        <c:noMultiLvlLbl val="0"/>
      </c:catAx>
      <c:valAx>
        <c:axId val="-21183537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35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20952"/>
        <c:axId val="-2119317896"/>
      </c:lineChart>
      <c:catAx>
        <c:axId val="-211932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17896"/>
        <c:crosses val="autoZero"/>
        <c:auto val="1"/>
        <c:lblAlgn val="ctr"/>
        <c:lblOffset val="100"/>
        <c:noMultiLvlLbl val="0"/>
      </c:catAx>
      <c:valAx>
        <c:axId val="-211931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32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59000"/>
        <c:axId val="-2119255992"/>
      </c:lineChart>
      <c:catAx>
        <c:axId val="-211925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55992"/>
        <c:crosses val="autoZero"/>
        <c:auto val="1"/>
        <c:lblAlgn val="ctr"/>
        <c:lblOffset val="100"/>
        <c:noMultiLvlLbl val="0"/>
      </c:catAx>
      <c:valAx>
        <c:axId val="-21192559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25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66920"/>
        <c:axId val="-2121169928"/>
      </c:lineChart>
      <c:catAx>
        <c:axId val="-212116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69928"/>
        <c:crosses val="autoZero"/>
        <c:auto val="1"/>
        <c:lblAlgn val="ctr"/>
        <c:lblOffset val="100"/>
        <c:noMultiLvlLbl val="0"/>
      </c:catAx>
      <c:valAx>
        <c:axId val="-212116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6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24040"/>
        <c:axId val="-2118320984"/>
      </c:lineChart>
      <c:catAx>
        <c:axId val="-211832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20984"/>
        <c:crosses val="autoZero"/>
        <c:auto val="1"/>
        <c:lblAlgn val="ctr"/>
        <c:lblOffset val="100"/>
        <c:noMultiLvlLbl val="0"/>
      </c:catAx>
      <c:valAx>
        <c:axId val="-211832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32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24984"/>
        <c:axId val="-2119221928"/>
      </c:lineChart>
      <c:catAx>
        <c:axId val="-211922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21928"/>
        <c:crosses val="autoZero"/>
        <c:auto val="1"/>
        <c:lblAlgn val="ctr"/>
        <c:lblOffset val="100"/>
        <c:noMultiLvlLbl val="0"/>
      </c:catAx>
      <c:valAx>
        <c:axId val="-211922192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22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07112"/>
        <c:axId val="-2119204056"/>
      </c:lineChart>
      <c:catAx>
        <c:axId val="-211920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04056"/>
        <c:crosses val="autoZero"/>
        <c:auto val="1"/>
        <c:lblAlgn val="ctr"/>
        <c:lblOffset val="100"/>
        <c:noMultiLvlLbl val="0"/>
      </c:catAx>
      <c:valAx>
        <c:axId val="-211920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20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68296"/>
        <c:axId val="-2119871320"/>
      </c:lineChart>
      <c:catAx>
        <c:axId val="-21198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71320"/>
        <c:crosses val="autoZero"/>
        <c:auto val="1"/>
        <c:lblAlgn val="ctr"/>
        <c:lblOffset val="100"/>
        <c:noMultiLvlLbl val="0"/>
      </c:catAx>
      <c:valAx>
        <c:axId val="-2119871320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86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17192"/>
        <c:axId val="2078514120"/>
      </c:lineChart>
      <c:catAx>
        <c:axId val="207851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14120"/>
        <c:crosses val="autoZero"/>
        <c:auto val="1"/>
        <c:lblAlgn val="ctr"/>
        <c:lblOffset val="100"/>
        <c:noMultiLvlLbl val="0"/>
      </c:catAx>
      <c:valAx>
        <c:axId val="207851412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851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8424"/>
        <c:axId val="-2118215400"/>
      </c:lineChart>
      <c:catAx>
        <c:axId val="-211821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15400"/>
        <c:crosses val="autoZero"/>
        <c:auto val="1"/>
        <c:lblAlgn val="ctr"/>
        <c:lblOffset val="100"/>
        <c:noMultiLvlLbl val="0"/>
      </c:catAx>
      <c:valAx>
        <c:axId val="-211821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1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56376"/>
        <c:axId val="-2118153368"/>
      </c:lineChart>
      <c:catAx>
        <c:axId val="-21181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53368"/>
        <c:crosses val="autoZero"/>
        <c:auto val="1"/>
        <c:lblAlgn val="ctr"/>
        <c:lblOffset val="100"/>
        <c:noMultiLvlLbl val="0"/>
      </c:catAx>
      <c:valAx>
        <c:axId val="-211815336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95688"/>
        <c:axId val="2078492616"/>
      </c:lineChart>
      <c:catAx>
        <c:axId val="207849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492616"/>
        <c:crosses val="autoZero"/>
        <c:auto val="1"/>
        <c:lblAlgn val="ctr"/>
        <c:lblOffset val="100"/>
        <c:noMultiLvlLbl val="0"/>
      </c:catAx>
      <c:valAx>
        <c:axId val="207849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49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76536"/>
        <c:axId val="-2118781336"/>
      </c:lineChart>
      <c:catAx>
        <c:axId val="-211877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781336"/>
        <c:crosses val="autoZero"/>
        <c:auto val="1"/>
        <c:lblAlgn val="ctr"/>
        <c:lblOffset val="100"/>
        <c:noMultiLvlLbl val="0"/>
      </c:catAx>
      <c:valAx>
        <c:axId val="-21187813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77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99992"/>
        <c:axId val="-2118803064"/>
      </c:lineChart>
      <c:catAx>
        <c:axId val="-211879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803064"/>
        <c:crosses val="autoZero"/>
        <c:auto val="1"/>
        <c:lblAlgn val="ctr"/>
        <c:lblOffset val="100"/>
        <c:noMultiLvlLbl val="0"/>
      </c:catAx>
      <c:valAx>
        <c:axId val="-211880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79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21640"/>
        <c:axId val="-2121224664"/>
      </c:lineChart>
      <c:catAx>
        <c:axId val="-212122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24664"/>
        <c:crosses val="autoZero"/>
        <c:auto val="1"/>
        <c:lblAlgn val="ctr"/>
        <c:lblOffset val="100"/>
        <c:noMultiLvlLbl val="0"/>
      </c:catAx>
      <c:valAx>
        <c:axId val="-21212246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2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62600"/>
        <c:axId val="-2118865624"/>
      </c:lineChart>
      <c:catAx>
        <c:axId val="-211886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865624"/>
        <c:crosses val="autoZero"/>
        <c:auto val="1"/>
        <c:lblAlgn val="ctr"/>
        <c:lblOffset val="100"/>
        <c:noMultiLvlLbl val="0"/>
      </c:catAx>
      <c:valAx>
        <c:axId val="-2118865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86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46232"/>
        <c:axId val="-2120049304"/>
      </c:lineChart>
      <c:catAx>
        <c:axId val="-212004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49304"/>
        <c:crosses val="autoZero"/>
        <c:auto val="1"/>
        <c:lblAlgn val="ctr"/>
        <c:lblOffset val="100"/>
        <c:noMultiLvlLbl val="0"/>
      </c:catAx>
      <c:valAx>
        <c:axId val="-212004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04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08280"/>
        <c:axId val="-2120111304"/>
      </c:lineChart>
      <c:catAx>
        <c:axId val="-212010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11304"/>
        <c:crosses val="autoZero"/>
        <c:auto val="1"/>
        <c:lblAlgn val="ctr"/>
        <c:lblOffset val="100"/>
        <c:noMultiLvlLbl val="0"/>
      </c:catAx>
      <c:valAx>
        <c:axId val="-212011130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10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28504"/>
        <c:axId val="-2120131576"/>
      </c:lineChart>
      <c:catAx>
        <c:axId val="-212012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31576"/>
        <c:crosses val="autoZero"/>
        <c:auto val="1"/>
        <c:lblAlgn val="ctr"/>
        <c:lblOffset val="100"/>
        <c:noMultiLvlLbl val="0"/>
      </c:catAx>
      <c:valAx>
        <c:axId val="-212013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12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90664"/>
        <c:axId val="-2120193688"/>
      </c:lineChart>
      <c:catAx>
        <c:axId val="-212019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93688"/>
        <c:crosses val="autoZero"/>
        <c:auto val="1"/>
        <c:lblAlgn val="ctr"/>
        <c:lblOffset val="100"/>
        <c:noMultiLvlLbl val="0"/>
      </c:catAx>
      <c:valAx>
        <c:axId val="-212019368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1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86344"/>
        <c:axId val="-2130183288"/>
      </c:lineChart>
      <c:catAx>
        <c:axId val="-213018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83288"/>
        <c:crosses val="autoZero"/>
        <c:auto val="1"/>
        <c:lblAlgn val="ctr"/>
        <c:lblOffset val="100"/>
        <c:noMultiLvlLbl val="0"/>
      </c:catAx>
      <c:valAx>
        <c:axId val="-213018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18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724056"/>
        <c:axId val="-2117721000"/>
      </c:lineChart>
      <c:catAx>
        <c:axId val="-21177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721000"/>
        <c:crosses val="autoZero"/>
        <c:auto val="1"/>
        <c:lblAlgn val="ctr"/>
        <c:lblOffset val="100"/>
        <c:noMultiLvlLbl val="0"/>
      </c:catAx>
      <c:valAx>
        <c:axId val="-21177210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72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09752"/>
        <c:axId val="-2119012712"/>
      </c:lineChart>
      <c:catAx>
        <c:axId val="-211900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12712"/>
        <c:crosses val="autoZero"/>
        <c:auto val="1"/>
        <c:lblAlgn val="ctr"/>
        <c:lblOffset val="100"/>
        <c:noMultiLvlLbl val="0"/>
      </c:catAx>
      <c:valAx>
        <c:axId val="-211901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00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708744"/>
        <c:axId val="-2117705688"/>
      </c:lineChart>
      <c:catAx>
        <c:axId val="-211770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705688"/>
        <c:crosses val="autoZero"/>
        <c:auto val="1"/>
        <c:lblAlgn val="ctr"/>
        <c:lblOffset val="100"/>
        <c:noMultiLvlLbl val="0"/>
      </c:catAx>
      <c:valAx>
        <c:axId val="-211770568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70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81928"/>
        <c:axId val="-2117678984"/>
      </c:lineChart>
      <c:catAx>
        <c:axId val="-211768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678984"/>
        <c:crosses val="autoZero"/>
        <c:auto val="1"/>
        <c:lblAlgn val="ctr"/>
        <c:lblOffset val="100"/>
        <c:noMultiLvlLbl val="0"/>
      </c:catAx>
      <c:valAx>
        <c:axId val="-211767898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68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41064"/>
        <c:axId val="-2130228264"/>
      </c:lineChart>
      <c:catAx>
        <c:axId val="-213024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228264"/>
        <c:crosses val="autoZero"/>
        <c:auto val="1"/>
        <c:lblAlgn val="ctr"/>
        <c:lblOffset val="100"/>
        <c:noMultiLvlLbl val="0"/>
      </c:catAx>
      <c:valAx>
        <c:axId val="-213022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24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37512"/>
        <c:axId val="-2121240584"/>
      </c:lineChart>
      <c:catAx>
        <c:axId val="-21212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40584"/>
        <c:crosses val="autoZero"/>
        <c:auto val="1"/>
        <c:lblAlgn val="ctr"/>
        <c:lblOffset val="100"/>
        <c:noMultiLvlLbl val="0"/>
      </c:catAx>
      <c:valAx>
        <c:axId val="-212124058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3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22648"/>
        <c:axId val="-2119819640"/>
      </c:lineChart>
      <c:catAx>
        <c:axId val="-211982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19640"/>
        <c:crosses val="autoZero"/>
        <c:auto val="1"/>
        <c:lblAlgn val="ctr"/>
        <c:lblOffset val="100"/>
        <c:noMultiLvlLbl val="0"/>
      </c:catAx>
      <c:valAx>
        <c:axId val="-211981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2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62168"/>
        <c:axId val="-2122160232"/>
      </c:lineChart>
      <c:catAx>
        <c:axId val="-21220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60232"/>
        <c:crosses val="autoZero"/>
        <c:auto val="1"/>
        <c:lblAlgn val="ctr"/>
        <c:lblOffset val="100"/>
        <c:noMultiLvlLbl val="0"/>
      </c:catAx>
      <c:valAx>
        <c:axId val="-21221602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0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12616"/>
        <c:axId val="-2122215688"/>
      </c:lineChart>
      <c:catAx>
        <c:axId val="-212221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15688"/>
        <c:crosses val="autoZero"/>
        <c:auto val="1"/>
        <c:lblAlgn val="ctr"/>
        <c:lblOffset val="100"/>
        <c:noMultiLvlLbl val="0"/>
      </c:catAx>
      <c:valAx>
        <c:axId val="-212221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1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5"/>
  <sheetViews>
    <sheetView topLeftCell="GH1" workbookViewId="0">
      <selection activeCell="GR7" sqref="G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0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0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0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</row>
    <row r="5" spans="1:20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</row>
    <row r="6" spans="1:200">
      <c r="A6" s="10"/>
      <c r="B6" s="34">
        <f>SUM(D6:MI6)</f>
        <v>-442966.62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</row>
    <row r="7" spans="1:20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</row>
    <row r="8" spans="1:200">
      <c r="A8" s="8">
        <f>B8/F2</f>
        <v>-1.4009859844626472E-2</v>
      </c>
      <c r="B8" s="7">
        <f>SUM(D8:MI8)</f>
        <v>-8837.4195899903789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" si="93">GR6/GR7</f>
        <v>-439.74391778523494</v>
      </c>
    </row>
    <row r="9" spans="1:20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</row>
    <row r="10" spans="1:200">
      <c r="A10" s="10"/>
      <c r="B10" s="10">
        <f>B6/B8</f>
        <v>50.123977422292135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0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0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0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0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0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0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9"/>
  <sheetViews>
    <sheetView topLeftCell="HP1" workbookViewId="0">
      <selection activeCell="IB7" sqref="I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6">
      <c r="C2" s="1" t="s">
        <v>20</v>
      </c>
      <c r="D2" s="1" t="s">
        <v>7</v>
      </c>
      <c r="E2">
        <v>16.73</v>
      </c>
      <c r="F2">
        <f>E2*10000</f>
        <v>167300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-9653.5400000000118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</row>
    <row r="7" spans="1:23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</row>
    <row r="8" spans="1:236">
      <c r="A8" s="8">
        <f>B8/F2</f>
        <v>-1.4540287772312491E-2</v>
      </c>
      <c r="B8" s="7">
        <f>SUM(D8:MI8)</f>
        <v>-2432.5901443078797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</row>
    <row r="9" spans="1:23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</row>
    <row r="10" spans="1:236">
      <c r="B10" s="10">
        <f>B6/B8</f>
        <v>3.968420254677401</v>
      </c>
    </row>
    <row r="12" spans="1:236">
      <c r="C12" s="17" t="s">
        <v>26</v>
      </c>
      <c r="D12" s="17" t="s">
        <v>27</v>
      </c>
    </row>
    <row r="13" spans="1:236">
      <c r="C13" s="10">
        <v>400</v>
      </c>
      <c r="D13" s="10">
        <v>8.4030000000000005</v>
      </c>
    </row>
    <row r="14" spans="1:236">
      <c r="A14" s="1" t="s">
        <v>29</v>
      </c>
      <c r="B14" s="23">
        <v>42991</v>
      </c>
      <c r="C14">
        <v>2000</v>
      </c>
      <c r="D14">
        <v>4.75</v>
      </c>
    </row>
    <row r="15" spans="1:236">
      <c r="A15" s="1" t="s">
        <v>29</v>
      </c>
      <c r="B15" s="11">
        <v>42993</v>
      </c>
      <c r="C15">
        <v>2000</v>
      </c>
      <c r="D15">
        <v>4.71</v>
      </c>
    </row>
    <row r="16" spans="1:23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20"/>
  <sheetViews>
    <sheetView topLeftCell="HT1" workbookViewId="0">
      <selection activeCell="IB7" sqref="I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-134072.66999999998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</row>
    <row r="7" spans="1:23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</row>
    <row r="8" spans="1:236">
      <c r="A8" s="8">
        <f>B8/F2</f>
        <v>-9.3597592068817417E-2</v>
      </c>
      <c r="B8" s="7">
        <f>SUM(D8:MI8)</f>
        <v>-8863.6919689170099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" si="111">IB6/IB7</f>
        <v>-18.492490118577074</v>
      </c>
    </row>
    <row r="9" spans="1:23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</row>
    <row r="10" spans="1:236">
      <c r="B10">
        <f>B6/B8</f>
        <v>15.126052492591453</v>
      </c>
      <c r="HX10" t="s">
        <v>93</v>
      </c>
    </row>
    <row r="16" spans="1:23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4"/>
  <sheetViews>
    <sheetView topLeftCell="HO1" workbookViewId="0">
      <selection activeCell="IB7" sqref="I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6">
      <c r="C2" s="1" t="s">
        <v>11</v>
      </c>
      <c r="D2" s="1" t="s">
        <v>7</v>
      </c>
      <c r="E2">
        <v>4.05</v>
      </c>
      <c r="F2">
        <f>E2*10000</f>
        <v>40500</v>
      </c>
    </row>
    <row r="3" spans="1:236">
      <c r="C3" s="1" t="s">
        <v>1</v>
      </c>
    </row>
    <row r="4" spans="1:23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 s="27" customFormat="1">
      <c r="B6" s="28">
        <f>SUM(D6:MI6)</f>
        <v>-30456.169999999976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</row>
    <row r="7" spans="1:23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</row>
    <row r="8" spans="1:236">
      <c r="A8" s="8">
        <f>B8/F2</f>
        <v>-7.055570450800322E-2</v>
      </c>
      <c r="B8" s="7">
        <f>SUM(D8:MI8)</f>
        <v>-2857.5060325741301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</row>
    <row r="9" spans="1:23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</row>
    <row r="10" spans="1:236">
      <c r="B10" s="10">
        <f>B6/B8</f>
        <v>10.658304707956859</v>
      </c>
      <c r="HE10" s="1" t="s">
        <v>41</v>
      </c>
    </row>
    <row r="12" spans="1:236">
      <c r="C12" s="17" t="s">
        <v>26</v>
      </c>
      <c r="D12" s="17" t="s">
        <v>27</v>
      </c>
    </row>
    <row r="13" spans="1:236">
      <c r="C13" s="10">
        <v>300</v>
      </c>
      <c r="D13" s="10">
        <v>27.286999999999999</v>
      </c>
    </row>
    <row r="14" spans="1:23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4"/>
  <sheetViews>
    <sheetView topLeftCell="HD1" workbookViewId="0">
      <selection activeCell="HS7" sqref="HS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27">
      <c r="C2" s="1" t="s">
        <v>8</v>
      </c>
      <c r="D2" s="1" t="s">
        <v>7</v>
      </c>
      <c r="E2">
        <v>220.39</v>
      </c>
      <c r="F2">
        <f>E2*10000</f>
        <v>2203900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</row>
    <row r="6" spans="1:227">
      <c r="B6" s="15">
        <f>SUM(D6:MI6)</f>
        <v>-252390.04999999987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</row>
    <row r="7" spans="1:22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</row>
    <row r="8" spans="1:227">
      <c r="A8" s="8">
        <f>B8/F2</f>
        <v>-5.57092154454564E-2</v>
      </c>
      <c r="B8" s="7">
        <f>SUM(D8:MI8)</f>
        <v>-122777.53992024135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" si="106">HS6/HS7</f>
        <v>343.17073170731709</v>
      </c>
    </row>
    <row r="9" spans="1:22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</row>
    <row r="10" spans="1:227">
      <c r="T10" s="22" t="s">
        <v>49</v>
      </c>
      <c r="FE10" t="s">
        <v>82</v>
      </c>
      <c r="HJ10" t="s">
        <v>91</v>
      </c>
    </row>
    <row r="13" spans="1:227">
      <c r="C13" s="1" t="s">
        <v>26</v>
      </c>
      <c r="D13" s="1" t="s">
        <v>27</v>
      </c>
      <c r="E13" s="1" t="s">
        <v>47</v>
      </c>
    </row>
    <row r="14" spans="1:22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5"/>
  <sheetViews>
    <sheetView topLeftCell="HN1" workbookViewId="0">
      <selection activeCell="IB7" sqref="I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6">
      <c r="C2" s="1" t="s">
        <v>9</v>
      </c>
      <c r="D2" s="1" t="s">
        <v>7</v>
      </c>
      <c r="E2">
        <v>9.6</v>
      </c>
      <c r="F2">
        <f>E2*10000</f>
        <v>96000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-95255.87999999999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</row>
    <row r="7" spans="1:23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</row>
    <row r="8" spans="1:236">
      <c r="A8" s="8">
        <f>B8/F2</f>
        <v>-0.17902310091799514</v>
      </c>
      <c r="B8" s="7">
        <f>SUM(D8:MI8)</f>
        <v>-17186.217688127534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" si="111">IB6/IB7</f>
        <v>-47.540609137055839</v>
      </c>
    </row>
    <row r="9" spans="1:23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</row>
    <row r="12" spans="1:236">
      <c r="C12" s="1" t="s">
        <v>26</v>
      </c>
      <c r="D12" s="1" t="s">
        <v>27</v>
      </c>
      <c r="E12" s="1" t="s">
        <v>30</v>
      </c>
    </row>
    <row r="13" spans="1:23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36">
      <c r="C14" s="12"/>
      <c r="D14" s="13"/>
      <c r="E14" s="13"/>
    </row>
    <row r="15" spans="1:23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5"/>
  <sheetViews>
    <sheetView topLeftCell="GP1" workbookViewId="0">
      <selection activeCell="HD7" sqref="H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2">
      <c r="C2" s="1" t="s">
        <v>15</v>
      </c>
      <c r="D2" s="1" t="s">
        <v>7</v>
      </c>
      <c r="E2">
        <v>3.89</v>
      </c>
      <c r="F2">
        <f>E2*10000</f>
        <v>38900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</row>
    <row r="6" spans="1:212">
      <c r="B6" s="15">
        <f>SUM(D6:MI6)</f>
        <v>-3906.9999999999991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</row>
    <row r="7" spans="1:21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</row>
    <row r="8" spans="1:212">
      <c r="A8" s="8">
        <f>B8/F2</f>
        <v>-2.3756051327309881E-2</v>
      </c>
      <c r="B8" s="7">
        <f>SUM(D8:MI8)</f>
        <v>-924.11039663235431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" si="100">HD6/HD7</f>
        <v>-60.157333333333334</v>
      </c>
    </row>
    <row r="9" spans="1:21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</row>
    <row r="10" spans="1:212">
      <c r="CD10" s="1" t="s">
        <v>76</v>
      </c>
      <c r="FB10" t="s">
        <v>82</v>
      </c>
      <c r="FP10" s="1" t="s">
        <v>84</v>
      </c>
    </row>
    <row r="14" spans="1:212">
      <c r="C14" s="1" t="s">
        <v>26</v>
      </c>
      <c r="D14" s="17" t="s">
        <v>27</v>
      </c>
      <c r="E14" s="1" t="s">
        <v>30</v>
      </c>
    </row>
    <row r="15" spans="1:21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8"/>
  <sheetViews>
    <sheetView topLeftCell="HN1" workbookViewId="0">
      <selection activeCell="IB7" sqref="I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-78057.630000000063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</row>
    <row r="7" spans="1:23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</row>
    <row r="8" spans="1:236">
      <c r="A8" s="8">
        <f>B8/F2</f>
        <v>-2.8584462375870943E-2</v>
      </c>
      <c r="B8" s="7">
        <f>SUM(D8:MI8)</f>
        <v>-22673.195556540828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" si="109">IB6/IB7</f>
        <v>-56.459349593495929</v>
      </c>
    </row>
    <row r="9" spans="1:23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</row>
    <row r="14" spans="1:236">
      <c r="C14" s="1" t="s">
        <v>26</v>
      </c>
      <c r="D14" s="1" t="s">
        <v>27</v>
      </c>
      <c r="E14" s="1" t="s">
        <v>30</v>
      </c>
    </row>
    <row r="15" spans="1:23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3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5"/>
  <sheetViews>
    <sheetView topLeftCell="HK1" workbookViewId="0">
      <selection activeCell="IA7" sqref="I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5">
      <c r="C2" s="1" t="s">
        <v>14</v>
      </c>
      <c r="D2" s="1" t="s">
        <v>7</v>
      </c>
      <c r="E2">
        <v>19.88</v>
      </c>
      <c r="F2">
        <f>E2*10000</f>
        <v>198800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</row>
    <row r="6" spans="1:235">
      <c r="B6" s="15">
        <f>SUM(D6:MI6)</f>
        <v>-49236.819999999992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</row>
    <row r="7" spans="1:23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</row>
    <row r="8" spans="1:235">
      <c r="A8" s="8">
        <f>B8/F2</f>
        <v>-5.6353150719196228E-2</v>
      </c>
      <c r="B8" s="7">
        <f>SUM(D8:MI8)</f>
        <v>-11203.00636297621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" si="110">IA6/IA7</f>
        <v>-75.886010362694307</v>
      </c>
    </row>
    <row r="9" spans="1:23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</row>
    <row r="10" spans="1:23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35">
      <c r="C13" s="17" t="s">
        <v>26</v>
      </c>
      <c r="D13" s="17" t="s">
        <v>27</v>
      </c>
      <c r="E13" s="1" t="s">
        <v>35</v>
      </c>
    </row>
    <row r="14" spans="1:23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3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4"/>
  <sheetViews>
    <sheetView topLeftCell="HO1" workbookViewId="0">
      <selection activeCell="IB7" sqref="I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6">
      <c r="C2" s="1" t="s">
        <v>16</v>
      </c>
      <c r="D2" s="1" t="s">
        <v>7</v>
      </c>
      <c r="E2">
        <v>178.53</v>
      </c>
      <c r="F2">
        <f>E2*10000</f>
        <v>1785300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-85551.050000000017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</row>
    <row r="7" spans="1:23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</row>
    <row r="8" spans="1:236">
      <c r="A8" s="8">
        <f>B8/F2</f>
        <v>-1.3384195899238539E-2</v>
      </c>
      <c r="B8" s="7">
        <f>SUM(D8:MI8)</f>
        <v>-23894.804938910565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" si="111">IB6/IB7</f>
        <v>-428.1117478510028</v>
      </c>
    </row>
    <row r="9" spans="1:23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</row>
    <row r="10" spans="1:236">
      <c r="B10">
        <f>B6/B8</f>
        <v>3.5803200829100614</v>
      </c>
      <c r="U10" s="1" t="s">
        <v>51</v>
      </c>
      <c r="V10" s="1" t="s">
        <v>41</v>
      </c>
      <c r="HV10" t="s">
        <v>92</v>
      </c>
    </row>
    <row r="12" spans="1:236">
      <c r="C12" s="1" t="s">
        <v>26</v>
      </c>
      <c r="D12" s="1" t="s">
        <v>27</v>
      </c>
    </row>
    <row r="13" spans="1:236">
      <c r="C13">
        <v>800</v>
      </c>
      <c r="D13">
        <v>9.1660000000000004</v>
      </c>
    </row>
    <row r="14" spans="1:23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4"/>
  <sheetViews>
    <sheetView topLeftCell="EU1" workbookViewId="0">
      <selection activeCell="FK7" sqref="F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7">
      <c r="C2" s="1" t="s">
        <v>13</v>
      </c>
      <c r="D2" s="1" t="s">
        <v>7</v>
      </c>
      <c r="E2">
        <v>6.98</v>
      </c>
      <c r="F2">
        <f>E2*10000</f>
        <v>69800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</row>
    <row r="6" spans="1:167">
      <c r="B6" s="15">
        <f>SUM(D6:MI6)</f>
        <v>-165989.05999999994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</row>
    <row r="7" spans="1:16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</row>
    <row r="8" spans="1:167">
      <c r="A8" s="8">
        <f>B8/F2</f>
        <v>-0.24420215146500995</v>
      </c>
      <c r="B8" s="7">
        <f>SUM(D8:MI8)</f>
        <v>-17045.310172257694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" si="76">FK6/FK7</f>
        <v>-2.2110609480812644</v>
      </c>
    </row>
    <row r="9" spans="1:16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</row>
    <row r="10" spans="1:16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67">
      <c r="C12" s="1" t="s">
        <v>26</v>
      </c>
      <c r="D12" s="1" t="s">
        <v>27</v>
      </c>
    </row>
    <row r="13" spans="1:167">
      <c r="C13">
        <v>400</v>
      </c>
      <c r="D13">
        <v>27.524999999999999</v>
      </c>
      <c r="G13" s="1" t="s">
        <v>31</v>
      </c>
    </row>
    <row r="14" spans="1:16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3"/>
  <sheetViews>
    <sheetView topLeftCell="GX1" workbookViewId="0">
      <selection activeCell="HN7" sqref="H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22">
      <c r="C2" s="1" t="s">
        <v>53</v>
      </c>
      <c r="D2" s="1" t="s">
        <v>7</v>
      </c>
      <c r="E2">
        <v>12.56</v>
      </c>
      <c r="F2">
        <f>E2*10000</f>
        <v>125600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</row>
    <row r="6" spans="1:222">
      <c r="B6" s="15">
        <f>SUM(D6:MI6)</f>
        <v>502501.44000000006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</row>
    <row r="7" spans="1:22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</row>
    <row r="8" spans="1:222">
      <c r="A8" s="8">
        <f>B8/F2</f>
        <v>6.7177719251859409E-3</v>
      </c>
      <c r="B8" s="7">
        <f>SUM(D8:MI8)</f>
        <v>843.75215380335419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" si="104">HN6/HN7</f>
        <v>8.0127989674782546E-2</v>
      </c>
    </row>
    <row r="9" spans="1:22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</row>
    <row r="10" spans="1:222">
      <c r="B10">
        <f>B6/B8</f>
        <v>595.55574197338717</v>
      </c>
      <c r="GM10" t="s">
        <v>89</v>
      </c>
    </row>
    <row r="12" spans="1:222">
      <c r="C12" s="17" t="s">
        <v>26</v>
      </c>
      <c r="D12" s="17" t="s">
        <v>27</v>
      </c>
    </row>
    <row r="13" spans="1:22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4"/>
  <sheetViews>
    <sheetView topLeftCell="HN1" workbookViewId="0">
      <selection activeCell="IB7" sqref="I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36">
      <c r="C2" s="1" t="s">
        <v>19</v>
      </c>
      <c r="D2" s="1" t="s">
        <v>7</v>
      </c>
      <c r="E2">
        <v>19.34</v>
      </c>
      <c r="F2">
        <f>E2*10000</f>
        <v>193400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-31856.599999999988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</row>
    <row r="7" spans="1:23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</row>
    <row r="8" spans="1:236">
      <c r="A8" s="8">
        <f>B8/F2</f>
        <v>-6.0797483322157189E-2</v>
      </c>
      <c r="B8" s="7">
        <f>SUM(D8:MI8)</f>
        <v>-11758.233274505201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" si="111">IB6/IB7</f>
        <v>-70.566964285714278</v>
      </c>
    </row>
    <row r="9" spans="1:23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</row>
    <row r="10" spans="1:236">
      <c r="DY10" s="1" t="s">
        <v>41</v>
      </c>
    </row>
    <row r="12" spans="1:236">
      <c r="C12" s="17" t="s">
        <v>26</v>
      </c>
      <c r="D12" s="17" t="s">
        <v>27</v>
      </c>
    </row>
    <row r="13" spans="1:236">
      <c r="C13" s="10">
        <v>600</v>
      </c>
      <c r="D13" s="10">
        <v>7.2480000000000002</v>
      </c>
    </row>
    <row r="14" spans="1:23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4"/>
  <sheetViews>
    <sheetView topLeftCell="HN1" workbookViewId="0">
      <selection activeCell="IB7" sqref="I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6">
      <c r="C2" s="1" t="s">
        <v>21</v>
      </c>
      <c r="D2" s="1" t="s">
        <v>7</v>
      </c>
      <c r="E2">
        <v>5.4</v>
      </c>
      <c r="F2">
        <f>E2*10000</f>
        <v>54000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-6792.2400000000016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</row>
    <row r="7" spans="1:23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</row>
    <row r="8" spans="1:236">
      <c r="A8" s="8">
        <f>B8/F2</f>
        <v>-2.3555037460006343E-2</v>
      </c>
      <c r="B8" s="7">
        <f>SUM(D8:MI8)</f>
        <v>-1271.9720228403426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" si="111">IB6/IB7</f>
        <v>17.01025641025641</v>
      </c>
    </row>
    <row r="9" spans="1:23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</row>
    <row r="12" spans="1:236">
      <c r="C12" s="17" t="s">
        <v>26</v>
      </c>
      <c r="D12" s="17" t="s">
        <v>27</v>
      </c>
    </row>
    <row r="13" spans="1:236">
      <c r="C13" s="10">
        <v>300</v>
      </c>
      <c r="D13" s="10">
        <v>8.4870000000000001</v>
      </c>
    </row>
    <row r="14" spans="1:23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3"/>
  <sheetViews>
    <sheetView tabSelected="1" topLeftCell="GT1" workbookViewId="0">
      <selection activeCell="HI7" sqref="H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7">
      <c r="C2" s="1" t="s">
        <v>58</v>
      </c>
      <c r="D2" s="1" t="s">
        <v>7</v>
      </c>
      <c r="E2">
        <v>7.83</v>
      </c>
      <c r="F2">
        <f>E2*10000</f>
        <v>78300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</row>
    <row r="6" spans="1:217">
      <c r="B6" s="15">
        <f>SUM(D6:MI6)</f>
        <v>-17508.319999999996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</row>
    <row r="7" spans="1:21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</row>
    <row r="8" spans="1:217">
      <c r="A8" s="8">
        <f>B8/F2</f>
        <v>-1.7490339573254028E-2</v>
      </c>
      <c r="B8" s="7">
        <f>SUM(D8:MI8)</f>
        <v>-1369.4935885857903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" si="102">HI6/HI7</f>
        <v>-28.568334578043313</v>
      </c>
    </row>
    <row r="9" spans="1:21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</row>
    <row r="10" spans="1:217">
      <c r="GF10" t="s">
        <v>88</v>
      </c>
    </row>
    <row r="11" spans="1:217">
      <c r="GF11" t="s">
        <v>87</v>
      </c>
    </row>
    <row r="12" spans="1:217">
      <c r="C12" s="17" t="s">
        <v>26</v>
      </c>
      <c r="D12" s="17" t="s">
        <v>27</v>
      </c>
    </row>
    <row r="13" spans="1:21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3"/>
  <sheetViews>
    <sheetView topLeftCell="DD1" workbookViewId="0">
      <selection activeCell="DR7" sqref="D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2">
      <c r="C2" s="1" t="s">
        <v>80</v>
      </c>
      <c r="D2" s="1" t="s">
        <v>7</v>
      </c>
      <c r="E2">
        <v>6.54</v>
      </c>
      <c r="F2">
        <f>E2*10000</f>
        <v>65400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</row>
    <row r="6" spans="1:122">
      <c r="B6" s="15">
        <f>SUM(D6:MI6)</f>
        <v>-140827.00000000003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</row>
    <row r="7" spans="1:12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</row>
    <row r="8" spans="1:122">
      <c r="A8" s="8">
        <f>B8/F2</f>
        <v>-3.6697954114785915E-2</v>
      </c>
      <c r="B8" s="7">
        <f>SUM(D8:MI8)</f>
        <v>-2400.0461991069988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" si="56">DR6/DR7</f>
        <v>-6.7598425196850389</v>
      </c>
    </row>
    <row r="9" spans="1:12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</row>
    <row r="12" spans="1:122">
      <c r="C12" s="17" t="s">
        <v>26</v>
      </c>
      <c r="D12" s="17" t="s">
        <v>27</v>
      </c>
    </row>
    <row r="13" spans="1:12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3"/>
  <sheetViews>
    <sheetView topLeftCell="DG1" workbookViewId="0">
      <selection activeCell="DR7" sqref="D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2">
      <c r="C2" s="1" t="s">
        <v>81</v>
      </c>
      <c r="D2" s="1" t="s">
        <v>7</v>
      </c>
      <c r="E2">
        <v>10.41</v>
      </c>
      <c r="F2">
        <f>E2*10000</f>
        <v>104100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</row>
    <row r="6" spans="1:122">
      <c r="B6" s="15">
        <f>SUM(D6:MI6)</f>
        <v>-67387.039999999979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</row>
    <row r="7" spans="1:122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</row>
    <row r="8" spans="1:122">
      <c r="A8" s="8">
        <f>B8/F2</f>
        <v>-6.410681313172289E-3</v>
      </c>
      <c r="B8" s="7">
        <f>SUM(D8:MI8)</f>
        <v>-667.35192470123525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" si="56">DR6/DR7</f>
        <v>-1.2223529411764706</v>
      </c>
    </row>
    <row r="9" spans="1:122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</row>
    <row r="12" spans="1:122">
      <c r="C12" s="17" t="s">
        <v>26</v>
      </c>
      <c r="D12" s="17" t="s">
        <v>27</v>
      </c>
    </row>
    <row r="13" spans="1:12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7"/>
  <sheetViews>
    <sheetView topLeftCell="HO1" workbookViewId="0">
      <selection activeCell="IB7" sqref="I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3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19779.49000000002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</row>
    <row r="7" spans="1:23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</row>
    <row r="8" spans="1:236">
      <c r="A8" s="8">
        <f>B8/F2</f>
        <v>5.5319264024615241E-4</v>
      </c>
      <c r="B8" s="7">
        <f>SUM(D8:MI8)</f>
        <v>5286.1982316641834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" si="112">IB6/IB7</f>
        <v>288.07033639143731</v>
      </c>
    </row>
    <row r="9" spans="1:23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</row>
    <row r="10" spans="1:236">
      <c r="B10" s="10">
        <f>B6/B8</f>
        <v>3.7417230934552195</v>
      </c>
      <c r="GS10" t="s">
        <v>85</v>
      </c>
    </row>
    <row r="12" spans="1:236">
      <c r="C12" s="17" t="s">
        <v>26</v>
      </c>
      <c r="D12" s="17" t="s">
        <v>27</v>
      </c>
    </row>
    <row r="13" spans="1:236">
      <c r="C13" s="10">
        <v>1000</v>
      </c>
      <c r="D13" s="10">
        <v>7.5910000000000002</v>
      </c>
    </row>
    <row r="14" spans="1:236">
      <c r="C14">
        <v>900</v>
      </c>
      <c r="D14">
        <v>5.9</v>
      </c>
    </row>
    <row r="15" spans="1:236">
      <c r="A15" s="1" t="s">
        <v>28</v>
      </c>
      <c r="B15" s="38">
        <v>11232</v>
      </c>
      <c r="C15">
        <v>1900</v>
      </c>
      <c r="D15">
        <v>6</v>
      </c>
    </row>
    <row r="16" spans="1:23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7"/>
  <sheetViews>
    <sheetView topLeftCell="HQ1" workbookViewId="0">
      <selection activeCell="IB7" sqref="I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6">
      <c r="C2" s="1" t="s">
        <v>17</v>
      </c>
      <c r="D2" s="1" t="s">
        <v>7</v>
      </c>
      <c r="E2">
        <v>220.9</v>
      </c>
      <c r="F2">
        <f>E2*10000</f>
        <v>2209000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64063.829999999871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</row>
    <row r="7" spans="1:23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</row>
    <row r="8" spans="1:236">
      <c r="A8" s="8">
        <f>B8/F2</f>
        <v>2.8324065969863284E-3</v>
      </c>
      <c r="B8" s="7">
        <f>SUM(D8:MI8)</f>
        <v>6256.7861727427999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" si="109">IB6/IB7</f>
        <v>-322.48259860788869</v>
      </c>
    </row>
    <row r="9" spans="1:23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</row>
    <row r="10" spans="1:236">
      <c r="B10" s="10">
        <f>B6/B8</f>
        <v>10.239095316871934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36">
      <c r="AB11" s="1" t="s">
        <v>61</v>
      </c>
    </row>
    <row r="13" spans="1:236">
      <c r="C13" s="17" t="s">
        <v>26</v>
      </c>
      <c r="D13" s="17" t="s">
        <v>27</v>
      </c>
      <c r="E13" s="1" t="s">
        <v>28</v>
      </c>
    </row>
    <row r="14" spans="1:23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3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3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5"/>
  <sheetViews>
    <sheetView topLeftCell="GT1" workbookViewId="0">
      <selection activeCell="HE7" sqref="H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3">
      <c r="C2" s="1" t="s">
        <v>33</v>
      </c>
      <c r="D2" s="1" t="s">
        <v>7</v>
      </c>
      <c r="E2">
        <v>11.94</v>
      </c>
      <c r="F2">
        <f>E2*10000</f>
        <v>119400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</row>
    <row r="6" spans="1:213">
      <c r="B6" s="15">
        <f>SUM(D6:MI6)</f>
        <v>-46914.750000000007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</row>
    <row r="7" spans="1:21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</row>
    <row r="8" spans="1:213">
      <c r="A8" s="8">
        <f>B8/F2</f>
        <v>-0.10155883661893489</v>
      </c>
      <c r="B8" s="7">
        <f>SUM(D8:MI8)</f>
        <v>-12126.125092300827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" si="100">HE6/HE7</f>
        <v>-218.03973509933775</v>
      </c>
    </row>
    <row r="9" spans="1:21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</row>
    <row r="10" spans="1:213">
      <c r="B10">
        <f>B6/B8</f>
        <v>3.8688987325215152</v>
      </c>
      <c r="DF10" t="s">
        <v>82</v>
      </c>
    </row>
    <row r="12" spans="1:213">
      <c r="C12" s="17" t="s">
        <v>26</v>
      </c>
      <c r="D12" s="17" t="s">
        <v>27</v>
      </c>
    </row>
    <row r="13" spans="1:213">
      <c r="C13" s="10">
        <v>800</v>
      </c>
      <c r="D13" s="10">
        <v>14.318</v>
      </c>
    </row>
    <row r="14" spans="1:21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1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7"/>
  <sheetViews>
    <sheetView topLeftCell="HP1" workbookViewId="0">
      <selection activeCell="IB7" sqref="I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</row>
    <row r="6" spans="1:236">
      <c r="B6" s="15">
        <f>SUM(D6:MI6)</f>
        <v>-3392.0500000000775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</row>
    <row r="7" spans="1:23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</row>
    <row r="8" spans="1:236">
      <c r="A8" s="8">
        <f>B8/F2</f>
        <v>-8.8566086372862045E-4</v>
      </c>
      <c r="B8" s="7">
        <f>SUM(D8:MI8)</f>
        <v>-2617.3049844908192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" si="111">IB6/IB7</f>
        <v>-102.95325542570951</v>
      </c>
    </row>
    <row r="9" spans="1:23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</row>
    <row r="10" spans="1:236">
      <c r="B10">
        <f>B6/B8</f>
        <v>1.2960086883646005</v>
      </c>
      <c r="AJ10" t="s">
        <v>65</v>
      </c>
      <c r="HN10" t="s">
        <v>90</v>
      </c>
    </row>
    <row r="12" spans="1:236">
      <c r="C12" s="17" t="s">
        <v>26</v>
      </c>
      <c r="D12" s="17" t="s">
        <v>27</v>
      </c>
      <c r="E12" s="1" t="s">
        <v>30</v>
      </c>
    </row>
    <row r="13" spans="1:23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36">
      <c r="A14" s="1" t="s">
        <v>29</v>
      </c>
      <c r="B14" s="16">
        <v>43040</v>
      </c>
      <c r="C14">
        <v>1700</v>
      </c>
      <c r="D14">
        <v>8.23</v>
      </c>
    </row>
    <row r="15" spans="1:236">
      <c r="A15" s="1" t="s">
        <v>29</v>
      </c>
      <c r="B15" s="16">
        <v>43054</v>
      </c>
      <c r="C15">
        <v>2400</v>
      </c>
      <c r="D15">
        <v>8.34</v>
      </c>
    </row>
    <row r="16" spans="1:23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2018-07-25T14:42:58Z</dcterms:modified>
</cp:coreProperties>
</file>