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D8" i="20" l="1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<sst xmlns="http://schemas.openxmlformats.org/spreadsheetml/2006/main" count="342" uniqueCount="93">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</sst>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66328"/>
        <c:axId val="-2128733624"/>
      </c:lineChart>
      <c:catAx>
        <c:axId val="-212876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733624"/>
        <c:crosses val="autoZero"/>
        <c:auto val="1"/>
        <c:lblAlgn val="ctr"/>
        <c:lblOffset val="100"/>
        <c:tickLblSkip val="2"/>
        <c:noMultiLvlLbl val="0"/>
      </c:catAx>
      <c:valAx>
        <c:axId val="-212873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76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282648"/>
        <c:axId val="-2126292264"/>
      </c:lineChart>
      <c:catAx>
        <c:axId val="-212628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292264"/>
        <c:crosses val="autoZero"/>
        <c:auto val="1"/>
        <c:lblAlgn val="ctr"/>
        <c:lblOffset val="100"/>
        <c:noMultiLvlLbl val="0"/>
      </c:catAx>
      <c:valAx>
        <c:axId val="-212629226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28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98792"/>
        <c:axId val="-2124795736"/>
      </c:lineChart>
      <c:catAx>
        <c:axId val="-212479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795736"/>
        <c:crosses val="autoZero"/>
        <c:auto val="1"/>
        <c:lblAlgn val="ctr"/>
        <c:lblOffset val="100"/>
        <c:noMultiLvlLbl val="0"/>
      </c:catAx>
      <c:valAx>
        <c:axId val="-212479573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79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26504"/>
        <c:axId val="-2126329304"/>
      </c:lineChart>
      <c:catAx>
        <c:axId val="-212632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329304"/>
        <c:crosses val="autoZero"/>
        <c:auto val="1"/>
        <c:lblAlgn val="ctr"/>
        <c:lblOffset val="100"/>
        <c:noMultiLvlLbl val="0"/>
      </c:catAx>
      <c:valAx>
        <c:axId val="-212632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32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76824"/>
        <c:axId val="-2126950056"/>
      </c:lineChart>
      <c:catAx>
        <c:axId val="-212937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950056"/>
        <c:crosses val="autoZero"/>
        <c:auto val="1"/>
        <c:lblAlgn val="ctr"/>
        <c:lblOffset val="100"/>
        <c:noMultiLvlLbl val="0"/>
      </c:catAx>
      <c:valAx>
        <c:axId val="-212695005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37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82568"/>
        <c:axId val="-2126385640"/>
      </c:lineChart>
      <c:catAx>
        <c:axId val="-212638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385640"/>
        <c:crosses val="autoZero"/>
        <c:auto val="1"/>
        <c:lblAlgn val="ctr"/>
        <c:lblOffset val="100"/>
        <c:noMultiLvlLbl val="0"/>
      </c:catAx>
      <c:valAx>
        <c:axId val="-21263856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38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14088"/>
        <c:axId val="-2129411032"/>
      </c:lineChart>
      <c:catAx>
        <c:axId val="-212941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411032"/>
        <c:crosses val="autoZero"/>
        <c:auto val="1"/>
        <c:lblAlgn val="ctr"/>
        <c:lblOffset val="100"/>
        <c:noMultiLvlLbl val="0"/>
      </c:catAx>
      <c:valAx>
        <c:axId val="-212941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41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093016"/>
        <c:axId val="-2129088968"/>
      </c:lineChart>
      <c:catAx>
        <c:axId val="-212909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088968"/>
        <c:crosses val="autoZero"/>
        <c:auto val="1"/>
        <c:lblAlgn val="ctr"/>
        <c:lblOffset val="100"/>
        <c:noMultiLvlLbl val="0"/>
      </c:catAx>
      <c:valAx>
        <c:axId val="-2129088968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09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53944"/>
        <c:axId val="-2126456968"/>
      </c:lineChart>
      <c:catAx>
        <c:axId val="-212645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456968"/>
        <c:crosses val="autoZero"/>
        <c:auto val="1"/>
        <c:lblAlgn val="ctr"/>
        <c:lblOffset val="100"/>
        <c:noMultiLvlLbl val="0"/>
      </c:catAx>
      <c:valAx>
        <c:axId val="-2126456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45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025032"/>
        <c:axId val="-2133513064"/>
      </c:lineChart>
      <c:catAx>
        <c:axId val="-212902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513064"/>
        <c:crosses val="autoZero"/>
        <c:auto val="1"/>
        <c:lblAlgn val="ctr"/>
        <c:lblOffset val="100"/>
        <c:noMultiLvlLbl val="0"/>
      </c:catAx>
      <c:valAx>
        <c:axId val="-2133513064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02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68552"/>
        <c:axId val="-2129434424"/>
      </c:lineChart>
      <c:catAx>
        <c:axId val="-212946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434424"/>
        <c:crosses val="autoZero"/>
        <c:auto val="1"/>
        <c:lblAlgn val="ctr"/>
        <c:lblOffset val="100"/>
        <c:noMultiLvlLbl val="0"/>
      </c:catAx>
      <c:valAx>
        <c:axId val="-21294344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46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487224"/>
        <c:axId val="-2125484232"/>
      </c:lineChart>
      <c:catAx>
        <c:axId val="-212548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484232"/>
        <c:crosses val="autoZero"/>
        <c:auto val="1"/>
        <c:lblAlgn val="ctr"/>
        <c:lblOffset val="100"/>
        <c:tickLblSkip val="2"/>
        <c:noMultiLvlLbl val="0"/>
      </c:catAx>
      <c:valAx>
        <c:axId val="-21254842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8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40984"/>
        <c:axId val="-2133126216"/>
      </c:lineChart>
      <c:catAx>
        <c:axId val="-21294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126216"/>
        <c:crosses val="autoZero"/>
        <c:auto val="1"/>
        <c:lblAlgn val="ctr"/>
        <c:lblOffset val="100"/>
        <c:noMultiLvlLbl val="0"/>
      </c:catAx>
      <c:valAx>
        <c:axId val="-213312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4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07752"/>
        <c:axId val="-2124104696"/>
      </c:lineChart>
      <c:catAx>
        <c:axId val="-212410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04696"/>
        <c:crosses val="autoZero"/>
        <c:auto val="1"/>
        <c:lblAlgn val="ctr"/>
        <c:lblOffset val="100"/>
        <c:noMultiLvlLbl val="0"/>
      </c:catAx>
      <c:valAx>
        <c:axId val="-212410469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10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61032"/>
        <c:axId val="-2124058024"/>
      </c:lineChart>
      <c:catAx>
        <c:axId val="-212406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58024"/>
        <c:crosses val="autoZero"/>
        <c:auto val="1"/>
        <c:lblAlgn val="ctr"/>
        <c:lblOffset val="100"/>
        <c:noMultiLvlLbl val="0"/>
      </c:catAx>
      <c:valAx>
        <c:axId val="-212405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6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44872"/>
        <c:axId val="-2124041816"/>
      </c:lineChart>
      <c:catAx>
        <c:axId val="-212404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41816"/>
        <c:crosses val="autoZero"/>
        <c:auto val="1"/>
        <c:lblAlgn val="ctr"/>
        <c:lblOffset val="100"/>
        <c:noMultiLvlLbl val="0"/>
      </c:catAx>
      <c:valAx>
        <c:axId val="-21240418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4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14584"/>
        <c:axId val="-2124011576"/>
      </c:lineChart>
      <c:catAx>
        <c:axId val="-212401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11576"/>
        <c:crosses val="autoZero"/>
        <c:auto val="1"/>
        <c:lblAlgn val="ctr"/>
        <c:lblOffset val="100"/>
        <c:noMultiLvlLbl val="0"/>
      </c:catAx>
      <c:valAx>
        <c:axId val="-212401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1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486248"/>
        <c:axId val="-2131483192"/>
      </c:lineChart>
      <c:catAx>
        <c:axId val="-213148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83192"/>
        <c:crosses val="autoZero"/>
        <c:auto val="1"/>
        <c:lblAlgn val="ctr"/>
        <c:lblOffset val="100"/>
        <c:noMultiLvlLbl val="0"/>
      </c:catAx>
      <c:valAx>
        <c:axId val="-213148319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48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954920"/>
        <c:axId val="-2123951864"/>
      </c:lineChart>
      <c:catAx>
        <c:axId val="-212395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51864"/>
        <c:crosses val="autoZero"/>
        <c:auto val="1"/>
        <c:lblAlgn val="ctr"/>
        <c:lblOffset val="100"/>
        <c:noMultiLvlLbl val="0"/>
      </c:catAx>
      <c:valAx>
        <c:axId val="-212395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95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930152"/>
        <c:axId val="-2123927224"/>
      </c:lineChart>
      <c:catAx>
        <c:axId val="-212393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27224"/>
        <c:crosses val="autoZero"/>
        <c:auto val="1"/>
        <c:lblAlgn val="ctr"/>
        <c:lblOffset val="100"/>
        <c:noMultiLvlLbl val="0"/>
      </c:catAx>
      <c:valAx>
        <c:axId val="-212392722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93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904952"/>
        <c:axId val="-2123901896"/>
      </c:lineChart>
      <c:catAx>
        <c:axId val="-212390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01896"/>
        <c:crosses val="autoZero"/>
        <c:auto val="1"/>
        <c:lblAlgn val="ctr"/>
        <c:lblOffset val="100"/>
        <c:noMultiLvlLbl val="0"/>
      </c:catAx>
      <c:valAx>
        <c:axId val="-212390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90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42904"/>
        <c:axId val="-2123839896"/>
      </c:lineChart>
      <c:catAx>
        <c:axId val="-212384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839896"/>
        <c:crosses val="autoZero"/>
        <c:auto val="1"/>
        <c:lblAlgn val="ctr"/>
        <c:lblOffset val="100"/>
        <c:noMultiLvlLbl val="0"/>
      </c:catAx>
      <c:valAx>
        <c:axId val="-212383989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84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39320"/>
        <c:axId val="-2133799528"/>
      </c:lineChart>
      <c:catAx>
        <c:axId val="-212863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799528"/>
        <c:crosses val="autoZero"/>
        <c:auto val="1"/>
        <c:lblAlgn val="ctr"/>
        <c:lblOffset val="100"/>
        <c:noMultiLvlLbl val="0"/>
      </c:catAx>
      <c:valAx>
        <c:axId val="-213379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63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97368"/>
        <c:axId val="-2124694312"/>
      </c:lineChart>
      <c:catAx>
        <c:axId val="-212469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94312"/>
        <c:crosses val="autoZero"/>
        <c:auto val="1"/>
        <c:lblAlgn val="ctr"/>
        <c:lblOffset val="100"/>
        <c:noMultiLvlLbl val="0"/>
      </c:catAx>
      <c:valAx>
        <c:axId val="-212469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9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32680"/>
        <c:axId val="-2124629672"/>
      </c:lineChart>
      <c:catAx>
        <c:axId val="-212463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29672"/>
        <c:crosses val="autoZero"/>
        <c:auto val="1"/>
        <c:lblAlgn val="ctr"/>
        <c:lblOffset val="100"/>
        <c:noMultiLvlLbl val="0"/>
      </c:catAx>
      <c:valAx>
        <c:axId val="-212462967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6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840088"/>
        <c:axId val="-2126837032"/>
      </c:lineChart>
      <c:catAx>
        <c:axId val="-212684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837032"/>
        <c:crosses val="autoZero"/>
        <c:auto val="1"/>
        <c:lblAlgn val="ctr"/>
        <c:lblOffset val="100"/>
        <c:noMultiLvlLbl val="0"/>
      </c:catAx>
      <c:valAx>
        <c:axId val="-212683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84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77320"/>
        <c:axId val="-2126774312"/>
      </c:lineChart>
      <c:catAx>
        <c:axId val="-212677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774312"/>
        <c:crosses val="autoZero"/>
        <c:auto val="1"/>
        <c:lblAlgn val="ctr"/>
        <c:lblOffset val="100"/>
        <c:noMultiLvlLbl val="0"/>
      </c:catAx>
      <c:valAx>
        <c:axId val="-2126774312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77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790920"/>
        <c:axId val="-2123787864"/>
      </c:lineChart>
      <c:catAx>
        <c:axId val="-212379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787864"/>
        <c:crosses val="autoZero"/>
        <c:auto val="1"/>
        <c:lblAlgn val="ctr"/>
        <c:lblOffset val="100"/>
        <c:noMultiLvlLbl val="0"/>
      </c:catAx>
      <c:valAx>
        <c:axId val="-212378786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79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14488"/>
        <c:axId val="-2124611432"/>
      </c:lineChart>
      <c:catAx>
        <c:axId val="-212461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11432"/>
        <c:crosses val="autoZero"/>
        <c:auto val="1"/>
        <c:lblAlgn val="ctr"/>
        <c:lblOffset val="100"/>
        <c:noMultiLvlLbl val="0"/>
      </c:catAx>
      <c:valAx>
        <c:axId val="-212461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1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61880"/>
        <c:axId val="-2131664952"/>
      </c:lineChart>
      <c:catAx>
        <c:axId val="-213166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64952"/>
        <c:crosses val="autoZero"/>
        <c:auto val="1"/>
        <c:lblAlgn val="ctr"/>
        <c:lblOffset val="100"/>
        <c:noMultiLvlLbl val="0"/>
      </c:catAx>
      <c:valAx>
        <c:axId val="-2131664952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549256"/>
        <c:axId val="-2124546200"/>
      </c:lineChart>
      <c:catAx>
        <c:axId val="-212454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46200"/>
        <c:crosses val="autoZero"/>
        <c:auto val="1"/>
        <c:lblAlgn val="ctr"/>
        <c:lblOffset val="100"/>
        <c:noMultiLvlLbl val="0"/>
      </c:catAx>
      <c:valAx>
        <c:axId val="-212454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4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37688"/>
        <c:axId val="-2126736104"/>
      </c:lineChart>
      <c:catAx>
        <c:axId val="-212673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736104"/>
        <c:crosses val="autoZero"/>
        <c:auto val="1"/>
        <c:lblAlgn val="ctr"/>
        <c:lblOffset val="100"/>
        <c:noMultiLvlLbl val="0"/>
      </c:catAx>
      <c:valAx>
        <c:axId val="-21267361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73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719336"/>
        <c:axId val="-2123716312"/>
      </c:lineChart>
      <c:catAx>
        <c:axId val="-212371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716312"/>
        <c:crosses val="autoZero"/>
        <c:auto val="1"/>
        <c:lblAlgn val="ctr"/>
        <c:lblOffset val="100"/>
        <c:noMultiLvlLbl val="0"/>
      </c:catAx>
      <c:valAx>
        <c:axId val="-212371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71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92776"/>
        <c:axId val="-2133795352"/>
      </c:lineChart>
      <c:catAx>
        <c:axId val="-212919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795352"/>
        <c:crosses val="autoZero"/>
        <c:auto val="1"/>
        <c:lblAlgn val="ctr"/>
        <c:lblOffset val="100"/>
        <c:noMultiLvlLbl val="0"/>
      </c:catAx>
      <c:valAx>
        <c:axId val="-21337953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19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92776"/>
        <c:axId val="-2131695656"/>
      </c:lineChart>
      <c:catAx>
        <c:axId val="-213169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95656"/>
        <c:crosses val="autoZero"/>
        <c:auto val="1"/>
        <c:lblAlgn val="ctr"/>
        <c:lblOffset val="100"/>
        <c:noMultiLvlLbl val="0"/>
      </c:catAx>
      <c:valAx>
        <c:axId val="-21316956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69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11928"/>
        <c:axId val="-2126708872"/>
      </c:lineChart>
      <c:catAx>
        <c:axId val="-212671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708872"/>
        <c:crosses val="autoZero"/>
        <c:auto val="1"/>
        <c:lblAlgn val="ctr"/>
        <c:lblOffset val="100"/>
        <c:noMultiLvlLbl val="0"/>
      </c:catAx>
      <c:valAx>
        <c:axId val="-212670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71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459320"/>
        <c:axId val="-2124456264"/>
      </c:lineChart>
      <c:catAx>
        <c:axId val="-212445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56264"/>
        <c:crosses val="autoZero"/>
        <c:auto val="1"/>
        <c:lblAlgn val="ctr"/>
        <c:lblOffset val="100"/>
        <c:noMultiLvlLbl val="0"/>
      </c:catAx>
      <c:valAx>
        <c:axId val="-212445626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68408"/>
        <c:axId val="-2125171480"/>
      </c:lineChart>
      <c:catAx>
        <c:axId val="-212516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71480"/>
        <c:crosses val="autoZero"/>
        <c:auto val="1"/>
        <c:lblAlgn val="ctr"/>
        <c:lblOffset val="100"/>
        <c:noMultiLvlLbl val="0"/>
      </c:catAx>
      <c:valAx>
        <c:axId val="-212517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6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20936"/>
        <c:axId val="-2131724008"/>
      </c:lineChart>
      <c:catAx>
        <c:axId val="-213172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24008"/>
        <c:crosses val="autoZero"/>
        <c:auto val="1"/>
        <c:lblAlgn val="ctr"/>
        <c:lblOffset val="100"/>
        <c:noMultiLvlLbl val="0"/>
      </c:catAx>
      <c:valAx>
        <c:axId val="-213172400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72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55272"/>
        <c:axId val="-2123052216"/>
      </c:lineChart>
      <c:catAx>
        <c:axId val="-212305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052216"/>
        <c:crosses val="autoZero"/>
        <c:auto val="1"/>
        <c:lblAlgn val="ctr"/>
        <c:lblOffset val="100"/>
        <c:noMultiLvlLbl val="0"/>
      </c:catAx>
      <c:valAx>
        <c:axId val="-212305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05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631192"/>
        <c:axId val="-2126628136"/>
      </c:lineChart>
      <c:catAx>
        <c:axId val="-212663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628136"/>
        <c:crosses val="autoZero"/>
        <c:auto val="1"/>
        <c:lblAlgn val="ctr"/>
        <c:lblOffset val="100"/>
        <c:noMultiLvlLbl val="0"/>
      </c:catAx>
      <c:valAx>
        <c:axId val="-21266281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63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608872"/>
        <c:axId val="-2126605880"/>
      </c:lineChart>
      <c:catAx>
        <c:axId val="-212660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605880"/>
        <c:crosses val="autoZero"/>
        <c:auto val="1"/>
        <c:lblAlgn val="ctr"/>
        <c:lblOffset val="100"/>
        <c:noMultiLvlLbl val="0"/>
      </c:catAx>
      <c:valAx>
        <c:axId val="-2126605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60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67624"/>
        <c:axId val="-2123003496"/>
      </c:lineChart>
      <c:catAx>
        <c:axId val="-21229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003496"/>
        <c:crosses val="autoZero"/>
        <c:auto val="1"/>
        <c:lblAlgn val="ctr"/>
        <c:lblOffset val="100"/>
        <c:noMultiLvlLbl val="0"/>
      </c:catAx>
      <c:valAx>
        <c:axId val="-2123003496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96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609784"/>
        <c:axId val="-2123606904"/>
      </c:lineChart>
      <c:catAx>
        <c:axId val="-212360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606904"/>
        <c:crosses val="autoZero"/>
        <c:auto val="1"/>
        <c:lblAlgn val="ctr"/>
        <c:lblOffset val="100"/>
        <c:noMultiLvlLbl val="0"/>
      </c:catAx>
      <c:valAx>
        <c:axId val="-212360690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60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905832"/>
        <c:axId val="-2124902776"/>
      </c:lineChart>
      <c:catAx>
        <c:axId val="-212490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902776"/>
        <c:crosses val="autoZero"/>
        <c:auto val="1"/>
        <c:lblAlgn val="ctr"/>
        <c:lblOffset val="100"/>
        <c:noMultiLvlLbl val="0"/>
      </c:catAx>
      <c:valAx>
        <c:axId val="-212490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0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241144"/>
        <c:axId val="-2126250392"/>
      </c:lineChart>
      <c:catAx>
        <c:axId val="-212624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250392"/>
        <c:crosses val="autoZero"/>
        <c:auto val="1"/>
        <c:lblAlgn val="ctr"/>
        <c:lblOffset val="100"/>
        <c:noMultiLvlLbl val="0"/>
      </c:catAx>
      <c:valAx>
        <c:axId val="-212625039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24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733640"/>
        <c:axId val="-2128835752"/>
      </c:lineChart>
      <c:catAx>
        <c:axId val="-213373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835752"/>
        <c:crosses val="autoZero"/>
        <c:auto val="1"/>
        <c:lblAlgn val="ctr"/>
        <c:lblOffset val="100"/>
        <c:noMultiLvlLbl val="0"/>
      </c:catAx>
      <c:valAx>
        <c:axId val="-212883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373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843336"/>
        <c:axId val="-2124840280"/>
      </c:lineChart>
      <c:catAx>
        <c:axId val="-212484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40280"/>
        <c:crosses val="autoZero"/>
        <c:auto val="1"/>
        <c:lblAlgn val="ctr"/>
        <c:lblOffset val="100"/>
        <c:noMultiLvlLbl val="0"/>
      </c:catAx>
      <c:valAx>
        <c:axId val="-212484028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4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20424"/>
        <c:axId val="-2127018872"/>
      </c:lineChart>
      <c:catAx>
        <c:axId val="-212702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018872"/>
        <c:crosses val="autoZero"/>
        <c:auto val="1"/>
        <c:lblAlgn val="ctr"/>
        <c:lblOffset val="100"/>
        <c:noMultiLvlLbl val="0"/>
      </c:catAx>
      <c:valAx>
        <c:axId val="-212701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02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45"/>
  <sheetViews>
    <sheetView topLeftCell="GD1" workbookViewId="0">
      <selection activeCell="GM7" sqref="G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9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9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9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</row>
    <row r="5" spans="1:19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</row>
    <row r="6" spans="1:195">
      <c r="A6" s="10"/>
      <c r="B6" s="34">
        <f>SUM(D6:MI6)</f>
        <v>-433110.68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</row>
    <row r="7" spans="1:19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</row>
    <row r="8" spans="1:195">
      <c r="A8" s="8">
        <f>B8/F2</f>
        <v>-1.3649631229043261E-2</v>
      </c>
      <c r="B8" s="7">
        <f>SUM(D8:MI8)</f>
        <v>-8610.187379280489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</row>
    <row r="9" spans="1:19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</row>
    <row r="10" spans="1:195">
      <c r="A10" s="10"/>
      <c r="B10" s="10">
        <f>B6/B8</f>
        <v>50.302120142267206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9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9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9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9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9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9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9"/>
  <sheetViews>
    <sheetView topLeftCell="HL1" workbookViewId="0">
      <selection activeCell="HW7" sqref="HW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1">
      <c r="C2" s="1" t="s">
        <v>20</v>
      </c>
      <c r="D2" s="1" t="s">
        <v>7</v>
      </c>
      <c r="E2">
        <v>16.73</v>
      </c>
      <c r="F2">
        <f>E2*10000</f>
        <v>167300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</row>
    <row r="6" spans="1:231">
      <c r="B6" s="15">
        <f>SUM(D6:MI6)</f>
        <v>-8274.9200000000128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</row>
    <row r="7" spans="1:23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</row>
    <row r="8" spans="1:231">
      <c r="A8" s="8">
        <f>B8/F2</f>
        <v>-1.2670679100701052E-2</v>
      </c>
      <c r="B8" s="7">
        <f>SUM(D8:MI8)</f>
        <v>-2119.804613547286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" si="110">HW6/HW7</f>
        <v>211.80725623582768</v>
      </c>
    </row>
    <row r="9" spans="1:23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</row>
    <row r="10" spans="1:231">
      <c r="B10" s="10">
        <f>B6/B8</f>
        <v>3.9036239222787343</v>
      </c>
    </row>
    <row r="12" spans="1:231">
      <c r="C12" s="17" t="s">
        <v>26</v>
      </c>
      <c r="D12" s="17" t="s">
        <v>27</v>
      </c>
    </row>
    <row r="13" spans="1:231">
      <c r="C13" s="10">
        <v>400</v>
      </c>
      <c r="D13" s="10">
        <v>8.4030000000000005</v>
      </c>
    </row>
    <row r="14" spans="1:231">
      <c r="A14" s="1" t="s">
        <v>29</v>
      </c>
      <c r="B14" s="23">
        <v>42991</v>
      </c>
      <c r="C14">
        <v>2000</v>
      </c>
      <c r="D14">
        <v>4.75</v>
      </c>
    </row>
    <row r="15" spans="1:231">
      <c r="A15" s="1" t="s">
        <v>29</v>
      </c>
      <c r="B15" s="11">
        <v>42993</v>
      </c>
      <c r="C15">
        <v>2000</v>
      </c>
      <c r="D15">
        <v>4.71</v>
      </c>
    </row>
    <row r="16" spans="1:23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20"/>
  <sheetViews>
    <sheetView topLeftCell="HK1" workbookViewId="0">
      <selection activeCell="HW7" sqref="HW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3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</row>
    <row r="6" spans="1:231">
      <c r="B6" s="15">
        <f>SUM(D6:MI6)</f>
        <v>-132436.12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</row>
    <row r="7" spans="1:23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</row>
    <row r="8" spans="1:231">
      <c r="A8" s="8">
        <f>B8/F2</f>
        <v>-9.2087920324118874E-2</v>
      </c>
      <c r="B8" s="7">
        <f>SUM(D8:MI8)</f>
        <v>-8720.7260546940579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</row>
    <row r="9" spans="1:23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</row>
    <row r="10" spans="1:231">
      <c r="B10">
        <f>B6/B8</f>
        <v>15.186363975819917</v>
      </c>
    </row>
    <row r="16" spans="1:23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4"/>
  <sheetViews>
    <sheetView topLeftCell="HO1" workbookViewId="0">
      <selection activeCell="HW7" sqref="HW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1">
      <c r="C2" s="1" t="s">
        <v>11</v>
      </c>
      <c r="D2" s="1" t="s">
        <v>7</v>
      </c>
      <c r="E2">
        <v>4.05</v>
      </c>
      <c r="F2">
        <f>E2*10000</f>
        <v>40500</v>
      </c>
    </row>
    <row r="3" spans="1:231">
      <c r="C3" s="1" t="s">
        <v>1</v>
      </c>
    </row>
    <row r="4" spans="1:23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</row>
    <row r="5" spans="1:2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</row>
    <row r="6" spans="1:231" s="27" customFormat="1">
      <c r="B6" s="28">
        <f>SUM(D6:MI6)</f>
        <v>-30768.499999999978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</row>
    <row r="7" spans="1:23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</row>
    <row r="8" spans="1:231">
      <c r="A8" s="8">
        <f>B8/F2</f>
        <v>-7.1587172105103875E-2</v>
      </c>
      <c r="B8" s="7">
        <f>SUM(D8:MI8)</f>
        <v>-2899.2804702567068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" si="109">HW6/HW7</f>
        <v>-40.998554913294797</v>
      </c>
    </row>
    <row r="9" spans="1:23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</row>
    <row r="10" spans="1:231">
      <c r="B10" s="10">
        <f>B6/B8</f>
        <v>10.612460683141734</v>
      </c>
      <c r="HE10" s="1" t="s">
        <v>41</v>
      </c>
    </row>
    <row r="12" spans="1:231">
      <c r="C12" s="17" t="s">
        <v>26</v>
      </c>
      <c r="D12" s="17" t="s">
        <v>27</v>
      </c>
    </row>
    <row r="13" spans="1:231">
      <c r="C13" s="10">
        <v>300</v>
      </c>
      <c r="D13" s="10">
        <v>27.286999999999999</v>
      </c>
    </row>
    <row r="14" spans="1:23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4"/>
  <sheetViews>
    <sheetView topLeftCell="HC1" workbookViewId="0">
      <selection activeCell="HN7" sqref="HN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22">
      <c r="C2" s="1" t="s">
        <v>8</v>
      </c>
      <c r="D2" s="1" t="s">
        <v>7</v>
      </c>
      <c r="E2">
        <v>220.39</v>
      </c>
      <c r="F2">
        <f>E2*10000</f>
        <v>2203900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</row>
    <row r="6" spans="1:222">
      <c r="B6" s="15">
        <f>SUM(D6:MI6)</f>
        <v>-251883.6399999999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</row>
    <row r="7" spans="1:22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</row>
    <row r="8" spans="1:222">
      <c r="A8" s="8">
        <f>B8/F2</f>
        <v>-5.5556430289638942E-2</v>
      </c>
      <c r="B8" s="7">
        <f>SUM(D8:MI8)</f>
        <v>-122440.81671533527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</row>
    <row r="9" spans="1:22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</row>
    <row r="10" spans="1:222">
      <c r="T10" s="22" t="s">
        <v>49</v>
      </c>
      <c r="FE10" t="s">
        <v>82</v>
      </c>
      <c r="HJ10" t="s">
        <v>91</v>
      </c>
    </row>
    <row r="13" spans="1:222">
      <c r="C13" s="1" t="s">
        <v>26</v>
      </c>
      <c r="D13" s="1" t="s">
        <v>27</v>
      </c>
      <c r="E13" s="1" t="s">
        <v>47</v>
      </c>
    </row>
    <row r="14" spans="1:22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5"/>
  <sheetViews>
    <sheetView topLeftCell="HJ1" workbookViewId="0">
      <selection activeCell="HW7" sqref="H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1">
      <c r="C2" s="1" t="s">
        <v>9</v>
      </c>
      <c r="D2" s="1" t="s">
        <v>7</v>
      </c>
      <c r="E2">
        <v>9.6</v>
      </c>
      <c r="F2">
        <f>E2*10000</f>
        <v>96000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</row>
    <row r="6" spans="1:231">
      <c r="B6" s="15">
        <f>SUM(D6:MI6)</f>
        <v>-95987.47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</row>
    <row r="7" spans="1:23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</row>
    <row r="8" spans="1:231">
      <c r="A8" s="8">
        <f>B8/F2</f>
        <v>-0.18085547714045558</v>
      </c>
      <c r="B8" s="7">
        <f>SUM(D8:MI8)</f>
        <v>-17362.125805483734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</row>
    <row r="9" spans="1:23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</row>
    <row r="12" spans="1:231">
      <c r="C12" s="1" t="s">
        <v>26</v>
      </c>
      <c r="D12" s="1" t="s">
        <v>27</v>
      </c>
      <c r="E12" s="1" t="s">
        <v>30</v>
      </c>
    </row>
    <row r="13" spans="1:23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31">
      <c r="C14" s="12"/>
      <c r="D14" s="13"/>
      <c r="E14" s="13"/>
    </row>
    <row r="15" spans="1:23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5"/>
  <sheetViews>
    <sheetView topLeftCell="GK1" workbookViewId="0">
      <selection activeCell="GY7" sqref="G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7">
      <c r="C2" s="1" t="s">
        <v>15</v>
      </c>
      <c r="D2" s="1" t="s">
        <v>7</v>
      </c>
      <c r="E2">
        <v>3.89</v>
      </c>
      <c r="F2">
        <f>E2*10000</f>
        <v>38900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</row>
    <row r="5" spans="1:2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</row>
    <row r="6" spans="1:207">
      <c r="B6" s="15">
        <f>SUM(D6:MI6)</f>
        <v>-2788.6299999999992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</row>
    <row r="7" spans="1:20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</row>
    <row r="8" spans="1:207">
      <c r="A8" s="8">
        <f>B8/F2</f>
        <v>-1.5721613678056984E-2</v>
      </c>
      <c r="B8" s="7">
        <f>SUM(D8:MI8)</f>
        <v>-611.57077207641669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</row>
    <row r="9" spans="1:20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</row>
    <row r="10" spans="1:207">
      <c r="CD10" s="1" t="s">
        <v>76</v>
      </c>
      <c r="FB10" t="s">
        <v>82</v>
      </c>
      <c r="FP10" s="1" t="s">
        <v>84</v>
      </c>
    </row>
    <row r="14" spans="1:207">
      <c r="C14" s="1" t="s">
        <v>26</v>
      </c>
      <c r="D14" s="17" t="s">
        <v>27</v>
      </c>
      <c r="E14" s="1" t="s">
        <v>30</v>
      </c>
    </row>
    <row r="15" spans="1:20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8"/>
  <sheetViews>
    <sheetView topLeftCell="HI1" workbookViewId="0">
      <selection activeCell="HW7" sqref="H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</row>
    <row r="6" spans="1:231">
      <c r="B6" s="15">
        <f>SUM(D6:MI6)</f>
        <v>-79233.720000000059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</row>
    <row r="7" spans="1:23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</row>
    <row r="8" spans="1:231">
      <c r="A8" s="8">
        <f>B8/F2</f>
        <v>-2.9190971197035249E-2</v>
      </c>
      <c r="B8" s="7">
        <f>SUM(D8:MI8)</f>
        <v>-23154.278353488357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</row>
    <row r="9" spans="1:23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</row>
    <row r="14" spans="1:231">
      <c r="C14" s="1" t="s">
        <v>26</v>
      </c>
      <c r="D14" s="1" t="s">
        <v>27</v>
      </c>
      <c r="E14" s="1" t="s">
        <v>30</v>
      </c>
    </row>
    <row r="15" spans="1:23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3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5"/>
  <sheetViews>
    <sheetView topLeftCell="HH1" workbookViewId="0">
      <selection activeCell="HV7" sqref="HV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30">
      <c r="C2" s="1" t="s">
        <v>14</v>
      </c>
      <c r="D2" s="1" t="s">
        <v>7</v>
      </c>
      <c r="E2">
        <v>19.88</v>
      </c>
      <c r="F2">
        <f>E2*10000</f>
        <v>198800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</row>
    <row r="6" spans="1:230">
      <c r="B6" s="15">
        <f>SUM(D6:MI6)</f>
        <v>-48388.38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</row>
    <row r="7" spans="1:23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</row>
    <row r="8" spans="1:230">
      <c r="A8" s="8">
        <f>B8/F2</f>
        <v>-5.5210232383819016E-2</v>
      </c>
      <c r="B8" s="7">
        <f>SUM(D8:MI8)</f>
        <v>-10975.79419790322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</row>
    <row r="9" spans="1:23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</row>
    <row r="10" spans="1:23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30">
      <c r="C13" s="17" t="s">
        <v>26</v>
      </c>
      <c r="D13" s="17" t="s">
        <v>27</v>
      </c>
      <c r="E13" s="1" t="s">
        <v>35</v>
      </c>
    </row>
    <row r="14" spans="1:23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3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4"/>
  <sheetViews>
    <sheetView topLeftCell="HL1" workbookViewId="0">
      <selection activeCell="HW7" sqref="HW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31">
      <c r="C2" s="1" t="s">
        <v>16</v>
      </c>
      <c r="D2" s="1" t="s">
        <v>7</v>
      </c>
      <c r="E2">
        <v>178.53</v>
      </c>
      <c r="F2">
        <f>E2*10000</f>
        <v>1785300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</row>
    <row r="6" spans="1:231">
      <c r="B6" s="15">
        <f>SUM(D6:MI6)</f>
        <v>-87155.60000000002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</row>
    <row r="7" spans="1:23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</row>
    <row r="8" spans="1:231">
      <c r="A8" s="8">
        <f>B8/F2</f>
        <v>-1.3663201901964876E-2</v>
      </c>
      <c r="B8" s="7">
        <f>SUM(D8:MI8)</f>
        <v>-24392.914355577894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</row>
    <row r="9" spans="1:23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</row>
    <row r="10" spans="1:231">
      <c r="B10">
        <f>B6/B8</f>
        <v>3.5729883985785515</v>
      </c>
      <c r="U10" s="1" t="s">
        <v>51</v>
      </c>
      <c r="V10" s="1" t="s">
        <v>41</v>
      </c>
      <c r="HV10" t="s">
        <v>92</v>
      </c>
    </row>
    <row r="12" spans="1:231">
      <c r="C12" s="1" t="s">
        <v>26</v>
      </c>
      <c r="D12" s="1" t="s">
        <v>27</v>
      </c>
    </row>
    <row r="13" spans="1:231">
      <c r="C13">
        <v>800</v>
      </c>
      <c r="D13">
        <v>9.1660000000000004</v>
      </c>
    </row>
    <row r="14" spans="1:23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F14"/>
  <sheetViews>
    <sheetView topLeftCell="ET1" workbookViewId="0">
      <selection activeCell="FF7" sqref="FF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62">
      <c r="C2" s="1" t="s">
        <v>13</v>
      </c>
      <c r="D2" s="1" t="s">
        <v>7</v>
      </c>
      <c r="E2">
        <v>6.98</v>
      </c>
      <c r="F2">
        <f>E2*10000</f>
        <v>69800</v>
      </c>
    </row>
    <row r="3" spans="1:162">
      <c r="C3" s="1" t="s">
        <v>1</v>
      </c>
    </row>
    <row r="4" spans="1:1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</row>
    <row r="5" spans="1:1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</row>
    <row r="6" spans="1:162">
      <c r="B6" s="15">
        <f>SUM(D6:MI6)</f>
        <v>-158539.57999999996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</row>
    <row r="7" spans="1:16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</row>
    <row r="8" spans="1:162">
      <c r="A8" s="8">
        <f>B8/F2</f>
        <v>-0.23180835090568794</v>
      </c>
      <c r="B8" s="7">
        <f>SUM(D8:MI8)</f>
        <v>-16180.222893217018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</row>
    <row r="9" spans="1:16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</row>
    <row r="10" spans="1:16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62">
      <c r="C12" s="1" t="s">
        <v>26</v>
      </c>
      <c r="D12" s="1" t="s">
        <v>27</v>
      </c>
    </row>
    <row r="13" spans="1:162">
      <c r="C13">
        <v>400</v>
      </c>
      <c r="D13">
        <v>27.524999999999999</v>
      </c>
      <c r="G13" s="1" t="s">
        <v>31</v>
      </c>
    </row>
    <row r="14" spans="1:16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3"/>
  <sheetViews>
    <sheetView topLeftCell="GX1" workbookViewId="0">
      <selection activeCell="HI7" sqref="H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17">
      <c r="C2" s="1" t="s">
        <v>53</v>
      </c>
      <c r="D2" s="1" t="s">
        <v>7</v>
      </c>
      <c r="E2">
        <v>12.56</v>
      </c>
      <c r="F2">
        <f>E2*10000</f>
        <v>125600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</row>
    <row r="6" spans="1:217">
      <c r="B6" s="15">
        <f>SUM(D6:MI6)</f>
        <v>500719.85000000003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</row>
    <row r="7" spans="1:21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</row>
    <row r="8" spans="1:217">
      <c r="A8" s="8">
        <f>B8/F2</f>
        <v>6.6985237005960921E-3</v>
      </c>
      <c r="B8" s="7">
        <f>SUM(D8:MI8)</f>
        <v>841.33457679486912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</row>
    <row r="9" spans="1:21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</row>
    <row r="10" spans="1:217">
      <c r="B10">
        <f>B6/B8</f>
        <v>595.14949677633842</v>
      </c>
      <c r="GM10" t="s">
        <v>89</v>
      </c>
    </row>
    <row r="12" spans="1:217">
      <c r="C12" s="17" t="s">
        <v>26</v>
      </c>
      <c r="D12" s="17" t="s">
        <v>27</v>
      </c>
    </row>
    <row r="13" spans="1:21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4"/>
  <sheetViews>
    <sheetView topLeftCell="HG1" workbookViewId="0">
      <selection activeCell="HW7" sqref="HW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31">
      <c r="C2" s="1" t="s">
        <v>19</v>
      </c>
      <c r="D2" s="1" t="s">
        <v>7</v>
      </c>
      <c r="E2">
        <v>19.34</v>
      </c>
      <c r="F2">
        <f>E2*10000</f>
        <v>193400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</row>
    <row r="6" spans="1:231">
      <c r="B6" s="15">
        <f>SUM(D6:MI6)</f>
        <v>-32181.789999999986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</row>
    <row r="7" spans="1:23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</row>
    <row r="8" spans="1:231">
      <c r="A8" s="8">
        <f>B8/F2</f>
        <v>-6.1546489147154181E-2</v>
      </c>
      <c r="B8" s="7">
        <f>SUM(D8:MI8)</f>
        <v>-11903.091001059618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</row>
    <row r="9" spans="1:23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</row>
    <row r="10" spans="1:231">
      <c r="DY10" s="1" t="s">
        <v>41</v>
      </c>
    </row>
    <row r="12" spans="1:231">
      <c r="C12" s="17" t="s">
        <v>26</v>
      </c>
      <c r="D12" s="17" t="s">
        <v>27</v>
      </c>
    </row>
    <row r="13" spans="1:231">
      <c r="C13" s="10">
        <v>600</v>
      </c>
      <c r="D13" s="10">
        <v>7.2480000000000002</v>
      </c>
    </row>
    <row r="14" spans="1:23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4"/>
  <sheetViews>
    <sheetView topLeftCell="HG1" workbookViewId="0">
      <selection activeCell="HW7" sqref="HW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31">
      <c r="C2" s="1" t="s">
        <v>21</v>
      </c>
      <c r="D2" s="1" t="s">
        <v>7</v>
      </c>
      <c r="E2">
        <v>5.4</v>
      </c>
      <c r="F2">
        <f>E2*10000</f>
        <v>54000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</row>
    <row r="6" spans="1:231">
      <c r="B6" s="15">
        <f>SUM(D6:MI6)</f>
        <v>-7067.1400000000021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</row>
    <row r="7" spans="1:23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</row>
    <row r="8" spans="1:231">
      <c r="A8" s="8">
        <f>B8/F2</f>
        <v>-2.4883874040199244E-2</v>
      </c>
      <c r="B8" s="7">
        <f>SUM(D8:MI8)</f>
        <v>-1343.7291981707592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</row>
    <row r="9" spans="1:23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</row>
    <row r="12" spans="1:231">
      <c r="C12" s="17" t="s">
        <v>26</v>
      </c>
      <c r="D12" s="17" t="s">
        <v>27</v>
      </c>
    </row>
    <row r="13" spans="1:231">
      <c r="C13" s="10">
        <v>300</v>
      </c>
      <c r="D13" s="10">
        <v>8.4870000000000001</v>
      </c>
    </row>
    <row r="14" spans="1:23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3"/>
  <sheetViews>
    <sheetView tabSelected="1" topLeftCell="GN1" workbookViewId="0">
      <selection activeCell="HD7" sqref="H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12">
      <c r="C2" s="1" t="s">
        <v>58</v>
      </c>
      <c r="D2" s="1" t="s">
        <v>7</v>
      </c>
      <c r="E2">
        <v>7.83</v>
      </c>
      <c r="F2">
        <f>E2*10000</f>
        <v>78300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</row>
    <row r="6" spans="1:212">
      <c r="B6" s="15">
        <f>SUM(D6:MI6)</f>
        <v>-17866.819999999996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</row>
    <row r="7" spans="1:21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</row>
    <row r="8" spans="1:212">
      <c r="A8" s="8">
        <f>B8/F2</f>
        <v>-1.7792390721649943E-2</v>
      </c>
      <c r="B8" s="7">
        <f>SUM(D8:MI8)</f>
        <v>-1393.1441935051905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</row>
    <row r="9" spans="1:21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</row>
    <row r="10" spans="1:212">
      <c r="GF10" t="s">
        <v>88</v>
      </c>
    </row>
    <row r="11" spans="1:212">
      <c r="GF11" t="s">
        <v>87</v>
      </c>
    </row>
    <row r="12" spans="1:212">
      <c r="C12" s="17" t="s">
        <v>26</v>
      </c>
      <c r="D12" s="17" t="s">
        <v>27</v>
      </c>
    </row>
    <row r="13" spans="1:21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3"/>
  <sheetViews>
    <sheetView topLeftCell="DD1" workbookViewId="0">
      <selection activeCell="DM7" sqref="D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7">
      <c r="C2" s="1" t="s">
        <v>80</v>
      </c>
      <c r="D2" s="1" t="s">
        <v>7</v>
      </c>
      <c r="E2">
        <v>6.54</v>
      </c>
      <c r="F2">
        <f>E2*10000</f>
        <v>65400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</row>
    <row r="6" spans="1:117">
      <c r="B6" s="15">
        <f>SUM(D6:MI6)</f>
        <v>-139118.29999999999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</row>
    <row r="7" spans="1:117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</row>
    <row r="8" spans="1:117">
      <c r="A8" s="8">
        <f>B8/F2</f>
        <v>-3.620057407223623E-2</v>
      </c>
      <c r="B8" s="7">
        <f>SUM(D8:MI8)</f>
        <v>-2367.5175443242492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</row>
    <row r="9" spans="1:117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</row>
    <row r="12" spans="1:117">
      <c r="C12" s="17" t="s">
        <v>26</v>
      </c>
      <c r="D12" s="17" t="s">
        <v>27</v>
      </c>
    </row>
    <row r="13" spans="1:11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3"/>
  <sheetViews>
    <sheetView topLeftCell="DB1" workbookViewId="0">
      <selection activeCell="DM7" sqref="D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7">
      <c r="C2" s="1" t="s">
        <v>81</v>
      </c>
      <c r="D2" s="1" t="s">
        <v>7</v>
      </c>
      <c r="E2">
        <v>10.41</v>
      </c>
      <c r="F2">
        <f>E2*10000</f>
        <v>104100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</row>
    <row r="6" spans="1:117">
      <c r="B6" s="15">
        <f>SUM(D6:MI6)</f>
        <v>-62248.819999999978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</row>
    <row r="7" spans="1:117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</row>
    <row r="8" spans="1:117">
      <c r="A8" s="8">
        <f>B8/F2</f>
        <v>-5.9271676861143681E-3</v>
      </c>
      <c r="B8" s="7">
        <f>SUM(D8:MI8)</f>
        <v>-617.01815612450571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</row>
    <row r="9" spans="1:117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</row>
    <row r="12" spans="1:117">
      <c r="C12" s="17" t="s">
        <v>26</v>
      </c>
      <c r="D12" s="17" t="s">
        <v>27</v>
      </c>
    </row>
    <row r="13" spans="1:11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7"/>
  <sheetViews>
    <sheetView topLeftCell="HL1" workbookViewId="0">
      <selection activeCell="HW7" sqref="HW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31">
      <c r="C2" s="1" t="s">
        <v>10</v>
      </c>
      <c r="D2" s="1" t="s">
        <v>7</v>
      </c>
      <c r="E2">
        <v>955.58</v>
      </c>
      <c r="F2">
        <f>E2*10000</f>
        <v>9555800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</row>
    <row r="6" spans="1:231">
      <c r="B6" s="15">
        <f>SUM(D6:MI6)</f>
        <v>12643.790000000021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</row>
    <row r="7" spans="1:23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</row>
    <row r="8" spans="1:231">
      <c r="A8" s="8">
        <f>B8/F2</f>
        <v>4.3648136212954191E-4</v>
      </c>
      <c r="B8" s="7">
        <f>SUM(D8:MI8)</f>
        <v>4170.9286002374765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</row>
    <row r="9" spans="1:23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</row>
    <row r="10" spans="1:231">
      <c r="B10" s="10">
        <f>B6/B8</f>
        <v>3.0314088808137671</v>
      </c>
      <c r="GS10" t="s">
        <v>85</v>
      </c>
    </row>
    <row r="12" spans="1:231">
      <c r="C12" s="17" t="s">
        <v>26</v>
      </c>
      <c r="D12" s="17" t="s">
        <v>27</v>
      </c>
    </row>
    <row r="13" spans="1:231">
      <c r="C13" s="10">
        <v>1000</v>
      </c>
      <c r="D13" s="10">
        <v>7.5910000000000002</v>
      </c>
    </row>
    <row r="14" spans="1:231">
      <c r="C14">
        <v>900</v>
      </c>
      <c r="D14">
        <v>5.9</v>
      </c>
    </row>
    <row r="15" spans="1:231">
      <c r="A15" s="1" t="s">
        <v>28</v>
      </c>
      <c r="B15" s="38">
        <v>11232</v>
      </c>
      <c r="C15">
        <v>1900</v>
      </c>
      <c r="D15">
        <v>6</v>
      </c>
    </row>
    <row r="16" spans="1:23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7"/>
  <sheetViews>
    <sheetView topLeftCell="HJ1" workbookViewId="0">
      <selection activeCell="HW7" sqref="H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1">
      <c r="C2" s="1" t="s">
        <v>17</v>
      </c>
      <c r="D2" s="1" t="s">
        <v>7</v>
      </c>
      <c r="E2">
        <v>220.9</v>
      </c>
      <c r="F2">
        <f>E2*10000</f>
        <v>2209000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</row>
    <row r="6" spans="1:231">
      <c r="B6" s="15">
        <f>SUM(D6:MI6)</f>
        <v>46639.009999999878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</row>
    <row r="7" spans="1:23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</row>
    <row r="8" spans="1:231">
      <c r="A8" s="8">
        <f>B8/F2</f>
        <v>1.862695400688916E-3</v>
      </c>
      <c r="B8" s="7">
        <f>SUM(D8:MI8)</f>
        <v>4114.6941401218155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</row>
    <row r="9" spans="1:23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</row>
    <row r="10" spans="1:231">
      <c r="B10" s="10">
        <f>B6/B8</f>
        <v>11.334745284036867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31">
      <c r="AB11" s="1" t="s">
        <v>61</v>
      </c>
    </row>
    <row r="13" spans="1:231">
      <c r="C13" s="17" t="s">
        <v>26</v>
      </c>
      <c r="D13" s="17" t="s">
        <v>27</v>
      </c>
      <c r="E13" s="1" t="s">
        <v>28</v>
      </c>
    </row>
    <row r="14" spans="1:23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3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3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5"/>
  <sheetViews>
    <sheetView topLeftCell="GO1" workbookViewId="0">
      <selection activeCell="GZ7" sqref="G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8">
      <c r="C2" s="1" t="s">
        <v>33</v>
      </c>
      <c r="D2" s="1" t="s">
        <v>7</v>
      </c>
      <c r="E2">
        <v>11.94</v>
      </c>
      <c r="F2">
        <f>E2*10000</f>
        <v>119400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</row>
    <row r="6" spans="1:208">
      <c r="B6" s="15">
        <f>SUM(D6:MI6)</f>
        <v>-46949.03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</row>
    <row r="7" spans="1:20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</row>
    <row r="8" spans="1:208">
      <c r="A8" s="8">
        <f>B8/F2</f>
        <v>-0.10158416402404966</v>
      </c>
      <c r="B8" s="7">
        <f>SUM(D8:MI8)</f>
        <v>-12129.149184471529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</row>
    <row r="9" spans="1:20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</row>
    <row r="10" spans="1:208">
      <c r="B10">
        <f>B6/B8</f>
        <v>3.8707603712309013</v>
      </c>
      <c r="DF10" t="s">
        <v>82</v>
      </c>
    </row>
    <row r="12" spans="1:208">
      <c r="C12" s="17" t="s">
        <v>26</v>
      </c>
      <c r="D12" s="17" t="s">
        <v>27</v>
      </c>
    </row>
    <row r="13" spans="1:208">
      <c r="C13" s="10">
        <v>800</v>
      </c>
      <c r="D13" s="10">
        <v>14.318</v>
      </c>
    </row>
    <row r="14" spans="1:20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0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7"/>
  <sheetViews>
    <sheetView topLeftCell="HJ1" workbookViewId="0">
      <selection activeCell="HW7" sqref="H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1">
      <c r="C2" s="1" t="s">
        <v>18</v>
      </c>
      <c r="D2" s="1" t="s">
        <v>7</v>
      </c>
      <c r="E2">
        <v>295.52</v>
      </c>
      <c r="F2">
        <f>E2*10000</f>
        <v>2955200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</row>
    <row r="6" spans="1:231">
      <c r="B6" s="15">
        <f>SUM(D6:MI6)</f>
        <v>-9493.7200000000776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</row>
    <row r="7" spans="1:23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</row>
    <row r="8" spans="1:231">
      <c r="A8" s="8">
        <f>B8/F2</f>
        <v>-1.2419294303925416E-3</v>
      </c>
      <c r="B8" s="7">
        <f>SUM(D8:MI8)</f>
        <v>-3670.149852696039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</row>
    <row r="9" spans="1:23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</row>
    <row r="10" spans="1:231">
      <c r="B10">
        <f>B6/B8</f>
        <v>2.5867390654433708</v>
      </c>
      <c r="AJ10" t="s">
        <v>65</v>
      </c>
      <c r="HN10" t="s">
        <v>90</v>
      </c>
    </row>
    <row r="12" spans="1:231">
      <c r="C12" s="17" t="s">
        <v>26</v>
      </c>
      <c r="D12" s="17" t="s">
        <v>27</v>
      </c>
      <c r="E12" s="1" t="s">
        <v>30</v>
      </c>
    </row>
    <row r="13" spans="1:23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31">
      <c r="A14" s="1" t="s">
        <v>29</v>
      </c>
      <c r="B14" s="16">
        <v>43040</v>
      </c>
      <c r="C14">
        <v>1700</v>
      </c>
      <c r="D14">
        <v>8.23</v>
      </c>
    </row>
    <row r="15" spans="1:231">
      <c r="A15" s="1" t="s">
        <v>29</v>
      </c>
      <c r="B15" s="16">
        <v>43054</v>
      </c>
      <c r="C15">
        <v>2400</v>
      </c>
      <c r="D15">
        <v>8.34</v>
      </c>
    </row>
    <row r="16" spans="1:23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2018-07-18T14:37:20Z</dcterms:modified>
</cp:coreProperties>
</file>