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7440" windowHeight="16040" tabRatio="1000" activeTab="14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9" i="10" l="1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<sst xmlns="http://schemas.openxmlformats.org/spreadsheetml/2006/main" count="324" uniqueCount="84">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</sst>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86264"/>
        <c:axId val="-2105733432"/>
      </c:lineChart>
      <c:catAx>
        <c:axId val="21273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3432"/>
        <c:crosses val="autoZero"/>
        <c:auto val="1"/>
        <c:lblAlgn val="ctr"/>
        <c:lblOffset val="100"/>
        <c:tickLblSkip val="2"/>
        <c:noMultiLvlLbl val="0"/>
      </c:catAx>
      <c:valAx>
        <c:axId val="-210573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8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61928"/>
        <c:axId val="-2106076984"/>
      </c:lineChart>
      <c:catAx>
        <c:axId val="-19913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76984"/>
        <c:crosses val="autoZero"/>
        <c:auto val="1"/>
        <c:lblAlgn val="ctr"/>
        <c:lblOffset val="100"/>
        <c:noMultiLvlLbl val="0"/>
      </c:catAx>
      <c:valAx>
        <c:axId val="-210607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6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16888"/>
        <c:axId val="1785319896"/>
      </c:lineChart>
      <c:catAx>
        <c:axId val="178531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319896"/>
        <c:crosses val="autoZero"/>
        <c:auto val="1"/>
        <c:lblAlgn val="ctr"/>
        <c:lblOffset val="100"/>
        <c:noMultiLvlLbl val="0"/>
      </c:catAx>
      <c:valAx>
        <c:axId val="17853198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31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41096"/>
        <c:axId val="1785344104"/>
      </c:barChart>
      <c:catAx>
        <c:axId val="17853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344104"/>
        <c:crosses val="autoZero"/>
        <c:auto val="1"/>
        <c:lblAlgn val="ctr"/>
        <c:lblOffset val="100"/>
        <c:noMultiLvlLbl val="0"/>
      </c:catAx>
      <c:valAx>
        <c:axId val="178534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34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86664"/>
        <c:axId val="-2079967752"/>
      </c:lineChart>
      <c:catAx>
        <c:axId val="-207958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67752"/>
        <c:crosses val="autoZero"/>
        <c:auto val="1"/>
        <c:lblAlgn val="ctr"/>
        <c:lblOffset val="100"/>
        <c:noMultiLvlLbl val="0"/>
      </c:catAx>
      <c:valAx>
        <c:axId val="-207996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8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57192"/>
        <c:axId val="-2080154184"/>
      </c:lineChart>
      <c:catAx>
        <c:axId val="-208015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54184"/>
        <c:crosses val="autoZero"/>
        <c:auto val="1"/>
        <c:lblAlgn val="ctr"/>
        <c:lblOffset val="100"/>
        <c:noMultiLvlLbl val="0"/>
      </c:catAx>
      <c:valAx>
        <c:axId val="-2080154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15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63288"/>
        <c:axId val="1785666296"/>
      </c:barChart>
      <c:catAx>
        <c:axId val="17856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666296"/>
        <c:crosses val="autoZero"/>
        <c:auto val="1"/>
        <c:lblAlgn val="ctr"/>
        <c:lblOffset val="100"/>
        <c:noMultiLvlLbl val="0"/>
      </c:catAx>
      <c:valAx>
        <c:axId val="178566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6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72344"/>
        <c:axId val="-2080169336"/>
      </c:lineChart>
      <c:catAx>
        <c:axId val="-208017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69336"/>
        <c:crosses val="autoZero"/>
        <c:auto val="1"/>
        <c:lblAlgn val="ctr"/>
        <c:lblOffset val="100"/>
        <c:noMultiLvlLbl val="0"/>
      </c:catAx>
      <c:valAx>
        <c:axId val="-208016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17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648664"/>
        <c:axId val="-2080077560"/>
      </c:lineChart>
      <c:catAx>
        <c:axId val="17856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77560"/>
        <c:crosses val="autoZero"/>
        <c:auto val="1"/>
        <c:lblAlgn val="ctr"/>
        <c:lblOffset val="100"/>
        <c:noMultiLvlLbl val="0"/>
      </c:catAx>
      <c:valAx>
        <c:axId val="-20800775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564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895688"/>
        <c:axId val="-2079892680"/>
      </c:barChart>
      <c:catAx>
        <c:axId val="-20798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92680"/>
        <c:crosses val="autoZero"/>
        <c:auto val="1"/>
        <c:lblAlgn val="ctr"/>
        <c:lblOffset val="100"/>
        <c:noMultiLvlLbl val="0"/>
      </c:catAx>
      <c:valAx>
        <c:axId val="-207989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9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32920"/>
        <c:axId val="-2079729912"/>
      </c:lineChart>
      <c:catAx>
        <c:axId val="-207973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29912"/>
        <c:crosses val="autoZero"/>
        <c:auto val="1"/>
        <c:lblAlgn val="ctr"/>
        <c:lblOffset val="100"/>
        <c:noMultiLvlLbl val="0"/>
      </c:catAx>
      <c:valAx>
        <c:axId val="-207972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3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04984"/>
        <c:axId val="1785695848"/>
      </c:lineChart>
      <c:catAx>
        <c:axId val="209940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695848"/>
        <c:crosses val="autoZero"/>
        <c:auto val="1"/>
        <c:lblAlgn val="ctr"/>
        <c:lblOffset val="100"/>
        <c:tickLblSkip val="2"/>
        <c:noMultiLvlLbl val="0"/>
      </c:catAx>
      <c:valAx>
        <c:axId val="17856958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40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97576"/>
        <c:axId val="-2080094072"/>
      </c:lineChart>
      <c:catAx>
        <c:axId val="-208009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94072"/>
        <c:crosses val="autoZero"/>
        <c:auto val="1"/>
        <c:lblAlgn val="ctr"/>
        <c:lblOffset val="100"/>
        <c:noMultiLvlLbl val="0"/>
      </c:catAx>
      <c:valAx>
        <c:axId val="-2080094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09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41864"/>
        <c:axId val="-2080056552"/>
      </c:barChart>
      <c:catAx>
        <c:axId val="-207994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56552"/>
        <c:crosses val="autoZero"/>
        <c:auto val="1"/>
        <c:lblAlgn val="ctr"/>
        <c:lblOffset val="100"/>
        <c:noMultiLvlLbl val="0"/>
      </c:catAx>
      <c:valAx>
        <c:axId val="-2080056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4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81576"/>
        <c:axId val="-2079578664"/>
      </c:lineChart>
      <c:catAx>
        <c:axId val="-207958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78664"/>
        <c:crosses val="autoZero"/>
        <c:auto val="1"/>
        <c:lblAlgn val="ctr"/>
        <c:lblOffset val="100"/>
        <c:noMultiLvlLbl val="0"/>
      </c:catAx>
      <c:valAx>
        <c:axId val="-207957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8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74376"/>
        <c:axId val="-2079971368"/>
      </c:lineChart>
      <c:catAx>
        <c:axId val="-207997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71368"/>
        <c:crosses val="autoZero"/>
        <c:auto val="1"/>
        <c:lblAlgn val="ctr"/>
        <c:lblOffset val="100"/>
        <c:noMultiLvlLbl val="0"/>
      </c:catAx>
      <c:valAx>
        <c:axId val="-2079971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97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77384"/>
        <c:axId val="2099380392"/>
      </c:barChart>
      <c:catAx>
        <c:axId val="209937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80392"/>
        <c:crosses val="autoZero"/>
        <c:auto val="1"/>
        <c:lblAlgn val="ctr"/>
        <c:lblOffset val="100"/>
        <c:noMultiLvlLbl val="0"/>
      </c:catAx>
      <c:valAx>
        <c:axId val="209938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7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7512"/>
        <c:axId val="2100052280"/>
      </c:lineChart>
      <c:catAx>
        <c:axId val="17854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52280"/>
        <c:crosses val="autoZero"/>
        <c:auto val="1"/>
        <c:lblAlgn val="ctr"/>
        <c:lblOffset val="100"/>
        <c:noMultiLvlLbl val="0"/>
      </c:catAx>
      <c:valAx>
        <c:axId val="210005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4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96584"/>
        <c:axId val="1785299592"/>
      </c:lineChart>
      <c:catAx>
        <c:axId val="178529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299592"/>
        <c:crosses val="autoZero"/>
        <c:auto val="1"/>
        <c:lblAlgn val="ctr"/>
        <c:lblOffset val="100"/>
        <c:noMultiLvlLbl val="0"/>
      </c:catAx>
      <c:valAx>
        <c:axId val="178529959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29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623976"/>
        <c:axId val="2099626984"/>
      </c:barChart>
      <c:catAx>
        <c:axId val="209962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626984"/>
        <c:crosses val="autoZero"/>
        <c:auto val="1"/>
        <c:lblAlgn val="ctr"/>
        <c:lblOffset val="100"/>
        <c:noMultiLvlLbl val="0"/>
      </c:catAx>
      <c:valAx>
        <c:axId val="209962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62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65384"/>
        <c:axId val="2099468392"/>
      </c:lineChart>
      <c:catAx>
        <c:axId val="20994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68392"/>
        <c:crosses val="autoZero"/>
        <c:auto val="1"/>
        <c:lblAlgn val="ctr"/>
        <c:lblOffset val="100"/>
        <c:noMultiLvlLbl val="0"/>
      </c:catAx>
      <c:valAx>
        <c:axId val="209946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46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48312"/>
        <c:axId val="2099358840"/>
      </c:lineChart>
      <c:catAx>
        <c:axId val="21000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58840"/>
        <c:crosses val="autoZero"/>
        <c:auto val="1"/>
        <c:lblAlgn val="ctr"/>
        <c:lblOffset val="100"/>
        <c:noMultiLvlLbl val="0"/>
      </c:catAx>
      <c:valAx>
        <c:axId val="2099358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04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03720"/>
        <c:axId val="-2073454136"/>
      </c:barChart>
      <c:catAx>
        <c:axId val="21274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4136"/>
        <c:crosses val="autoZero"/>
        <c:auto val="1"/>
        <c:lblAlgn val="ctr"/>
        <c:lblOffset val="100"/>
        <c:tickLblSkip val="2"/>
        <c:noMultiLvlLbl val="0"/>
      </c:catAx>
      <c:valAx>
        <c:axId val="-207345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0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012376"/>
        <c:axId val="1785015384"/>
      </c:barChart>
      <c:catAx>
        <c:axId val="178501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015384"/>
        <c:crosses val="autoZero"/>
        <c:auto val="1"/>
        <c:lblAlgn val="ctr"/>
        <c:lblOffset val="100"/>
        <c:noMultiLvlLbl val="0"/>
      </c:catAx>
      <c:valAx>
        <c:axId val="178501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01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3880"/>
        <c:axId val="-2106341496"/>
      </c:lineChart>
      <c:catAx>
        <c:axId val="-207995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41496"/>
        <c:crosses val="autoZero"/>
        <c:auto val="1"/>
        <c:lblAlgn val="ctr"/>
        <c:lblOffset val="100"/>
        <c:noMultiLvlLbl val="0"/>
      </c:catAx>
      <c:valAx>
        <c:axId val="-210634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5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65928"/>
        <c:axId val="-2106407496"/>
      </c:lineChart>
      <c:catAx>
        <c:axId val="21265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07496"/>
        <c:crosses val="autoZero"/>
        <c:auto val="1"/>
        <c:lblAlgn val="ctr"/>
        <c:lblOffset val="100"/>
        <c:noMultiLvlLbl val="0"/>
      </c:catAx>
      <c:valAx>
        <c:axId val="-21064074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56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745416"/>
        <c:axId val="-1992045912"/>
      </c:barChart>
      <c:catAx>
        <c:axId val="-19917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45912"/>
        <c:crosses val="autoZero"/>
        <c:auto val="1"/>
        <c:lblAlgn val="ctr"/>
        <c:lblOffset val="100"/>
        <c:noMultiLvlLbl val="0"/>
      </c:catAx>
      <c:valAx>
        <c:axId val="-199204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74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38680"/>
        <c:axId val="-2106357896"/>
      </c:lineChart>
      <c:catAx>
        <c:axId val="-19922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57896"/>
        <c:crosses val="autoZero"/>
        <c:auto val="1"/>
        <c:lblAlgn val="ctr"/>
        <c:lblOffset val="100"/>
        <c:noMultiLvlLbl val="0"/>
      </c:catAx>
      <c:valAx>
        <c:axId val="-210635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23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79336"/>
        <c:axId val="-2076949720"/>
      </c:lineChart>
      <c:catAx>
        <c:axId val="-21062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49720"/>
        <c:crosses val="autoZero"/>
        <c:auto val="1"/>
        <c:lblAlgn val="ctr"/>
        <c:lblOffset val="100"/>
        <c:noMultiLvlLbl val="0"/>
      </c:catAx>
      <c:valAx>
        <c:axId val="-20769497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25384"/>
        <c:axId val="2099828392"/>
      </c:barChart>
      <c:catAx>
        <c:axId val="209982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28392"/>
        <c:crosses val="autoZero"/>
        <c:auto val="1"/>
        <c:lblAlgn val="ctr"/>
        <c:lblOffset val="100"/>
        <c:noMultiLvlLbl val="0"/>
      </c:catAx>
      <c:valAx>
        <c:axId val="20998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2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09752"/>
        <c:axId val="-2083745512"/>
      </c:lineChart>
      <c:catAx>
        <c:axId val="178040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45512"/>
        <c:crosses val="autoZero"/>
        <c:auto val="1"/>
        <c:lblAlgn val="ctr"/>
        <c:lblOffset val="100"/>
        <c:noMultiLvlLbl val="0"/>
      </c:catAx>
      <c:valAx>
        <c:axId val="-208374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40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02216"/>
        <c:axId val="-2083789064"/>
      </c:lineChart>
      <c:catAx>
        <c:axId val="17795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89064"/>
        <c:crosses val="autoZero"/>
        <c:auto val="1"/>
        <c:lblAlgn val="ctr"/>
        <c:lblOffset val="100"/>
        <c:noMultiLvlLbl val="0"/>
      </c:catAx>
      <c:valAx>
        <c:axId val="-20837890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5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90392"/>
        <c:axId val="-2084145848"/>
      </c:barChart>
      <c:catAx>
        <c:axId val="-208429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45848"/>
        <c:crosses val="autoZero"/>
        <c:auto val="1"/>
        <c:lblAlgn val="ctr"/>
        <c:lblOffset val="100"/>
        <c:noMultiLvlLbl val="0"/>
      </c:catAx>
      <c:valAx>
        <c:axId val="-208414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9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95224"/>
        <c:axId val="2100250376"/>
      </c:lineChart>
      <c:catAx>
        <c:axId val="-2105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50376"/>
        <c:crosses val="autoZero"/>
        <c:auto val="1"/>
        <c:lblAlgn val="ctr"/>
        <c:lblOffset val="100"/>
        <c:noMultiLvlLbl val="0"/>
      </c:catAx>
      <c:valAx>
        <c:axId val="210025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72776"/>
        <c:axId val="-1991893976"/>
      </c:lineChart>
      <c:catAx>
        <c:axId val="-210657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893976"/>
        <c:crosses val="autoZero"/>
        <c:auto val="1"/>
        <c:lblAlgn val="ctr"/>
        <c:lblOffset val="100"/>
        <c:noMultiLvlLbl val="0"/>
      </c:catAx>
      <c:valAx>
        <c:axId val="-199189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99784"/>
        <c:axId val="2099973880"/>
      </c:lineChart>
      <c:catAx>
        <c:axId val="-21058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73880"/>
        <c:crosses val="autoZero"/>
        <c:auto val="1"/>
        <c:lblAlgn val="ctr"/>
        <c:lblOffset val="100"/>
        <c:noMultiLvlLbl val="0"/>
      </c:catAx>
      <c:valAx>
        <c:axId val="209997388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89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95160"/>
        <c:axId val="2099998168"/>
      </c:barChart>
      <c:catAx>
        <c:axId val="20999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98168"/>
        <c:crosses val="autoZero"/>
        <c:auto val="1"/>
        <c:lblAlgn val="ctr"/>
        <c:lblOffset val="100"/>
        <c:noMultiLvlLbl val="0"/>
      </c:catAx>
      <c:valAx>
        <c:axId val="209999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51960"/>
        <c:axId val="-1991848952"/>
      </c:lineChart>
      <c:catAx>
        <c:axId val="-19918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848952"/>
        <c:crosses val="autoZero"/>
        <c:auto val="1"/>
        <c:lblAlgn val="ctr"/>
        <c:lblOffset val="100"/>
        <c:noMultiLvlLbl val="0"/>
      </c:catAx>
      <c:valAx>
        <c:axId val="-199184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85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9704"/>
        <c:axId val="2099914264"/>
      </c:lineChart>
      <c:catAx>
        <c:axId val="20998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14264"/>
        <c:crosses val="autoZero"/>
        <c:auto val="1"/>
        <c:lblAlgn val="ctr"/>
        <c:lblOffset val="100"/>
        <c:noMultiLvlLbl val="0"/>
      </c:catAx>
      <c:valAx>
        <c:axId val="20999142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8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83384"/>
        <c:axId val="2099860200"/>
      </c:barChart>
      <c:catAx>
        <c:axId val="20998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60200"/>
        <c:crosses val="autoZero"/>
        <c:auto val="1"/>
        <c:lblAlgn val="ctr"/>
        <c:lblOffset val="100"/>
        <c:noMultiLvlLbl val="0"/>
      </c:catAx>
      <c:valAx>
        <c:axId val="209986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10648"/>
        <c:axId val="2099813656"/>
      </c:lineChart>
      <c:catAx>
        <c:axId val="20998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13656"/>
        <c:crosses val="autoZero"/>
        <c:auto val="1"/>
        <c:lblAlgn val="ctr"/>
        <c:lblOffset val="100"/>
        <c:noMultiLvlLbl val="0"/>
      </c:catAx>
      <c:valAx>
        <c:axId val="209981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57112"/>
        <c:axId val="-1991539384"/>
      </c:lineChart>
      <c:catAx>
        <c:axId val="178525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539384"/>
        <c:crosses val="autoZero"/>
        <c:auto val="1"/>
        <c:lblAlgn val="ctr"/>
        <c:lblOffset val="100"/>
        <c:noMultiLvlLbl val="0"/>
      </c:catAx>
      <c:valAx>
        <c:axId val="-19915393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25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735512"/>
        <c:axId val="1784738520"/>
      </c:barChart>
      <c:catAx>
        <c:axId val="178473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738520"/>
        <c:crosses val="autoZero"/>
        <c:auto val="1"/>
        <c:lblAlgn val="ctr"/>
        <c:lblOffset val="100"/>
        <c:noMultiLvlLbl val="0"/>
      </c:catAx>
      <c:valAx>
        <c:axId val="178473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73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87752"/>
        <c:axId val="1785490760"/>
      </c:lineChart>
      <c:catAx>
        <c:axId val="17854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490760"/>
        <c:crosses val="autoZero"/>
        <c:auto val="1"/>
        <c:lblAlgn val="ctr"/>
        <c:lblOffset val="100"/>
        <c:noMultiLvlLbl val="0"/>
      </c:catAx>
      <c:valAx>
        <c:axId val="178549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4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57816"/>
        <c:axId val="2100040760"/>
      </c:lineChart>
      <c:catAx>
        <c:axId val="-19916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40760"/>
        <c:crosses val="autoZero"/>
        <c:auto val="1"/>
        <c:lblAlgn val="ctr"/>
        <c:lblOffset val="100"/>
        <c:noMultiLvlLbl val="0"/>
      </c:catAx>
      <c:valAx>
        <c:axId val="21000407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6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33800"/>
        <c:axId val="1784904344"/>
      </c:lineChart>
      <c:catAx>
        <c:axId val="17849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904344"/>
        <c:crosses val="autoZero"/>
        <c:auto val="1"/>
        <c:lblAlgn val="ctr"/>
        <c:lblOffset val="100"/>
        <c:noMultiLvlLbl val="0"/>
      </c:catAx>
      <c:valAx>
        <c:axId val="17849043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493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25704"/>
        <c:axId val="1784928712"/>
      </c:barChart>
      <c:catAx>
        <c:axId val="178492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928712"/>
        <c:crosses val="autoZero"/>
        <c:auto val="1"/>
        <c:lblAlgn val="ctr"/>
        <c:lblOffset val="100"/>
        <c:noMultiLvlLbl val="0"/>
      </c:catAx>
      <c:valAx>
        <c:axId val="178492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92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02200"/>
        <c:axId val="1785543224"/>
      </c:lineChart>
      <c:catAx>
        <c:axId val="-21065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543224"/>
        <c:crosses val="autoZero"/>
        <c:auto val="1"/>
        <c:lblAlgn val="ctr"/>
        <c:lblOffset val="100"/>
        <c:noMultiLvlLbl val="0"/>
      </c:catAx>
      <c:valAx>
        <c:axId val="178554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34120"/>
        <c:axId val="-2080131112"/>
      </c:lineChart>
      <c:catAx>
        <c:axId val="-20801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31112"/>
        <c:crosses val="autoZero"/>
        <c:auto val="1"/>
        <c:lblAlgn val="ctr"/>
        <c:lblOffset val="100"/>
        <c:noMultiLvlLbl val="0"/>
      </c:catAx>
      <c:valAx>
        <c:axId val="-208013111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1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13528"/>
        <c:axId val="-2080372184"/>
      </c:barChart>
      <c:catAx>
        <c:axId val="-208031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72184"/>
        <c:crosses val="autoZero"/>
        <c:auto val="1"/>
        <c:lblAlgn val="ctr"/>
        <c:lblOffset val="100"/>
        <c:noMultiLvlLbl val="0"/>
      </c:catAx>
      <c:valAx>
        <c:axId val="-208037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1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71432"/>
        <c:axId val="-2106031880"/>
      </c:lineChart>
      <c:catAx>
        <c:axId val="20999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31880"/>
        <c:crosses val="autoZero"/>
        <c:auto val="1"/>
        <c:lblAlgn val="ctr"/>
        <c:lblOffset val="100"/>
        <c:noMultiLvlLbl val="0"/>
      </c:catAx>
      <c:valAx>
        <c:axId val="-210603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7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40088"/>
        <c:axId val="2100011896"/>
      </c:lineChart>
      <c:catAx>
        <c:axId val="20832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11896"/>
        <c:crosses val="autoZero"/>
        <c:auto val="1"/>
        <c:lblAlgn val="ctr"/>
        <c:lblOffset val="100"/>
        <c:noMultiLvlLbl val="0"/>
      </c:catAx>
      <c:valAx>
        <c:axId val="210001189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4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699288"/>
        <c:axId val="1785200136"/>
      </c:barChart>
      <c:catAx>
        <c:axId val="178469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200136"/>
        <c:crosses val="autoZero"/>
        <c:auto val="1"/>
        <c:lblAlgn val="ctr"/>
        <c:lblOffset val="100"/>
        <c:noMultiLvlLbl val="0"/>
      </c:catAx>
      <c:valAx>
        <c:axId val="178520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69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47128"/>
        <c:axId val="-2079444120"/>
      </c:lineChart>
      <c:catAx>
        <c:axId val="-207944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44120"/>
        <c:crosses val="autoZero"/>
        <c:auto val="1"/>
        <c:lblAlgn val="ctr"/>
        <c:lblOffset val="100"/>
        <c:noMultiLvlLbl val="0"/>
      </c:catAx>
      <c:valAx>
        <c:axId val="-207944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44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70904"/>
        <c:axId val="-2079350424"/>
      </c:lineChart>
      <c:catAx>
        <c:axId val="20995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50424"/>
        <c:crosses val="autoZero"/>
        <c:auto val="1"/>
        <c:lblAlgn val="ctr"/>
        <c:lblOffset val="100"/>
        <c:noMultiLvlLbl val="0"/>
      </c:catAx>
      <c:valAx>
        <c:axId val="-20793504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5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71912"/>
        <c:axId val="-2105760008"/>
      </c:barChart>
      <c:catAx>
        <c:axId val="17848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60008"/>
        <c:crosses val="autoZero"/>
        <c:auto val="1"/>
        <c:lblAlgn val="ctr"/>
        <c:lblOffset val="100"/>
        <c:noMultiLvlLbl val="0"/>
      </c:catAx>
      <c:valAx>
        <c:axId val="-210576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48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02744"/>
        <c:axId val="1785698040"/>
      </c:barChart>
      <c:catAx>
        <c:axId val="17857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698040"/>
        <c:crosses val="autoZero"/>
        <c:auto val="1"/>
        <c:lblAlgn val="ctr"/>
        <c:lblOffset val="100"/>
        <c:noMultiLvlLbl val="0"/>
      </c:catAx>
      <c:valAx>
        <c:axId val="178569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70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61352"/>
        <c:axId val="-2089613416"/>
      </c:lineChart>
      <c:catAx>
        <c:axId val="212666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13416"/>
        <c:crosses val="autoZero"/>
        <c:auto val="1"/>
        <c:lblAlgn val="ctr"/>
        <c:lblOffset val="100"/>
        <c:noMultiLvlLbl val="0"/>
      </c:catAx>
      <c:valAx>
        <c:axId val="-208961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6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38648"/>
        <c:axId val="2126731768"/>
      </c:lineChart>
      <c:catAx>
        <c:axId val="-207323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31768"/>
        <c:crosses val="autoZero"/>
        <c:auto val="1"/>
        <c:lblAlgn val="ctr"/>
        <c:lblOffset val="100"/>
        <c:noMultiLvlLbl val="0"/>
      </c:catAx>
      <c:valAx>
        <c:axId val="2126731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23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26792"/>
        <c:axId val="-1992219816"/>
      </c:barChart>
      <c:catAx>
        <c:axId val="178562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219816"/>
        <c:crosses val="autoZero"/>
        <c:auto val="1"/>
        <c:lblAlgn val="ctr"/>
        <c:lblOffset val="100"/>
        <c:noMultiLvlLbl val="0"/>
      </c:catAx>
      <c:valAx>
        <c:axId val="-199221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562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42616"/>
        <c:axId val="-2081201064"/>
      </c:lineChart>
      <c:catAx>
        <c:axId val="-210644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01064"/>
        <c:crosses val="autoZero"/>
        <c:auto val="1"/>
        <c:lblAlgn val="ctr"/>
        <c:lblOffset val="100"/>
        <c:noMultiLvlLbl val="0"/>
      </c:catAx>
      <c:valAx>
        <c:axId val="-20812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4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81368"/>
        <c:axId val="2100040312"/>
      </c:lineChart>
      <c:catAx>
        <c:axId val="-20811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40312"/>
        <c:crosses val="autoZero"/>
        <c:auto val="1"/>
        <c:lblAlgn val="ctr"/>
        <c:lblOffset val="100"/>
        <c:noMultiLvlLbl val="0"/>
      </c:catAx>
      <c:valAx>
        <c:axId val="21000403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1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30600"/>
        <c:axId val="-2106433656"/>
      </c:barChart>
      <c:catAx>
        <c:axId val="21267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33656"/>
        <c:crosses val="autoZero"/>
        <c:auto val="1"/>
        <c:lblAlgn val="ctr"/>
        <c:lblOffset val="100"/>
        <c:noMultiLvlLbl val="0"/>
      </c:catAx>
      <c:valAx>
        <c:axId val="-210643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7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30056"/>
        <c:axId val="-2079827048"/>
      </c:lineChart>
      <c:catAx>
        <c:axId val="-207983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27048"/>
        <c:crosses val="autoZero"/>
        <c:auto val="1"/>
        <c:lblAlgn val="ctr"/>
        <c:lblOffset val="100"/>
        <c:noMultiLvlLbl val="0"/>
      </c:catAx>
      <c:valAx>
        <c:axId val="-207982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3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960952"/>
        <c:axId val="-2079939736"/>
      </c:lineChart>
      <c:catAx>
        <c:axId val="-20809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39736"/>
        <c:crosses val="autoZero"/>
        <c:auto val="1"/>
        <c:lblAlgn val="ctr"/>
        <c:lblOffset val="100"/>
        <c:noMultiLvlLbl val="0"/>
      </c:catAx>
      <c:valAx>
        <c:axId val="-207993973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96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96200"/>
        <c:axId val="2099599208"/>
      </c:barChart>
      <c:catAx>
        <c:axId val="20995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99208"/>
        <c:crosses val="autoZero"/>
        <c:auto val="1"/>
        <c:lblAlgn val="ctr"/>
        <c:lblOffset val="100"/>
        <c:noMultiLvlLbl val="0"/>
      </c:catAx>
      <c:valAx>
        <c:axId val="209959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59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5"/>
  <sheetViews>
    <sheetView topLeftCell="DA1" workbookViewId="0">
      <selection activeCell="DI5" sqref="D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</row>
    <row r="5" spans="1:11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</row>
    <row r="6" spans="1:113">
      <c r="A6" s="10"/>
      <c r="B6" s="34">
        <f>SUM(D6:MI6)</f>
        <v>8953.7000000000298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</row>
    <row r="7" spans="1:11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</row>
    <row r="8" spans="1:113">
      <c r="A8" s="8">
        <f>B8/F2</f>
        <v>2.7302158063091322E-4</v>
      </c>
      <c r="B8" s="7">
        <f>SUM(D8:MI8)</f>
        <v>172.22201306198005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</row>
    <row r="9" spans="1:11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</row>
    <row r="10" spans="1:113">
      <c r="A10" s="10"/>
      <c r="B10" s="10">
        <f>B6/B8</f>
        <v>51.989288946342363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9"/>
  <sheetViews>
    <sheetView topLeftCell="EL1" workbookViewId="0">
      <selection activeCell="ES5" sqref="ES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9">
      <c r="C2" s="1" t="s">
        <v>20</v>
      </c>
      <c r="D2" s="1" t="s">
        <v>7</v>
      </c>
      <c r="E2">
        <v>16.73</v>
      </c>
      <c r="F2">
        <f>E2*10000</f>
        <v>167300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-30.350000000010255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</row>
    <row r="7" spans="1:1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</row>
    <row r="8" spans="1:149">
      <c r="A8" s="8">
        <f>B8/F2</f>
        <v>1.5269028317250238E-4</v>
      </c>
      <c r="B8" s="7">
        <f>SUM(D8:MI8)</f>
        <v>25.545084374759647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</row>
    <row r="9" spans="1:14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</row>
    <row r="10" spans="1:149">
      <c r="B10" s="10">
        <f>B6/B8</f>
        <v>-1.1880955081126374</v>
      </c>
    </row>
    <row r="12" spans="1:149">
      <c r="C12" s="17" t="s">
        <v>26</v>
      </c>
      <c r="D12" s="17" t="s">
        <v>27</v>
      </c>
    </row>
    <row r="13" spans="1:149">
      <c r="C13" s="10">
        <v>400</v>
      </c>
      <c r="D13" s="10">
        <v>8.4030000000000005</v>
      </c>
    </row>
    <row r="14" spans="1:149">
      <c r="A14" s="1" t="s">
        <v>29</v>
      </c>
      <c r="B14" s="23">
        <v>42991</v>
      </c>
      <c r="C14">
        <v>2000</v>
      </c>
      <c r="D14">
        <v>4.75</v>
      </c>
    </row>
    <row r="15" spans="1:149">
      <c r="A15" s="1" t="s">
        <v>29</v>
      </c>
      <c r="B15" s="11">
        <v>42993</v>
      </c>
      <c r="C15">
        <v>2000</v>
      </c>
      <c r="D15">
        <v>4.71</v>
      </c>
    </row>
    <row r="16" spans="1:14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20"/>
  <sheetViews>
    <sheetView topLeftCell="EJ1" workbookViewId="0">
      <selection activeCell="ES5" sqref="ES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3707.0900000000188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</row>
    <row r="7" spans="1:1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</row>
    <row r="8" spans="1:149">
      <c r="A8" s="8">
        <f>B8/F2</f>
        <v>7.388680898140312E-3</v>
      </c>
      <c r="B8" s="7">
        <f>SUM(D8:MI8)</f>
        <v>699.70808105388755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</row>
    <row r="9" spans="1:14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</row>
    <row r="10" spans="1:149">
      <c r="B10">
        <f>B6/B8</f>
        <v>5.2980522883435439</v>
      </c>
    </row>
    <row r="16" spans="1:14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F1" workbookViewId="0">
      <selection activeCell="ES5" sqref="ES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9">
      <c r="C2" s="1" t="s">
        <v>11</v>
      </c>
      <c r="D2" s="1" t="s">
        <v>7</v>
      </c>
      <c r="E2">
        <v>4.05</v>
      </c>
      <c r="F2">
        <f>E2*10000</f>
        <v>40500</v>
      </c>
    </row>
    <row r="3" spans="1:149">
      <c r="C3" s="1" t="s">
        <v>1</v>
      </c>
    </row>
    <row r="4" spans="1:1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 s="27" customFormat="1">
      <c r="B6" s="28">
        <f>SUM(D6:MI6)</f>
        <v>-15266.159999999989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</row>
    <row r="7" spans="1:1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</row>
    <row r="8" spans="1:149">
      <c r="A8" s="8">
        <f>B8/F2</f>
        <v>-3.0642180226175018E-2</v>
      </c>
      <c r="B8" s="7">
        <f>SUM(D8:MI8)</f>
        <v>-1241.0082991600882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</row>
    <row r="9" spans="1:14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</row>
    <row r="10" spans="1:149">
      <c r="B10" s="10">
        <f>B6/B8</f>
        <v>12.301416525846035</v>
      </c>
    </row>
    <row r="12" spans="1:149">
      <c r="C12" s="17" t="s">
        <v>26</v>
      </c>
      <c r="D12" s="17" t="s">
        <v>27</v>
      </c>
    </row>
    <row r="13" spans="1:149">
      <c r="C13" s="10">
        <v>300</v>
      </c>
      <c r="D13" s="10">
        <v>27.286999999999999</v>
      </c>
    </row>
    <row r="14" spans="1:14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M1" workbookViewId="0">
      <selection activeCell="ES5" sqref="ES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9">
      <c r="C2" s="1" t="s">
        <v>8</v>
      </c>
      <c r="D2" s="1" t="s">
        <v>7</v>
      </c>
      <c r="E2">
        <v>220.39</v>
      </c>
      <c r="F2">
        <f>E2*10000</f>
        <v>2203900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-124174.54999999992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</row>
    <row r="7" spans="1:1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</row>
    <row r="8" spans="1:149">
      <c r="A8" s="8">
        <f>B8/F2</f>
        <v>-2.242293066429964E-2</v>
      </c>
      <c r="B8" s="7">
        <f>SUM(D8:MI8)</f>
        <v>-49417.896891049975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</row>
    <row r="10" spans="1:149">
      <c r="T10" s="22" t="s">
        <v>49</v>
      </c>
    </row>
    <row r="13" spans="1:149">
      <c r="C13" s="1" t="s">
        <v>26</v>
      </c>
      <c r="D13" s="1" t="s">
        <v>27</v>
      </c>
      <c r="E13" s="1" t="s">
        <v>47</v>
      </c>
    </row>
    <row r="14" spans="1:14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I1" workbookViewId="0">
      <selection activeCell="ES5" sqref="ES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9">
      <c r="C2" s="1" t="s">
        <v>9</v>
      </c>
      <c r="D2" s="1" t="s">
        <v>7</v>
      </c>
      <c r="E2">
        <v>9.6</v>
      </c>
      <c r="F2">
        <f>E2*10000</f>
        <v>96000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-60774.219999999987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</row>
    <row r="7" spans="1:1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</row>
    <row r="8" spans="1:149">
      <c r="A8" s="8">
        <f>B8/F2</f>
        <v>-0.10250063996864522</v>
      </c>
      <c r="B8" s="7">
        <f>SUM(D8:MI8)</f>
        <v>-9840.0614369899413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" si="69">ES6/ES7</f>
        <v>-32.894472361809044</v>
      </c>
    </row>
    <row r="9" spans="1:14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</row>
    <row r="12" spans="1:149">
      <c r="C12" s="1" t="s">
        <v>26</v>
      </c>
      <c r="D12" s="1" t="s">
        <v>27</v>
      </c>
      <c r="E12" s="1" t="s">
        <v>30</v>
      </c>
    </row>
    <row r="13" spans="1:14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9">
      <c r="C14" s="12"/>
      <c r="D14" s="13"/>
      <c r="E14" s="13"/>
    </row>
    <row r="15" spans="1:1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5"/>
  <sheetViews>
    <sheetView tabSelected="1" topLeftCell="DP1" workbookViewId="0">
      <selection activeCell="EC7" sqref="E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5">
      <c r="C2" s="1" t="s">
        <v>15</v>
      </c>
      <c r="D2" s="1" t="s">
        <v>7</v>
      </c>
      <c r="E2">
        <v>3.89</v>
      </c>
      <c r="F2">
        <f>E2*10000</f>
        <v>38900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</row>
    <row r="6" spans="1:135">
      <c r="B6" s="15">
        <f>SUM(D6:MI6)</f>
        <v>-4561.3799999999992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</row>
    <row r="7" spans="1:13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</row>
    <row r="8" spans="1:135">
      <c r="A8" s="8">
        <f>B8/F2</f>
        <v>-1.42236057845788E-2</v>
      </c>
      <c r="B8" s="7">
        <f>SUM(D8:MI8)</f>
        <v>-553.29826502011531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" si="63">EE6/EE7</f>
        <v>5.6150627615062758</v>
      </c>
    </row>
    <row r="9" spans="1:13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</row>
    <row r="10" spans="1:135">
      <c r="CD10" s="1" t="s">
        <v>76</v>
      </c>
    </row>
    <row r="14" spans="1:135">
      <c r="C14" s="1" t="s">
        <v>26</v>
      </c>
      <c r="D14" s="17" t="s">
        <v>27</v>
      </c>
      <c r="E14" s="1" t="s">
        <v>30</v>
      </c>
    </row>
    <row r="15" spans="1:13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8"/>
  <sheetViews>
    <sheetView topLeftCell="EE1" workbookViewId="0">
      <selection activeCell="ES5" sqref="ES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-61473.690000000039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</row>
    <row r="7" spans="1:1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</row>
    <row r="8" spans="1:149">
      <c r="A8" s="8">
        <f>B8/F2</f>
        <v>-2.1073300651501606E-2</v>
      </c>
      <c r="B8" s="7">
        <f>SUM(D8:MI8)</f>
        <v>-16715.34207677107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</row>
    <row r="9" spans="1:14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</row>
    <row r="14" spans="1:149">
      <c r="C14" s="1" t="s">
        <v>26</v>
      </c>
      <c r="D14" s="1" t="s">
        <v>27</v>
      </c>
      <c r="E14" s="1" t="s">
        <v>30</v>
      </c>
    </row>
    <row r="15" spans="1:14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F1" workbookViewId="0">
      <selection activeCell="ES5" sqref="ES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9">
      <c r="C2" s="1" t="s">
        <v>14</v>
      </c>
      <c r="D2" s="1" t="s">
        <v>7</v>
      </c>
      <c r="E2">
        <v>19.88</v>
      </c>
      <c r="F2">
        <f>E2*10000</f>
        <v>198800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-23372.689999999991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</row>
    <row r="7" spans="1:1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</row>
    <row r="8" spans="1:149">
      <c r="A8" s="8">
        <f>B8/F2</f>
        <v>-2.6386137546452332E-2</v>
      </c>
      <c r="B8" s="7">
        <f>SUM(D8:MI8)</f>
        <v>-5245.5641442347232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</row>
    <row r="10" spans="1:14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9">
      <c r="C13" s="17" t="s">
        <v>26</v>
      </c>
      <c r="D13" s="17" t="s">
        <v>27</v>
      </c>
      <c r="E13" s="1" t="s">
        <v>35</v>
      </c>
    </row>
    <row r="14" spans="1:14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F1" workbookViewId="0">
      <selection activeCell="ES5" sqref="ES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-31235.379999999994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</row>
    <row r="7" spans="1:1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</row>
    <row r="8" spans="1:149">
      <c r="A8" s="8">
        <f>B8/F2</f>
        <v>-4.9579216142113039E-3</v>
      </c>
      <c r="B8" s="7">
        <f>SUM(D8:MI8)</f>
        <v>-8851.3774578514403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</row>
    <row r="9" spans="1:14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</row>
    <row r="10" spans="1:149">
      <c r="B10">
        <f>B6/B8</f>
        <v>3.5288722177691412</v>
      </c>
      <c r="U10" s="1" t="s">
        <v>51</v>
      </c>
      <c r="V10" s="1" t="s">
        <v>41</v>
      </c>
    </row>
    <row r="12" spans="1:149">
      <c r="C12" s="1" t="s">
        <v>26</v>
      </c>
      <c r="D12" s="1" t="s">
        <v>27</v>
      </c>
    </row>
    <row r="13" spans="1:149">
      <c r="C13">
        <v>800</v>
      </c>
      <c r="D13">
        <v>9.1660000000000004</v>
      </c>
    </row>
    <row r="14" spans="1:14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"/>
  <sheetViews>
    <sheetView topLeftCell="DU1" workbookViewId="0">
      <selection activeCell="DW39" sqref="DW3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5">
      <c r="C2" s="1" t="s">
        <v>53</v>
      </c>
      <c r="D2" s="1" t="s">
        <v>7</v>
      </c>
      <c r="E2">
        <v>12.56</v>
      </c>
      <c r="F2">
        <f>E2*10000</f>
        <v>125600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</row>
    <row r="6" spans="1:135">
      <c r="B6" s="15">
        <f>SUM(D6:MI6)</f>
        <v>479091.79000000033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</row>
    <row r="7" spans="1:1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</row>
    <row r="8" spans="1:135">
      <c r="A8" s="8">
        <f>B8/F2</f>
        <v>6.4598124724452631E-3</v>
      </c>
      <c r="B8" s="7">
        <f>SUM(D8:MI8)</f>
        <v>811.35244653912503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</row>
    <row r="9" spans="1:13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</row>
    <row r="10" spans="1:135">
      <c r="B10">
        <f>B6/B8</f>
        <v>590.48541979949221</v>
      </c>
    </row>
    <row r="12" spans="1:135">
      <c r="C12" s="17" t="s">
        <v>26</v>
      </c>
      <c r="D12" s="17" t="s">
        <v>27</v>
      </c>
    </row>
    <row r="13" spans="1:1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D1" workbookViewId="0">
      <selection activeCell="ES5" sqref="ES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9">
      <c r="C2" s="1" t="s">
        <v>19</v>
      </c>
      <c r="D2" s="1" t="s">
        <v>7</v>
      </c>
      <c r="E2">
        <v>19.34</v>
      </c>
      <c r="F2">
        <f>E2*10000</f>
        <v>193400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-21793.239999999991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</row>
    <row r="7" spans="1:1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</row>
    <row r="8" spans="1:149">
      <c r="A8" s="8">
        <f>B8/F2</f>
        <v>-4.0361709975990027E-2</v>
      </c>
      <c r="B8" s="7">
        <f>SUM(D8:MI8)</f>
        <v>-7805.9547093564715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</row>
    <row r="9" spans="1:14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</row>
    <row r="10" spans="1:149">
      <c r="DY10" s="1" t="s">
        <v>41</v>
      </c>
    </row>
    <row r="12" spans="1:149">
      <c r="C12" s="17" t="s">
        <v>26</v>
      </c>
      <c r="D12" s="17" t="s">
        <v>27</v>
      </c>
    </row>
    <row r="13" spans="1:149">
      <c r="C13" s="10">
        <v>600</v>
      </c>
      <c r="D13" s="10">
        <v>7.2480000000000002</v>
      </c>
    </row>
    <row r="14" spans="1:14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G1" workbookViewId="0">
      <selection activeCell="ES5" sqref="ES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9">
      <c r="C2" s="1" t="s">
        <v>21</v>
      </c>
      <c r="D2" s="1" t="s">
        <v>7</v>
      </c>
      <c r="E2">
        <v>5.4</v>
      </c>
      <c r="F2">
        <f>E2*10000</f>
        <v>54000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-5675.3200000000024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</row>
    <row r="7" spans="1:1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</row>
    <row r="8" spans="1:149">
      <c r="A8" s="8">
        <f>B8/F2</f>
        <v>-1.838401768536331E-2</v>
      </c>
      <c r="B8" s="7">
        <f>SUM(D8:MI8)</f>
        <v>-992.73695500961878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</row>
    <row r="9" spans="1:14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</row>
    <row r="12" spans="1:149">
      <c r="C12" s="17" t="s">
        <v>26</v>
      </c>
      <c r="D12" s="17" t="s">
        <v>27</v>
      </c>
    </row>
    <row r="13" spans="1:149">
      <c r="C13" s="10">
        <v>300</v>
      </c>
      <c r="D13" s="10">
        <v>8.4870000000000001</v>
      </c>
    </row>
    <row r="14" spans="1:14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3"/>
  <sheetViews>
    <sheetView topLeftCell="DM1" workbookViewId="0">
      <selection activeCell="DZ5" sqref="D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0">
      <c r="C2" s="1" t="s">
        <v>58</v>
      </c>
      <c r="D2" s="1" t="s">
        <v>7</v>
      </c>
      <c r="E2">
        <v>7.83</v>
      </c>
      <c r="F2">
        <f>E2*10000</f>
        <v>78300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</row>
    <row r="6" spans="1:130">
      <c r="B6" s="15">
        <f>SUM(D6:MI6)</f>
        <v>2268.0600000000009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</row>
    <row r="7" spans="1:13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</row>
    <row r="8" spans="1:130">
      <c r="A8" s="8">
        <f>B8/F2</f>
        <v>1.2324434077754486E-4</v>
      </c>
      <c r="B8" s="7">
        <f>SUM(D8:MI8)</f>
        <v>9.6500318828817626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</row>
    <row r="9" spans="1:13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</row>
    <row r="12" spans="1:130">
      <c r="C12" s="17" t="s">
        <v>26</v>
      </c>
      <c r="D12" s="17" t="s">
        <v>27</v>
      </c>
    </row>
    <row r="13" spans="1:1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I5" sqref="A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-31405.349999999995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-7.6369160907847787E-3</v>
      </c>
      <c r="B8" s="7">
        <f>SUM(D8:MI8)</f>
        <v>-499.45431233732455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" si="14">AI6/AI7</f>
        <v>35.168795911849251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I5" sqref="A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-7455.93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-7.9322048126542093E-4</v>
      </c>
      <c r="B8" s="7">
        <f>SUM(D8:MI8)</f>
        <v>-82.574252099730316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" si="14">AI6/AI7</f>
        <v>15.444313725490195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K1" workbookViewId="0">
      <selection activeCell="ES5" sqref="ES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74685.239999999976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</row>
    <row r="7" spans="1:1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</row>
    <row r="8" spans="1:149">
      <c r="A8" s="8">
        <f>B8/F2</f>
        <v>1.4665294982002962E-3</v>
      </c>
      <c r="B8" s="7">
        <f>SUM(D8:MI8)</f>
        <v>14013.86257890239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" si="70">ES6/ES7</f>
        <v>536.53414264036428</v>
      </c>
    </row>
    <row r="9" spans="1:14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</row>
    <row r="10" spans="1:149">
      <c r="B10" s="10">
        <f>B6/B8</f>
        <v>5.3293829291887889</v>
      </c>
    </row>
    <row r="12" spans="1:149">
      <c r="C12" s="17" t="s">
        <v>26</v>
      </c>
      <c r="D12" s="17" t="s">
        <v>27</v>
      </c>
    </row>
    <row r="13" spans="1:149">
      <c r="C13" s="10">
        <v>1000</v>
      </c>
      <c r="D13" s="10">
        <v>7.5910000000000002</v>
      </c>
    </row>
    <row r="14" spans="1:149">
      <c r="C14">
        <v>900</v>
      </c>
      <c r="D14">
        <v>5.9</v>
      </c>
    </row>
    <row r="15" spans="1:149">
      <c r="A15" s="1" t="s">
        <v>28</v>
      </c>
      <c r="B15" s="38">
        <v>11232</v>
      </c>
      <c r="C15">
        <v>1900</v>
      </c>
      <c r="D15">
        <v>6</v>
      </c>
    </row>
    <row r="16" spans="1:14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I1" workbookViewId="0">
      <selection activeCell="ES5" sqref="ES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9">
      <c r="C2" s="1" t="s">
        <v>17</v>
      </c>
      <c r="D2" s="1" t="s">
        <v>7</v>
      </c>
      <c r="E2">
        <v>220.9</v>
      </c>
      <c r="F2">
        <f>E2*10000</f>
        <v>2209000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170802.78999999998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</row>
    <row r="7" spans="1:1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</row>
    <row r="8" spans="1:149">
      <c r="A8" s="8">
        <f>B8/F2</f>
        <v>8.7857721008940178E-3</v>
      </c>
      <c r="B8" s="7">
        <f>SUM(D8:MI8)</f>
        <v>19407.770570874887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</row>
    <row r="10" spans="1:149">
      <c r="B10" s="10">
        <f>B6/B8</f>
        <v>8.8007424333592752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9">
      <c r="AB11" s="1" t="s">
        <v>61</v>
      </c>
    </row>
    <row r="13" spans="1:149">
      <c r="C13" s="17" t="s">
        <v>26</v>
      </c>
      <c r="D13" s="17" t="s">
        <v>27</v>
      </c>
      <c r="E13" s="1" t="s">
        <v>28</v>
      </c>
    </row>
    <row r="14" spans="1:14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M1" workbookViewId="0">
      <selection activeCell="DV5" sqref="DV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6">
      <c r="C2" s="1" t="s">
        <v>33</v>
      </c>
      <c r="D2" s="1" t="s">
        <v>7</v>
      </c>
      <c r="E2">
        <v>11.94</v>
      </c>
      <c r="F2">
        <f>E2*10000</f>
        <v>119400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</row>
    <row r="6" spans="1:126">
      <c r="B6" s="15">
        <f>SUM(D6:MI6)</f>
        <v>-11429.500000000005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</row>
    <row r="7" spans="1:12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</row>
    <row r="8" spans="1:126">
      <c r="A8" s="8">
        <f>B8/F2</f>
        <v>-2.0706090933134347E-2</v>
      </c>
      <c r="B8" s="7">
        <f>SUM(D8:MI8)</f>
        <v>-2472.3072574162411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</row>
    <row r="9" spans="1:12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</row>
    <row r="10" spans="1:126">
      <c r="B10">
        <f>B6/B8</f>
        <v>4.6230095250963048</v>
      </c>
      <c r="DF10" t="s">
        <v>82</v>
      </c>
    </row>
    <row r="12" spans="1:126">
      <c r="C12" s="17" t="s">
        <v>26</v>
      </c>
      <c r="D12" s="17" t="s">
        <v>27</v>
      </c>
    </row>
    <row r="13" spans="1:126">
      <c r="C13" s="10">
        <v>800</v>
      </c>
      <c r="D13" s="10">
        <v>14.318</v>
      </c>
    </row>
    <row r="14" spans="1:12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J1" workbookViewId="0">
      <selection activeCell="ES5" sqref="ES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168753.23999999993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</row>
    <row r="7" spans="1:1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</row>
    <row r="8" spans="1:149">
      <c r="A8" s="8">
        <f>B8/F2</f>
        <v>6.6851632857212462E-3</v>
      </c>
      <c r="B8" s="7">
        <f>SUM(D8:MI8)</f>
        <v>19755.994541963428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</row>
    <row r="9" spans="1:14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</row>
    <row r="10" spans="1:149">
      <c r="B10">
        <f>B6/B8</f>
        <v>8.5418752086387535</v>
      </c>
      <c r="AJ10" t="s">
        <v>65</v>
      </c>
    </row>
    <row r="12" spans="1:149">
      <c r="C12" s="17" t="s">
        <v>26</v>
      </c>
      <c r="D12" s="17" t="s">
        <v>27</v>
      </c>
      <c r="E12" s="1" t="s">
        <v>30</v>
      </c>
    </row>
    <row r="13" spans="1:14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9">
      <c r="A14" s="1" t="s">
        <v>29</v>
      </c>
      <c r="B14" s="16">
        <v>43040</v>
      </c>
      <c r="C14">
        <v>1700</v>
      </c>
      <c r="D14">
        <v>8.23</v>
      </c>
    </row>
    <row r="15" spans="1:149">
      <c r="A15" s="1" t="s">
        <v>29</v>
      </c>
      <c r="B15" s="16">
        <v>43054</v>
      </c>
      <c r="C15">
        <v>2400</v>
      </c>
      <c r="D15">
        <v>8.34</v>
      </c>
    </row>
    <row r="16" spans="1:14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M15"/>
  <sheetViews>
    <sheetView topLeftCell="CA1" workbookViewId="0">
      <selection activeCell="CM5" sqref="CM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</row>
    <row r="6" spans="1:91">
      <c r="B6" s="15">
        <f>SUM(D6:MI6)</f>
        <v>27679.72000000003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</row>
    <row r="7" spans="1:9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</row>
    <row r="8" spans="1:91">
      <c r="A8" s="8">
        <f>B8/F2</f>
        <v>-1.22071679647652E-2</v>
      </c>
      <c r="B8" s="7">
        <f>SUM(D8:MI8)</f>
        <v>-699.47072438104601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" si="41">CM6/CM7</f>
        <v>-363.26451077943614</v>
      </c>
    </row>
    <row r="9" spans="1:9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</row>
    <row r="10" spans="1:91">
      <c r="B10" s="10">
        <f>B6/B8</f>
        <v>-39.572378135616056</v>
      </c>
      <c r="CC10" s="1" t="s">
        <v>75</v>
      </c>
      <c r="CD10" s="1" t="s">
        <v>83</v>
      </c>
    </row>
    <row r="12" spans="1:91">
      <c r="C12" s="1" t="s">
        <v>26</v>
      </c>
      <c r="D12" s="1" t="s">
        <v>27</v>
      </c>
      <c r="E12" s="1" t="s">
        <v>28</v>
      </c>
    </row>
    <row r="13" spans="1:9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1">
      <c r="A14" s="1" t="s">
        <v>29</v>
      </c>
      <c r="B14" s="11">
        <v>42999</v>
      </c>
      <c r="C14">
        <v>1000</v>
      </c>
      <c r="D14">
        <v>18.510000000000002</v>
      </c>
    </row>
    <row r="15" spans="1:9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2018-03-19T13:04:38Z</dcterms:modified>
</cp:coreProperties>
</file>