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1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W8" i="20" l="1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<sst xmlns="http://schemas.openxmlformats.org/spreadsheetml/2006/main" count="308" uniqueCount="81">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</sst>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05640"/>
        <c:axId val="2088788568"/>
      </c:lineChart>
      <c:catAx>
        <c:axId val="208890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8568"/>
        <c:crosses val="autoZero"/>
        <c:auto val="1"/>
        <c:lblAlgn val="ctr"/>
        <c:lblOffset val="100"/>
        <c:noMultiLvlLbl val="0"/>
      </c:catAx>
      <c:valAx>
        <c:axId val="208878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0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13272"/>
        <c:axId val="2088916280"/>
      </c:lineChart>
      <c:catAx>
        <c:axId val="208891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16280"/>
        <c:crosses val="autoZero"/>
        <c:auto val="1"/>
        <c:lblAlgn val="ctr"/>
        <c:lblOffset val="100"/>
        <c:noMultiLvlLbl val="0"/>
      </c:catAx>
      <c:valAx>
        <c:axId val="208891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1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78664"/>
        <c:axId val="-2073809368"/>
      </c:lineChart>
      <c:catAx>
        <c:axId val="-20737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09368"/>
        <c:crosses val="autoZero"/>
        <c:auto val="1"/>
        <c:lblAlgn val="ctr"/>
        <c:lblOffset val="100"/>
        <c:noMultiLvlLbl val="0"/>
      </c:catAx>
      <c:valAx>
        <c:axId val="-20738093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77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61960"/>
        <c:axId val="-2073746264"/>
      </c:barChart>
      <c:catAx>
        <c:axId val="-20738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46264"/>
        <c:crosses val="autoZero"/>
        <c:auto val="1"/>
        <c:lblAlgn val="ctr"/>
        <c:lblOffset val="100"/>
        <c:noMultiLvlLbl val="0"/>
      </c:catAx>
      <c:valAx>
        <c:axId val="-207374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6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53816"/>
        <c:axId val="-2073845016"/>
      </c:lineChart>
      <c:catAx>
        <c:axId val="-20736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45016"/>
        <c:crosses val="autoZero"/>
        <c:auto val="1"/>
        <c:lblAlgn val="ctr"/>
        <c:lblOffset val="100"/>
        <c:noMultiLvlLbl val="0"/>
      </c:catAx>
      <c:valAx>
        <c:axId val="-207384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6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93208"/>
        <c:axId val="-2073090200"/>
      </c:lineChart>
      <c:catAx>
        <c:axId val="-20730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0200"/>
        <c:crosses val="autoZero"/>
        <c:auto val="1"/>
        <c:lblAlgn val="ctr"/>
        <c:lblOffset val="100"/>
        <c:noMultiLvlLbl val="0"/>
      </c:catAx>
      <c:valAx>
        <c:axId val="-207309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0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69016"/>
        <c:axId val="-2073066008"/>
      </c:barChart>
      <c:catAx>
        <c:axId val="-20730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66008"/>
        <c:crosses val="autoZero"/>
        <c:auto val="1"/>
        <c:lblAlgn val="ctr"/>
        <c:lblOffset val="100"/>
        <c:noMultiLvlLbl val="0"/>
      </c:catAx>
      <c:valAx>
        <c:axId val="-207306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6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72456"/>
        <c:axId val="-2073632968"/>
      </c:lineChart>
      <c:catAx>
        <c:axId val="-207367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32968"/>
        <c:crosses val="autoZero"/>
        <c:auto val="1"/>
        <c:lblAlgn val="ctr"/>
        <c:lblOffset val="100"/>
        <c:noMultiLvlLbl val="0"/>
      </c:catAx>
      <c:valAx>
        <c:axId val="-207363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67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99784"/>
        <c:axId val="-2073909400"/>
      </c:lineChart>
      <c:catAx>
        <c:axId val="-20738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09400"/>
        <c:crosses val="autoZero"/>
        <c:auto val="1"/>
        <c:lblAlgn val="ctr"/>
        <c:lblOffset val="100"/>
        <c:noMultiLvlLbl val="0"/>
      </c:catAx>
      <c:valAx>
        <c:axId val="-2073909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89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72232"/>
        <c:axId val="2089790456"/>
      </c:barChart>
      <c:catAx>
        <c:axId val="-207377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90456"/>
        <c:crosses val="autoZero"/>
        <c:auto val="1"/>
        <c:lblAlgn val="ctr"/>
        <c:lblOffset val="100"/>
        <c:noMultiLvlLbl val="0"/>
      </c:catAx>
      <c:valAx>
        <c:axId val="208979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77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67416"/>
        <c:axId val="-2074018776"/>
      </c:lineChart>
      <c:catAx>
        <c:axId val="21015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18776"/>
        <c:crosses val="autoZero"/>
        <c:auto val="1"/>
        <c:lblAlgn val="ctr"/>
        <c:lblOffset val="100"/>
        <c:noMultiLvlLbl val="0"/>
      </c:catAx>
      <c:valAx>
        <c:axId val="-207401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56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49864"/>
        <c:axId val="2088782472"/>
      </c:lineChart>
      <c:catAx>
        <c:axId val="21013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2472"/>
        <c:crosses val="autoZero"/>
        <c:auto val="1"/>
        <c:lblAlgn val="ctr"/>
        <c:lblOffset val="100"/>
        <c:noMultiLvlLbl val="0"/>
      </c:catAx>
      <c:valAx>
        <c:axId val="2088782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34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30360"/>
        <c:axId val="-2073727352"/>
      </c:lineChart>
      <c:catAx>
        <c:axId val="-20737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27352"/>
        <c:crosses val="autoZero"/>
        <c:auto val="1"/>
        <c:lblAlgn val="ctr"/>
        <c:lblOffset val="100"/>
        <c:noMultiLvlLbl val="0"/>
      </c:catAx>
      <c:valAx>
        <c:axId val="-20737273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73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59080"/>
        <c:axId val="2101735816"/>
      </c:barChart>
      <c:catAx>
        <c:axId val="21014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35816"/>
        <c:crosses val="autoZero"/>
        <c:auto val="1"/>
        <c:lblAlgn val="ctr"/>
        <c:lblOffset val="100"/>
        <c:noMultiLvlLbl val="0"/>
      </c:catAx>
      <c:valAx>
        <c:axId val="210173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45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10600"/>
        <c:axId val="-2073207592"/>
      </c:lineChart>
      <c:catAx>
        <c:axId val="-20732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07592"/>
        <c:crosses val="autoZero"/>
        <c:auto val="1"/>
        <c:lblAlgn val="ctr"/>
        <c:lblOffset val="100"/>
        <c:noMultiLvlLbl val="0"/>
      </c:catAx>
      <c:valAx>
        <c:axId val="-207320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1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87032"/>
        <c:axId val="-2073484024"/>
      </c:lineChart>
      <c:catAx>
        <c:axId val="-20734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84024"/>
        <c:crosses val="autoZero"/>
        <c:auto val="1"/>
        <c:lblAlgn val="ctr"/>
        <c:lblOffset val="100"/>
        <c:noMultiLvlLbl val="0"/>
      </c:catAx>
      <c:valAx>
        <c:axId val="-20734840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48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65880"/>
        <c:axId val="-2073962872"/>
      </c:barChart>
      <c:catAx>
        <c:axId val="-207396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62872"/>
        <c:crosses val="autoZero"/>
        <c:auto val="1"/>
        <c:lblAlgn val="ctr"/>
        <c:lblOffset val="100"/>
        <c:noMultiLvlLbl val="0"/>
      </c:catAx>
      <c:valAx>
        <c:axId val="-207396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6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16808"/>
        <c:axId val="-2073113800"/>
      </c:lineChart>
      <c:catAx>
        <c:axId val="-20731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13800"/>
        <c:crosses val="autoZero"/>
        <c:auto val="1"/>
        <c:lblAlgn val="ctr"/>
        <c:lblOffset val="100"/>
        <c:noMultiLvlLbl val="0"/>
      </c:catAx>
      <c:valAx>
        <c:axId val="-20731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71624"/>
        <c:axId val="2101422696"/>
      </c:lineChart>
      <c:catAx>
        <c:axId val="21017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22696"/>
        <c:crosses val="autoZero"/>
        <c:auto val="1"/>
        <c:lblAlgn val="ctr"/>
        <c:lblOffset val="100"/>
        <c:noMultiLvlLbl val="0"/>
      </c:catAx>
      <c:valAx>
        <c:axId val="21014226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7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48648"/>
        <c:axId val="2101404120"/>
      </c:barChart>
      <c:catAx>
        <c:axId val="21015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04120"/>
        <c:crosses val="autoZero"/>
        <c:auto val="1"/>
        <c:lblAlgn val="ctr"/>
        <c:lblOffset val="100"/>
        <c:noMultiLvlLbl val="0"/>
      </c:catAx>
      <c:valAx>
        <c:axId val="210140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54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48920"/>
        <c:axId val="2101480040"/>
      </c:lineChart>
      <c:catAx>
        <c:axId val="-20731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80040"/>
        <c:crosses val="autoZero"/>
        <c:auto val="1"/>
        <c:lblAlgn val="ctr"/>
        <c:lblOffset val="100"/>
        <c:noMultiLvlLbl val="0"/>
      </c:catAx>
      <c:valAx>
        <c:axId val="210148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57512"/>
        <c:axId val="-2073178776"/>
      </c:lineChart>
      <c:catAx>
        <c:axId val="21015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78776"/>
        <c:crosses val="autoZero"/>
        <c:auto val="1"/>
        <c:lblAlgn val="ctr"/>
        <c:lblOffset val="100"/>
        <c:noMultiLvlLbl val="0"/>
      </c:catAx>
      <c:valAx>
        <c:axId val="-207317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5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30088"/>
        <c:axId val="2101977768"/>
      </c:barChart>
      <c:catAx>
        <c:axId val="21016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77768"/>
        <c:crosses val="autoZero"/>
        <c:auto val="1"/>
        <c:lblAlgn val="ctr"/>
        <c:lblOffset val="100"/>
        <c:noMultiLvlLbl val="0"/>
      </c:catAx>
      <c:valAx>
        <c:axId val="210197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63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86360"/>
        <c:axId val="-2073583352"/>
      </c:barChart>
      <c:catAx>
        <c:axId val="-20735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83352"/>
        <c:crosses val="autoZero"/>
        <c:auto val="1"/>
        <c:lblAlgn val="ctr"/>
        <c:lblOffset val="100"/>
        <c:noMultiLvlLbl val="0"/>
      </c:catAx>
      <c:valAx>
        <c:axId val="-207358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8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0216"/>
        <c:axId val="2101808184"/>
      </c:lineChart>
      <c:catAx>
        <c:axId val="21018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08184"/>
        <c:crosses val="autoZero"/>
        <c:auto val="1"/>
        <c:lblAlgn val="ctr"/>
        <c:lblOffset val="100"/>
        <c:noMultiLvlLbl val="0"/>
      </c:catAx>
      <c:valAx>
        <c:axId val="210180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0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36904"/>
        <c:axId val="2102300968"/>
      </c:lineChart>
      <c:catAx>
        <c:axId val="-207393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0968"/>
        <c:crosses val="autoZero"/>
        <c:auto val="1"/>
        <c:lblAlgn val="ctr"/>
        <c:lblOffset val="100"/>
        <c:noMultiLvlLbl val="0"/>
      </c:catAx>
      <c:valAx>
        <c:axId val="21023009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93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81672"/>
        <c:axId val="2101885816"/>
      </c:barChart>
      <c:catAx>
        <c:axId val="-209688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85816"/>
        <c:crosses val="autoZero"/>
        <c:auto val="1"/>
        <c:lblAlgn val="ctr"/>
        <c:lblOffset val="100"/>
        <c:noMultiLvlLbl val="0"/>
      </c:catAx>
      <c:valAx>
        <c:axId val="210188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09512"/>
        <c:axId val="-2096907592"/>
      </c:lineChart>
      <c:catAx>
        <c:axId val="-20969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07592"/>
        <c:crosses val="autoZero"/>
        <c:auto val="1"/>
        <c:lblAlgn val="ctr"/>
        <c:lblOffset val="100"/>
        <c:noMultiLvlLbl val="0"/>
      </c:catAx>
      <c:valAx>
        <c:axId val="-209690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0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86600"/>
        <c:axId val="-2096893240"/>
      </c:lineChart>
      <c:catAx>
        <c:axId val="-209708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93240"/>
        <c:crosses val="autoZero"/>
        <c:auto val="1"/>
        <c:lblAlgn val="ctr"/>
        <c:lblOffset val="100"/>
        <c:noMultiLvlLbl val="0"/>
      </c:catAx>
      <c:valAx>
        <c:axId val="-20968932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08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102776"/>
        <c:axId val="-2075106744"/>
      </c:barChart>
      <c:catAx>
        <c:axId val="-207510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06744"/>
        <c:crosses val="autoZero"/>
        <c:auto val="1"/>
        <c:lblAlgn val="ctr"/>
        <c:lblOffset val="100"/>
        <c:noMultiLvlLbl val="0"/>
      </c:catAx>
      <c:valAx>
        <c:axId val="-207510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10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48376"/>
        <c:axId val="-2075045368"/>
      </c:lineChart>
      <c:catAx>
        <c:axId val="-20750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45368"/>
        <c:crosses val="autoZero"/>
        <c:auto val="1"/>
        <c:lblAlgn val="ctr"/>
        <c:lblOffset val="100"/>
        <c:noMultiLvlLbl val="0"/>
      </c:catAx>
      <c:valAx>
        <c:axId val="-207504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4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04728"/>
        <c:axId val="2115400296"/>
      </c:lineChart>
      <c:catAx>
        <c:axId val="21152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00296"/>
        <c:crosses val="autoZero"/>
        <c:auto val="1"/>
        <c:lblAlgn val="ctr"/>
        <c:lblOffset val="100"/>
        <c:noMultiLvlLbl val="0"/>
      </c:catAx>
      <c:valAx>
        <c:axId val="21154002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20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45896"/>
        <c:axId val="2115393912"/>
      </c:barChart>
      <c:catAx>
        <c:axId val="21150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93912"/>
        <c:crosses val="autoZero"/>
        <c:auto val="1"/>
        <c:lblAlgn val="ctr"/>
        <c:lblOffset val="100"/>
        <c:noMultiLvlLbl val="0"/>
      </c:catAx>
      <c:valAx>
        <c:axId val="211539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0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8872"/>
        <c:axId val="2102170296"/>
      </c:lineChart>
      <c:catAx>
        <c:axId val="208877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70296"/>
        <c:crosses val="autoZero"/>
        <c:auto val="1"/>
        <c:lblAlgn val="ctr"/>
        <c:lblOffset val="100"/>
        <c:tickLblSkip val="2"/>
        <c:noMultiLvlLbl val="0"/>
      </c:catAx>
      <c:valAx>
        <c:axId val="210217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2504"/>
        <c:axId val="2115425512"/>
      </c:lineChart>
      <c:catAx>
        <c:axId val="211542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25512"/>
        <c:crosses val="autoZero"/>
        <c:auto val="1"/>
        <c:lblAlgn val="ctr"/>
        <c:lblOffset val="100"/>
        <c:noMultiLvlLbl val="0"/>
      </c:catAx>
      <c:valAx>
        <c:axId val="211542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42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70776"/>
        <c:axId val="2115573784"/>
      </c:lineChart>
      <c:catAx>
        <c:axId val="211557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73784"/>
        <c:crosses val="autoZero"/>
        <c:auto val="1"/>
        <c:lblAlgn val="ctr"/>
        <c:lblOffset val="100"/>
        <c:noMultiLvlLbl val="0"/>
      </c:catAx>
      <c:valAx>
        <c:axId val="2115573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5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93384"/>
        <c:axId val="-2074375016"/>
      </c:barChart>
      <c:catAx>
        <c:axId val="206759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75016"/>
        <c:crosses val="autoZero"/>
        <c:auto val="1"/>
        <c:lblAlgn val="ctr"/>
        <c:lblOffset val="100"/>
        <c:noMultiLvlLbl val="0"/>
      </c:catAx>
      <c:valAx>
        <c:axId val="-20743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59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06264"/>
        <c:axId val="-2074903256"/>
      </c:lineChart>
      <c:catAx>
        <c:axId val="-20749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03256"/>
        <c:crosses val="autoZero"/>
        <c:auto val="1"/>
        <c:lblAlgn val="ctr"/>
        <c:lblOffset val="100"/>
        <c:noMultiLvlLbl val="0"/>
      </c:catAx>
      <c:valAx>
        <c:axId val="-207490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0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08632"/>
        <c:axId val="-2074605624"/>
      </c:lineChart>
      <c:catAx>
        <c:axId val="-20746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05624"/>
        <c:crosses val="autoZero"/>
        <c:auto val="1"/>
        <c:lblAlgn val="ctr"/>
        <c:lblOffset val="100"/>
        <c:noMultiLvlLbl val="0"/>
      </c:catAx>
      <c:valAx>
        <c:axId val="-20746056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60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27688"/>
        <c:axId val="-2074369592"/>
      </c:barChart>
      <c:catAx>
        <c:axId val="-207472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69592"/>
        <c:crosses val="autoZero"/>
        <c:auto val="1"/>
        <c:lblAlgn val="ctr"/>
        <c:lblOffset val="100"/>
        <c:noMultiLvlLbl val="0"/>
      </c:catAx>
      <c:valAx>
        <c:axId val="-207436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2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38664"/>
        <c:axId val="-2074635656"/>
      </c:lineChart>
      <c:catAx>
        <c:axId val="-207463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35656"/>
        <c:crosses val="autoZero"/>
        <c:auto val="1"/>
        <c:lblAlgn val="ctr"/>
        <c:lblOffset val="100"/>
        <c:noMultiLvlLbl val="0"/>
      </c:catAx>
      <c:valAx>
        <c:axId val="-207463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3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46152"/>
        <c:axId val="-2074143144"/>
      </c:lineChart>
      <c:catAx>
        <c:axId val="-20741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43144"/>
        <c:crosses val="autoZero"/>
        <c:auto val="1"/>
        <c:lblAlgn val="ctr"/>
        <c:lblOffset val="100"/>
        <c:noMultiLvlLbl val="0"/>
      </c:catAx>
      <c:valAx>
        <c:axId val="-2074143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4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20680"/>
        <c:axId val="-2074117592"/>
      </c:barChart>
      <c:catAx>
        <c:axId val="-207412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17592"/>
        <c:crosses val="autoZero"/>
        <c:auto val="1"/>
        <c:lblAlgn val="ctr"/>
        <c:lblOffset val="100"/>
        <c:noMultiLvlLbl val="0"/>
      </c:catAx>
      <c:valAx>
        <c:axId val="-20741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78136"/>
        <c:axId val="-2074228792"/>
      </c:lineChart>
      <c:catAx>
        <c:axId val="-20743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28792"/>
        <c:crosses val="autoZero"/>
        <c:auto val="1"/>
        <c:lblAlgn val="ctr"/>
        <c:lblOffset val="100"/>
        <c:noMultiLvlLbl val="0"/>
      </c:catAx>
      <c:valAx>
        <c:axId val="-207422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60536"/>
        <c:axId val="2101728088"/>
      </c:lineChart>
      <c:catAx>
        <c:axId val="-209636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28088"/>
        <c:crosses val="autoZero"/>
        <c:auto val="1"/>
        <c:lblAlgn val="ctr"/>
        <c:lblOffset val="100"/>
        <c:tickLblSkip val="2"/>
        <c:noMultiLvlLbl val="0"/>
      </c:catAx>
      <c:valAx>
        <c:axId val="21017280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36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87512"/>
        <c:axId val="-2074184456"/>
      </c:lineChart>
      <c:catAx>
        <c:axId val="-207418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4456"/>
        <c:crosses val="autoZero"/>
        <c:auto val="1"/>
        <c:lblAlgn val="ctr"/>
        <c:lblOffset val="100"/>
        <c:noMultiLvlLbl val="0"/>
      </c:catAx>
      <c:valAx>
        <c:axId val="-207418445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8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24488"/>
        <c:axId val="-2074421480"/>
      </c:barChart>
      <c:catAx>
        <c:axId val="-20744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21480"/>
        <c:crosses val="autoZero"/>
        <c:auto val="1"/>
        <c:lblAlgn val="ctr"/>
        <c:lblOffset val="100"/>
        <c:noMultiLvlLbl val="0"/>
      </c:catAx>
      <c:valAx>
        <c:axId val="-20744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2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38920"/>
        <c:axId val="-2074335912"/>
      </c:lineChart>
      <c:catAx>
        <c:axId val="-20743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35912"/>
        <c:crosses val="autoZero"/>
        <c:auto val="1"/>
        <c:lblAlgn val="ctr"/>
        <c:lblOffset val="100"/>
        <c:noMultiLvlLbl val="0"/>
      </c:catAx>
      <c:valAx>
        <c:axId val="-207433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3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95160"/>
        <c:axId val="-2074392152"/>
      </c:lineChart>
      <c:catAx>
        <c:axId val="-20743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92152"/>
        <c:crosses val="autoZero"/>
        <c:auto val="1"/>
        <c:lblAlgn val="ctr"/>
        <c:lblOffset val="100"/>
        <c:noMultiLvlLbl val="0"/>
      </c:catAx>
      <c:valAx>
        <c:axId val="-20743921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57576"/>
        <c:axId val="-2074854568"/>
      </c:barChart>
      <c:catAx>
        <c:axId val="-20748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54568"/>
        <c:crosses val="autoZero"/>
        <c:auto val="1"/>
        <c:lblAlgn val="ctr"/>
        <c:lblOffset val="100"/>
        <c:noMultiLvlLbl val="0"/>
      </c:catAx>
      <c:valAx>
        <c:axId val="-207485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16056"/>
        <c:axId val="-2074665336"/>
      </c:lineChart>
      <c:catAx>
        <c:axId val="-20746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65336"/>
        <c:crosses val="autoZero"/>
        <c:auto val="1"/>
        <c:lblAlgn val="ctr"/>
        <c:lblOffset val="100"/>
        <c:noMultiLvlLbl val="0"/>
      </c:catAx>
      <c:valAx>
        <c:axId val="-207466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1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58056"/>
        <c:axId val="-2074555048"/>
      </c:lineChart>
      <c:catAx>
        <c:axId val="-20745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5048"/>
        <c:crosses val="autoZero"/>
        <c:auto val="1"/>
        <c:lblAlgn val="ctr"/>
        <c:lblOffset val="100"/>
        <c:noMultiLvlLbl val="0"/>
      </c:catAx>
      <c:valAx>
        <c:axId val="-20745550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5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97736"/>
        <c:axId val="-2074494728"/>
      </c:barChart>
      <c:catAx>
        <c:axId val="-20744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94728"/>
        <c:crosses val="autoZero"/>
        <c:auto val="1"/>
        <c:lblAlgn val="ctr"/>
        <c:lblOffset val="100"/>
        <c:noMultiLvlLbl val="0"/>
      </c:catAx>
      <c:valAx>
        <c:axId val="-207449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10616"/>
        <c:axId val="-2074807608"/>
      </c:lineChart>
      <c:catAx>
        <c:axId val="-20748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07608"/>
        <c:crosses val="autoZero"/>
        <c:auto val="1"/>
        <c:lblAlgn val="ctr"/>
        <c:lblOffset val="100"/>
        <c:noMultiLvlLbl val="0"/>
      </c:catAx>
      <c:valAx>
        <c:axId val="-207480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1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15848"/>
        <c:axId val="-2074822824"/>
      </c:lineChart>
      <c:catAx>
        <c:axId val="20956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22824"/>
        <c:crosses val="autoZero"/>
        <c:auto val="1"/>
        <c:lblAlgn val="ctr"/>
        <c:lblOffset val="100"/>
        <c:noMultiLvlLbl val="0"/>
      </c:catAx>
      <c:valAx>
        <c:axId val="-20748228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61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127048"/>
        <c:axId val="-2097083528"/>
      </c:barChart>
      <c:catAx>
        <c:axId val="-209612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83528"/>
        <c:crosses val="autoZero"/>
        <c:auto val="1"/>
        <c:lblAlgn val="ctr"/>
        <c:lblOffset val="100"/>
        <c:tickLblSkip val="2"/>
        <c:noMultiLvlLbl val="0"/>
      </c:catAx>
      <c:valAx>
        <c:axId val="-209708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12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73656"/>
        <c:axId val="-2074570648"/>
      </c:barChart>
      <c:catAx>
        <c:axId val="-20745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70648"/>
        <c:crosses val="autoZero"/>
        <c:auto val="1"/>
        <c:lblAlgn val="ctr"/>
        <c:lblOffset val="100"/>
        <c:noMultiLvlLbl val="0"/>
      </c:catAx>
      <c:valAx>
        <c:axId val="-20745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7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47400"/>
        <c:axId val="-2073244392"/>
      </c:lineChart>
      <c:catAx>
        <c:axId val="-20732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44392"/>
        <c:crosses val="autoZero"/>
        <c:auto val="1"/>
        <c:lblAlgn val="ctr"/>
        <c:lblOffset val="100"/>
        <c:noMultiLvlLbl val="0"/>
      </c:catAx>
      <c:valAx>
        <c:axId val="-207324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31736"/>
        <c:axId val="-2073528728"/>
      </c:lineChart>
      <c:catAx>
        <c:axId val="-207353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28728"/>
        <c:crosses val="autoZero"/>
        <c:auto val="1"/>
        <c:lblAlgn val="ctr"/>
        <c:lblOffset val="100"/>
        <c:noMultiLvlLbl val="0"/>
      </c:catAx>
      <c:valAx>
        <c:axId val="-20735287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3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006936"/>
        <c:axId val="-2096855672"/>
      </c:barChart>
      <c:catAx>
        <c:axId val="-20970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55672"/>
        <c:crosses val="autoZero"/>
        <c:auto val="1"/>
        <c:lblAlgn val="ctr"/>
        <c:lblOffset val="100"/>
        <c:noMultiLvlLbl val="0"/>
      </c:catAx>
      <c:valAx>
        <c:axId val="-209685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6"/>
  <sheetViews>
    <sheetView topLeftCell="CC1" workbookViewId="0">
      <selection activeCell="CP7" sqref="C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4">
      <c r="C2" s="1" t="s">
        <v>18</v>
      </c>
      <c r="D2" s="1" t="s">
        <v>7</v>
      </c>
      <c r="E2">
        <v>295.52</v>
      </c>
      <c r="F2">
        <f>E2*10000</f>
        <v>2955200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280307.21999999991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</row>
    <row r="7" spans="1:9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</row>
    <row r="8" spans="1:94">
      <c r="A8" s="8">
        <f>B8/F2</f>
        <v>1.1158892074619077E-2</v>
      </c>
      <c r="B8" s="7">
        <f>SUM(D8:MI8)</f>
        <v>32976.757858914294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" si="41">CP6/CP7</f>
        <v>-542.24911452184176</v>
      </c>
    </row>
    <row r="9" spans="1:9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</row>
    <row r="10" spans="1:94">
      <c r="B10">
        <f>B6/B8</f>
        <v>8.5001448959673009</v>
      </c>
      <c r="AJ10" t="s">
        <v>66</v>
      </c>
    </row>
    <row r="12" spans="1:94">
      <c r="C12" s="17" t="s">
        <v>27</v>
      </c>
      <c r="D12" s="17" t="s">
        <v>28</v>
      </c>
      <c r="E12" s="1" t="s">
        <v>31</v>
      </c>
    </row>
    <row r="13" spans="1:9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4">
      <c r="A14" s="1" t="s">
        <v>30</v>
      </c>
      <c r="B14" s="16">
        <v>43040</v>
      </c>
      <c r="C14">
        <v>1700</v>
      </c>
      <c r="D14">
        <v>8.23</v>
      </c>
    </row>
    <row r="15" spans="1:94">
      <c r="A15" s="1" t="s">
        <v>30</v>
      </c>
      <c r="B15" s="16">
        <v>43054</v>
      </c>
      <c r="C15">
        <v>2400</v>
      </c>
      <c r="D15">
        <v>8.34</v>
      </c>
    </row>
    <row r="16" spans="1:94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Y1" workbookViewId="0">
      <selection activeCell="CP7" sqref="C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4">
      <c r="C2" s="1" t="s">
        <v>8</v>
      </c>
      <c r="D2" s="1" t="s">
        <v>7</v>
      </c>
      <c r="E2">
        <v>220.39</v>
      </c>
      <c r="F2">
        <f>E2*10000</f>
        <v>2203900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-67949.279999999984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</row>
    <row r="7" spans="1:9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</row>
    <row r="8" spans="1:94">
      <c r="A8" s="8">
        <f>B8/F2</f>
        <v>-1.1626352020966556E-2</v>
      </c>
      <c r="B8" s="7">
        <f>SUM(D8:MI8)</f>
        <v>-25623.317219008193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" si="41">CP6/CP7</f>
        <v>-653.88844621513954</v>
      </c>
    </row>
    <row r="9" spans="1:9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</row>
    <row r="10" spans="1:94">
      <c r="T10" s="22" t="s">
        <v>50</v>
      </c>
    </row>
    <row r="13" spans="1:94">
      <c r="C13" s="1" t="s">
        <v>27</v>
      </c>
      <c r="D13" s="1" t="s">
        <v>28</v>
      </c>
      <c r="E13" s="1" t="s">
        <v>48</v>
      </c>
    </row>
    <row r="14" spans="1:9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5"/>
  <sheetViews>
    <sheetView topLeftCell="BZ1" workbookViewId="0">
      <selection activeCell="CP7" sqref="C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4">
      <c r="C2" s="1" t="s">
        <v>9</v>
      </c>
      <c r="D2" s="1" t="s">
        <v>7</v>
      </c>
      <c r="E2">
        <v>9.6</v>
      </c>
      <c r="F2">
        <f>E2*10000</f>
        <v>96000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-43968.009999999987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</row>
    <row r="7" spans="1:9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</row>
    <row r="8" spans="1:94">
      <c r="A8" s="8">
        <f>B8/F2</f>
        <v>-7.2668928838263244E-2</v>
      </c>
      <c r="B8" s="7">
        <f>SUM(D8:MI8)</f>
        <v>-6976.2171684732712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" si="41">CP6/CP7</f>
        <v>-54.794782608695648</v>
      </c>
    </row>
    <row r="9" spans="1:9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</row>
    <row r="12" spans="1:94">
      <c r="C12" s="1" t="s">
        <v>27</v>
      </c>
      <c r="D12" s="1" t="s">
        <v>28</v>
      </c>
      <c r="E12" s="1" t="s">
        <v>31</v>
      </c>
    </row>
    <row r="13" spans="1:9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4">
      <c r="C14" s="12"/>
      <c r="D14" s="13"/>
      <c r="E14" s="13"/>
    </row>
    <row r="15" spans="1:9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8"/>
  <sheetViews>
    <sheetView tabSelected="1" topLeftCell="A11" workbookViewId="0">
      <selection activeCell="CP7" sqref="C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-46854.180000000029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</row>
    <row r="7" spans="1:9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</row>
    <row r="8" spans="1:94">
      <c r="A8" s="8">
        <f>B8/F2</f>
        <v>-1.5408075207126845E-2</v>
      </c>
      <c r="B8" s="7">
        <f>SUM(D8:MI8)</f>
        <v>-12221.685254293012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" si="41">CP6/CP7</f>
        <v>-405.13411078717195</v>
      </c>
    </row>
    <row r="9" spans="1:9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</row>
    <row r="14" spans="1:94">
      <c r="C14" s="1" t="s">
        <v>27</v>
      </c>
      <c r="D14" s="1" t="s">
        <v>28</v>
      </c>
      <c r="E14" s="1" t="s">
        <v>31</v>
      </c>
    </row>
    <row r="15" spans="1:9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5"/>
  <sheetViews>
    <sheetView topLeftCell="CB2" workbookViewId="0">
      <selection activeCell="CP7" sqref="C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4">
      <c r="C2" s="1" t="s">
        <v>14</v>
      </c>
      <c r="D2" s="1" t="s">
        <v>7</v>
      </c>
      <c r="E2">
        <v>19.88</v>
      </c>
      <c r="F2">
        <f>E2*10000</f>
        <v>198800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-9139.3700000000008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</row>
    <row r="7" spans="1:9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</row>
    <row r="8" spans="1:94">
      <c r="A8" s="8">
        <f>B8/F2</f>
        <v>-9.4171386404201547E-3</v>
      </c>
      <c r="B8" s="7">
        <f>SUM(D8:MI8)</f>
        <v>-1872.1271617155269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" si="41">CP6/CP7</f>
        <v>24.320408163265306</v>
      </c>
    </row>
    <row r="9" spans="1:9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</row>
    <row r="10" spans="1:9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4">
      <c r="C13" s="17" t="s">
        <v>27</v>
      </c>
      <c r="D13" s="17" t="s">
        <v>28</v>
      </c>
      <c r="E13" s="1" t="s">
        <v>36</v>
      </c>
    </row>
    <row r="14" spans="1:9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Z1" workbookViewId="0">
      <selection activeCell="CP7" sqref="C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35162.850000000006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</row>
    <row r="7" spans="1:9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</row>
    <row r="8" spans="1:94">
      <c r="A8" s="8">
        <f>B8/F2</f>
        <v>3.9656969325795226E-3</v>
      </c>
      <c r="B8" s="7">
        <f>SUM(D8:MI8)</f>
        <v>6439.8952488158857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" si="41">CP6/CP7</f>
        <v>-127.55623721881392</v>
      </c>
    </row>
    <row r="9" spans="1:9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</row>
    <row r="10" spans="1:94">
      <c r="B10">
        <f>B6/B8</f>
        <v>5.4601586891441221</v>
      </c>
      <c r="U10" s="1" t="s">
        <v>52</v>
      </c>
      <c r="V10" s="1" t="s">
        <v>42</v>
      </c>
    </row>
    <row r="12" spans="1:94">
      <c r="C12" s="1" t="s">
        <v>27</v>
      </c>
      <c r="D12" s="1" t="s">
        <v>28</v>
      </c>
    </row>
    <row r="13" spans="1:94">
      <c r="C13">
        <v>800</v>
      </c>
      <c r="D13">
        <v>9.1660000000000004</v>
      </c>
    </row>
    <row r="14" spans="1:94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Y1" workbookViewId="0">
      <selection activeCell="CP7" sqref="C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4">
      <c r="C2" s="1" t="s">
        <v>13</v>
      </c>
      <c r="D2" s="1" t="s">
        <v>7</v>
      </c>
      <c r="E2">
        <v>6.98</v>
      </c>
      <c r="F2">
        <f>E2*10000</f>
        <v>69800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-75627.379999999961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</row>
    <row r="7" spans="1:9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</row>
    <row r="8" spans="1:94">
      <c r="A8" s="8">
        <f>B8/F2</f>
        <v>-0.10084312491980994</v>
      </c>
      <c r="B8" s="7">
        <f>SUM(D8:MI8)</f>
        <v>-7038.850119402734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" si="41">CP6/CP7</f>
        <v>-8.5639864099660254</v>
      </c>
    </row>
    <row r="9" spans="1:9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</row>
    <row r="12" spans="1:94">
      <c r="C12" s="1" t="s">
        <v>27</v>
      </c>
      <c r="D12" s="1" t="s">
        <v>28</v>
      </c>
    </row>
    <row r="13" spans="1:94">
      <c r="C13">
        <v>400</v>
      </c>
      <c r="D13">
        <v>27.524999999999999</v>
      </c>
      <c r="G13" s="1" t="s">
        <v>32</v>
      </c>
    </row>
    <row r="14" spans="1:9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CA2" workbookViewId="0">
      <selection activeCell="CP7" sqref="C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4">
      <c r="C2" s="1" t="s">
        <v>19</v>
      </c>
      <c r="D2" s="1" t="s">
        <v>7</v>
      </c>
      <c r="E2">
        <v>18.72</v>
      </c>
      <c r="F2">
        <f>E2*10000</f>
        <v>187200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-13753.039999999994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</row>
    <row r="7" spans="1:9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</row>
    <row r="8" spans="1:94">
      <c r="A8" s="8">
        <f>B8/F2</f>
        <v>-2.4978991799658984E-2</v>
      </c>
      <c r="B8" s="7">
        <f>SUM(D8:MI8)</f>
        <v>-4676.0672648961618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" si="41">CP6/CP7</f>
        <v>-33.152173913043484</v>
      </c>
    </row>
    <row r="9" spans="1:9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</row>
    <row r="12" spans="1:94">
      <c r="C12" s="17" t="s">
        <v>27</v>
      </c>
      <c r="D12" s="17" t="s">
        <v>28</v>
      </c>
    </row>
    <row r="13" spans="1:94">
      <c r="C13" s="10">
        <v>600</v>
      </c>
      <c r="D13" s="10">
        <v>7.2480000000000002</v>
      </c>
    </row>
    <row r="14" spans="1:94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BZ1" workbookViewId="0">
      <selection activeCell="CP7" sqref="C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4">
      <c r="C2" s="1" t="s">
        <v>21</v>
      </c>
      <c r="D2" s="1" t="s">
        <v>7</v>
      </c>
      <c r="E2">
        <v>5.4</v>
      </c>
      <c r="F2">
        <f>E2*10000</f>
        <v>54000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-6023.7699999999986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</row>
    <row r="7" spans="1:9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</row>
    <row r="8" spans="1:94">
      <c r="A8" s="8">
        <f>B8/F2</f>
        <v>-1.9779182239843918E-2</v>
      </c>
      <c r="B8" s="7">
        <f>SUM(D8:MI8)</f>
        <v>-1068.0758409515715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" si="41">CP6/CP7</f>
        <v>-3.1750000000000003</v>
      </c>
    </row>
    <row r="9" spans="1:9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</row>
    <row r="12" spans="1:94">
      <c r="C12" s="17" t="s">
        <v>27</v>
      </c>
      <c r="D12" s="17" t="s">
        <v>28</v>
      </c>
    </row>
    <row r="13" spans="1:94">
      <c r="C13" s="10">
        <v>300</v>
      </c>
      <c r="D13" s="10">
        <v>8.4870000000000001</v>
      </c>
    </row>
    <row r="14" spans="1:94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B13"/>
  <sheetViews>
    <sheetView topLeftCell="BM1" workbookViewId="0">
      <selection activeCell="CB7" sqref="C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0">
      <c r="C2" s="1" t="s">
        <v>54</v>
      </c>
      <c r="D2" s="1" t="s">
        <v>7</v>
      </c>
      <c r="E2">
        <v>12.56</v>
      </c>
      <c r="F2">
        <f>E2*10000</f>
        <v>125600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</row>
    <row r="6" spans="1:80">
      <c r="B6" s="15">
        <f>SUM(D6:MI6)</f>
        <v>465204.75000000017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</row>
    <row r="7" spans="1:8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</row>
    <row r="8" spans="1:80">
      <c r="A8" s="8">
        <f>B8/F2</f>
        <v>6.3100756353181861E-3</v>
      </c>
      <c r="B8" s="7">
        <f>SUM(D8:MI8)</f>
        <v>792.54549979596413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" si="34">CB6/CB7</f>
        <v>7.4474316171733154E-2</v>
      </c>
    </row>
    <row r="9" spans="1:8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</row>
    <row r="10" spans="1:80">
      <c r="B10">
        <f>B6/B8</f>
        <v>586.97544824841509</v>
      </c>
    </row>
    <row r="12" spans="1:80">
      <c r="C12" s="17" t="s">
        <v>27</v>
      </c>
      <c r="D12" s="17" t="s">
        <v>28</v>
      </c>
    </row>
    <row r="13" spans="1:8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"/>
  <sheetViews>
    <sheetView topLeftCell="BK1" workbookViewId="0">
      <selection activeCell="BW7" sqref="B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5">
      <c r="C2" s="1" t="s">
        <v>59</v>
      </c>
      <c r="D2" s="1" t="s">
        <v>7</v>
      </c>
      <c r="E2">
        <v>3.3</v>
      </c>
      <c r="F2">
        <f>E2*10000</f>
        <v>33000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</row>
    <row r="6" spans="1:75">
      <c r="B6" s="15">
        <f>SUM(D6:MI6)</f>
        <v>2732.7800000000011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</row>
    <row r="7" spans="1:7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</row>
    <row r="8" spans="1:75">
      <c r="A8" s="8">
        <f>B8/F2</f>
        <v>2.2698829833430415E-3</v>
      </c>
      <c r="B8" s="7">
        <f>SUM(D8:MI8)</f>
        <v>74.90613845032037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" si="32">BW6/BW7</f>
        <v>-9.2297619047619044</v>
      </c>
    </row>
    <row r="9" spans="1:7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</row>
    <row r="12" spans="1:75">
      <c r="C12" s="17" t="s">
        <v>27</v>
      </c>
      <c r="D12" s="17" t="s">
        <v>28</v>
      </c>
    </row>
    <row r="13" spans="1:7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F45"/>
  <sheetViews>
    <sheetView topLeftCell="AX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8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</row>
    <row r="5" spans="1:5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</row>
    <row r="6" spans="1:58">
      <c r="A6" s="10"/>
      <c r="B6" s="34">
        <f>SUM(D6:MI6)</f>
        <v>77483.650000000009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</row>
    <row r="7" spans="1:5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</row>
    <row r="8" spans="1:58">
      <c r="A8" s="8">
        <f>B8/F2</f>
        <v>2.2512611810820513E-3</v>
      </c>
      <c r="B8" s="7">
        <f>SUM(D8:MI8)</f>
        <v>1420.095553026558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" si="23">BF6/BF7</f>
        <v>22.152350653941326</v>
      </c>
    </row>
    <row r="9" spans="1:58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</row>
    <row r="10" spans="1:58">
      <c r="A10" s="10"/>
      <c r="B10" s="10">
        <f>B6/B8</f>
        <v>54.562279161331155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8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8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8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8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8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9"/>
  <sheetViews>
    <sheetView topLeftCell="CH1" workbookViewId="0">
      <selection activeCell="CP7" sqref="C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4">
      <c r="C2" s="1" t="s">
        <v>20</v>
      </c>
      <c r="D2" s="1" t="s">
        <v>7</v>
      </c>
      <c r="E2">
        <v>16.73</v>
      </c>
      <c r="F2">
        <f>E2*10000</f>
        <v>167300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36288.889999999985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</row>
    <row r="7" spans="1:9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</row>
    <row r="8" spans="1:94">
      <c r="A8" s="8">
        <f>B8/F2</f>
        <v>4.3995730538019293E-2</v>
      </c>
      <c r="B8" s="7">
        <f>SUM(D8:MI8)</f>
        <v>7360.4857190106277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" si="42">CP6/CP7</f>
        <v>-24.887543252595155</v>
      </c>
    </row>
    <row r="9" spans="1:9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</row>
    <row r="10" spans="1:94">
      <c r="B10" s="10">
        <f>B6/B8</f>
        <v>4.9302303387768571</v>
      </c>
    </row>
    <row r="12" spans="1:94">
      <c r="C12" s="17" t="s">
        <v>27</v>
      </c>
      <c r="D12" s="17" t="s">
        <v>28</v>
      </c>
    </row>
    <row r="13" spans="1:94">
      <c r="C13" s="10">
        <v>400</v>
      </c>
      <c r="D13" s="10">
        <v>8.4030000000000005</v>
      </c>
    </row>
    <row r="14" spans="1:94">
      <c r="A14" s="1" t="s">
        <v>30</v>
      </c>
      <c r="B14" s="23">
        <v>42991</v>
      </c>
      <c r="C14">
        <v>2000</v>
      </c>
      <c r="D14">
        <v>4.75</v>
      </c>
    </row>
    <row r="15" spans="1:94">
      <c r="A15" s="1" t="s">
        <v>30</v>
      </c>
      <c r="B15" s="11">
        <v>42993</v>
      </c>
      <c r="C15">
        <v>2000</v>
      </c>
      <c r="D15">
        <v>4.71</v>
      </c>
    </row>
    <row r="16" spans="1:9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C15"/>
  <sheetViews>
    <sheetView topLeftCell="BN1" workbookViewId="0">
      <selection activeCell="CC7" sqref="C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1">
      <c r="C2" s="1" t="s">
        <v>34</v>
      </c>
      <c r="D2" s="1" t="s">
        <v>7</v>
      </c>
      <c r="E2">
        <v>11.74</v>
      </c>
      <c r="F2">
        <f>E2*10000</f>
        <v>117400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</row>
    <row r="6" spans="1:81">
      <c r="B6" s="15">
        <f>SUM(D6:MI6)</f>
        <v>4882.62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</row>
    <row r="7" spans="1:8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</row>
    <row r="8" spans="1:81">
      <c r="A8" s="8">
        <f>B8/F2</f>
        <v>7.3926768217662617E-3</v>
      </c>
      <c r="B8" s="7">
        <f>SUM(D8:MI8)</f>
        <v>867.9002588753591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" si="35">CC6/CC7</f>
        <v>17.842007434944236</v>
      </c>
    </row>
    <row r="9" spans="1:8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</row>
    <row r="10" spans="1:81">
      <c r="B10">
        <f>B6/B8</f>
        <v>5.6257847028724104</v>
      </c>
    </row>
    <row r="12" spans="1:81">
      <c r="C12" s="17" t="s">
        <v>27</v>
      </c>
      <c r="D12" s="17" t="s">
        <v>28</v>
      </c>
    </row>
    <row r="13" spans="1:81">
      <c r="C13" s="10">
        <v>800</v>
      </c>
      <c r="D13" s="10">
        <v>14.318</v>
      </c>
    </row>
    <row r="14" spans="1:81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1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P16"/>
  <sheetViews>
    <sheetView topLeftCell="CH2" workbookViewId="0">
      <selection activeCell="CP7" sqref="C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4">
      <c r="C2" s="1" t="s">
        <v>10</v>
      </c>
      <c r="D2" s="1" t="s">
        <v>7</v>
      </c>
      <c r="E2">
        <v>955.58</v>
      </c>
      <c r="F2">
        <f>E2*10000</f>
        <v>9555800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159891.91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</row>
    <row r="7" spans="1:9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</row>
    <row r="8" spans="1:94">
      <c r="A8" s="8">
        <f>B8/F2</f>
        <v>2.7630413512114826E-3</v>
      </c>
      <c r="B8" s="7">
        <f>SUM(D8:MI8)</f>
        <v>26403.070543906684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</row>
    <row r="9" spans="1:9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</row>
    <row r="10" spans="1:94">
      <c r="B10" s="10">
        <f>B6/B8</f>
        <v>6.055807400662343</v>
      </c>
    </row>
    <row r="12" spans="1:94">
      <c r="C12" s="17" t="s">
        <v>27</v>
      </c>
      <c r="D12" s="17" t="s">
        <v>28</v>
      </c>
    </row>
    <row r="13" spans="1:94">
      <c r="C13" s="10">
        <v>1000</v>
      </c>
      <c r="D13" s="10">
        <v>7.5910000000000002</v>
      </c>
    </row>
    <row r="14" spans="1:94">
      <c r="C14">
        <v>900</v>
      </c>
      <c r="D14">
        <v>5.9</v>
      </c>
    </row>
    <row r="15" spans="1:94">
      <c r="A15" s="1" t="s">
        <v>29</v>
      </c>
      <c r="B15" s="38">
        <v>11232</v>
      </c>
      <c r="C15">
        <v>1900</v>
      </c>
      <c r="D15">
        <v>6</v>
      </c>
    </row>
    <row r="16" spans="1:94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7"/>
  <sheetViews>
    <sheetView topLeftCell="BZ1" workbookViewId="0">
      <selection activeCell="CP7" sqref="C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4">
      <c r="C2" s="1" t="s">
        <v>17</v>
      </c>
      <c r="D2" s="1" t="s">
        <v>7</v>
      </c>
      <c r="E2">
        <v>220.9</v>
      </c>
      <c r="F2">
        <f>E2*10000</f>
        <v>2209000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230314.25000000006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</row>
    <row r="7" spans="1:9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</row>
    <row r="8" spans="1:94">
      <c r="A8" s="8">
        <f>B8/F2</f>
        <v>1.1850561977937383E-2</v>
      </c>
      <c r="B8" s="7">
        <f>SUM(D8:MI8)</f>
        <v>26177.891409263681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" si="41">CP6/CP7</f>
        <v>-118.16251482799527</v>
      </c>
    </row>
    <row r="9" spans="1:9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</row>
    <row r="10" spans="1:94">
      <c r="B10" s="10">
        <f>B6/B8</f>
        <v>8.798044364967371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4">
      <c r="AB11" s="1" t="s">
        <v>62</v>
      </c>
    </row>
    <row r="13" spans="1:94">
      <c r="C13" s="17" t="s">
        <v>27</v>
      </c>
      <c r="D13" s="17" t="s">
        <v>28</v>
      </c>
      <c r="E13" s="1" t="s">
        <v>29</v>
      </c>
    </row>
    <row r="14" spans="1:9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4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20"/>
  <sheetViews>
    <sheetView topLeftCell="BZ1" workbookViewId="0">
      <selection activeCell="CP7" sqref="C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4">
      <c r="C2" s="1" t="s">
        <v>12</v>
      </c>
      <c r="D2" s="1" t="s">
        <v>7</v>
      </c>
      <c r="E2">
        <v>9.36</v>
      </c>
      <c r="F2">
        <f>E2*10000</f>
        <v>93600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>
      <c r="B6" s="15">
        <f>SUM(D6:MI6)</f>
        <v>28016.040000000008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</row>
    <row r="7" spans="1:9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</row>
    <row r="8" spans="1:94">
      <c r="A8" s="8">
        <f>B8/F2</f>
        <v>2.546906187300883E-2</v>
      </c>
      <c r="B8" s="7">
        <f>SUM(D8:MI8)</f>
        <v>2383.9041913136266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" si="41">CP6/CP7</f>
        <v>-41.01730624529722</v>
      </c>
    </row>
    <row r="9" spans="1:9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</row>
    <row r="10" spans="1:94">
      <c r="B10">
        <f>B6/B8</f>
        <v>11.752166929394109</v>
      </c>
    </row>
    <row r="16" spans="1:9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4"/>
  <sheetViews>
    <sheetView topLeftCell="CC1" workbookViewId="0">
      <selection activeCell="CP7" sqref="C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4">
      <c r="C2" s="1" t="s">
        <v>11</v>
      </c>
      <c r="D2" s="1" t="s">
        <v>7</v>
      </c>
      <c r="E2">
        <v>4.05</v>
      </c>
      <c r="F2">
        <f>E2*10000</f>
        <v>40500</v>
      </c>
    </row>
    <row r="3" spans="1:94">
      <c r="C3" s="1" t="s">
        <v>1</v>
      </c>
    </row>
    <row r="4" spans="1:9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</row>
    <row r="6" spans="1:94" s="27" customFormat="1">
      <c r="B6" s="28">
        <f>SUM(D6:MI6)</f>
        <v>-10572.559999999996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</row>
    <row r="7" spans="1:9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</row>
    <row r="8" spans="1:94">
      <c r="A8" s="8">
        <f>B8/F2</f>
        <v>-2.0883397384328151E-2</v>
      </c>
      <c r="B8" s="7">
        <f>SUM(D8:MI8)</f>
        <v>-845.77759406529015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" si="41">CP6/CP7</f>
        <v>18.194323144104803</v>
      </c>
    </row>
    <row r="9" spans="1:9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</row>
    <row r="10" spans="1:94">
      <c r="B10" s="10">
        <f>B6/B8</f>
        <v>12.500402084645248</v>
      </c>
    </row>
    <row r="12" spans="1:94">
      <c r="C12" s="17" t="s">
        <v>27</v>
      </c>
      <c r="D12" s="17" t="s">
        <v>28</v>
      </c>
    </row>
    <row r="13" spans="1:94">
      <c r="C13" s="10">
        <v>300</v>
      </c>
      <c r="D13" s="10">
        <v>27.286999999999999</v>
      </c>
    </row>
    <row r="14" spans="1:94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2017-12-22T12:32:05Z</dcterms:modified>
</cp:coreProperties>
</file>