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3" l="1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<sst xmlns="http://schemas.openxmlformats.org/spreadsheetml/2006/main" count="323" uniqueCount="84">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</sst>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36280"/>
        <c:axId val="-1997233272"/>
      </c:lineChart>
      <c:catAx>
        <c:axId val="-199723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33272"/>
        <c:crosses val="autoZero"/>
        <c:auto val="1"/>
        <c:lblAlgn val="ctr"/>
        <c:lblOffset val="100"/>
        <c:noMultiLvlLbl val="0"/>
      </c:catAx>
      <c:valAx>
        <c:axId val="-199723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3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75880"/>
        <c:axId val="2120256488"/>
      </c:lineChart>
      <c:catAx>
        <c:axId val="212107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56488"/>
        <c:crosses val="autoZero"/>
        <c:auto val="1"/>
        <c:lblAlgn val="ctr"/>
        <c:lblOffset val="100"/>
        <c:noMultiLvlLbl val="0"/>
      </c:catAx>
      <c:valAx>
        <c:axId val="212025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07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512824"/>
        <c:axId val="-2001509816"/>
      </c:lineChart>
      <c:catAx>
        <c:axId val="-200151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509816"/>
        <c:crosses val="autoZero"/>
        <c:auto val="1"/>
        <c:lblAlgn val="ctr"/>
        <c:lblOffset val="100"/>
        <c:noMultiLvlLbl val="0"/>
      </c:catAx>
      <c:valAx>
        <c:axId val="-200150981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51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38024"/>
        <c:axId val="2093341048"/>
      </c:barChart>
      <c:catAx>
        <c:axId val="209333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41048"/>
        <c:crosses val="autoZero"/>
        <c:auto val="1"/>
        <c:lblAlgn val="ctr"/>
        <c:lblOffset val="100"/>
        <c:noMultiLvlLbl val="0"/>
      </c:catAx>
      <c:valAx>
        <c:axId val="209334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3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20536"/>
        <c:axId val="-1997317528"/>
      </c:lineChart>
      <c:catAx>
        <c:axId val="-199732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17528"/>
        <c:crosses val="autoZero"/>
        <c:auto val="1"/>
        <c:lblAlgn val="ctr"/>
        <c:lblOffset val="100"/>
        <c:noMultiLvlLbl val="0"/>
      </c:catAx>
      <c:valAx>
        <c:axId val="-1997317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2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72776"/>
        <c:axId val="-1997269768"/>
      </c:lineChart>
      <c:catAx>
        <c:axId val="-199727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69768"/>
        <c:crosses val="autoZero"/>
        <c:auto val="1"/>
        <c:lblAlgn val="ctr"/>
        <c:lblOffset val="100"/>
        <c:noMultiLvlLbl val="0"/>
      </c:catAx>
      <c:valAx>
        <c:axId val="-199726976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27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665272"/>
        <c:axId val="2058229416"/>
      </c:barChart>
      <c:catAx>
        <c:axId val="205766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229416"/>
        <c:crosses val="autoZero"/>
        <c:auto val="1"/>
        <c:lblAlgn val="ctr"/>
        <c:lblOffset val="100"/>
        <c:noMultiLvlLbl val="0"/>
      </c:catAx>
      <c:valAx>
        <c:axId val="205822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766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474312"/>
        <c:axId val="-2001471304"/>
      </c:lineChart>
      <c:catAx>
        <c:axId val="-200147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471304"/>
        <c:crosses val="autoZero"/>
        <c:auto val="1"/>
        <c:lblAlgn val="ctr"/>
        <c:lblOffset val="100"/>
        <c:noMultiLvlLbl val="0"/>
      </c:catAx>
      <c:valAx>
        <c:axId val="-200147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47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08248"/>
        <c:axId val="2120931432"/>
      </c:lineChart>
      <c:catAx>
        <c:axId val="209220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31432"/>
        <c:crosses val="autoZero"/>
        <c:auto val="1"/>
        <c:lblAlgn val="ctr"/>
        <c:lblOffset val="100"/>
        <c:noMultiLvlLbl val="0"/>
      </c:catAx>
      <c:valAx>
        <c:axId val="212093143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20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97688"/>
        <c:axId val="2121138904"/>
      </c:barChart>
      <c:catAx>
        <c:axId val="212029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38904"/>
        <c:crosses val="autoZero"/>
        <c:auto val="1"/>
        <c:lblAlgn val="ctr"/>
        <c:lblOffset val="100"/>
        <c:noMultiLvlLbl val="0"/>
      </c:catAx>
      <c:valAx>
        <c:axId val="212113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29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49880"/>
        <c:axId val="2121170008"/>
      </c:lineChart>
      <c:catAx>
        <c:axId val="212114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70008"/>
        <c:crosses val="autoZero"/>
        <c:auto val="1"/>
        <c:lblAlgn val="ctr"/>
        <c:lblOffset val="100"/>
        <c:noMultiLvlLbl val="0"/>
      </c:catAx>
      <c:valAx>
        <c:axId val="212117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14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60360"/>
        <c:axId val="2093263368"/>
      </c:lineChart>
      <c:catAx>
        <c:axId val="209326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63368"/>
        <c:crosses val="autoZero"/>
        <c:auto val="1"/>
        <c:lblAlgn val="ctr"/>
        <c:lblOffset val="100"/>
        <c:noMultiLvlLbl val="0"/>
      </c:catAx>
      <c:valAx>
        <c:axId val="2093263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60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109816"/>
        <c:axId val="-2001106808"/>
      </c:lineChart>
      <c:catAx>
        <c:axId val="-200110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106808"/>
        <c:crosses val="autoZero"/>
        <c:auto val="1"/>
        <c:lblAlgn val="ctr"/>
        <c:lblOffset val="100"/>
        <c:noMultiLvlLbl val="0"/>
      </c:catAx>
      <c:valAx>
        <c:axId val="-20011068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10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085384"/>
        <c:axId val="-2001082376"/>
      </c:barChart>
      <c:catAx>
        <c:axId val="-200108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082376"/>
        <c:crosses val="autoZero"/>
        <c:auto val="1"/>
        <c:lblAlgn val="ctr"/>
        <c:lblOffset val="100"/>
        <c:noMultiLvlLbl val="0"/>
      </c:catAx>
      <c:valAx>
        <c:axId val="-200108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08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035800"/>
        <c:axId val="-2001032792"/>
      </c:lineChart>
      <c:catAx>
        <c:axId val="-200103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032792"/>
        <c:crosses val="autoZero"/>
        <c:auto val="1"/>
        <c:lblAlgn val="ctr"/>
        <c:lblOffset val="100"/>
        <c:noMultiLvlLbl val="0"/>
      </c:catAx>
      <c:valAx>
        <c:axId val="-200103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03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987928"/>
        <c:axId val="-2000984920"/>
      </c:lineChart>
      <c:catAx>
        <c:axId val="-200098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984920"/>
        <c:crosses val="autoZero"/>
        <c:auto val="1"/>
        <c:lblAlgn val="ctr"/>
        <c:lblOffset val="100"/>
        <c:noMultiLvlLbl val="0"/>
      </c:catAx>
      <c:valAx>
        <c:axId val="-200098492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098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963496"/>
        <c:axId val="-2000960488"/>
      </c:barChart>
      <c:catAx>
        <c:axId val="-200096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960488"/>
        <c:crosses val="autoZero"/>
        <c:auto val="1"/>
        <c:lblAlgn val="ctr"/>
        <c:lblOffset val="100"/>
        <c:noMultiLvlLbl val="0"/>
      </c:catAx>
      <c:valAx>
        <c:axId val="-20009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96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914024"/>
        <c:axId val="-2000911016"/>
      </c:lineChart>
      <c:catAx>
        <c:axId val="-200091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911016"/>
        <c:crosses val="autoZero"/>
        <c:auto val="1"/>
        <c:lblAlgn val="ctr"/>
        <c:lblOffset val="100"/>
        <c:noMultiLvlLbl val="0"/>
      </c:catAx>
      <c:valAx>
        <c:axId val="-200091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91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866152"/>
        <c:axId val="-2000863144"/>
      </c:lineChart>
      <c:catAx>
        <c:axId val="-200086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863144"/>
        <c:crosses val="autoZero"/>
        <c:auto val="1"/>
        <c:lblAlgn val="ctr"/>
        <c:lblOffset val="100"/>
        <c:noMultiLvlLbl val="0"/>
      </c:catAx>
      <c:valAx>
        <c:axId val="-200086314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086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841720"/>
        <c:axId val="-2000838712"/>
      </c:barChart>
      <c:catAx>
        <c:axId val="-200084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838712"/>
        <c:crosses val="autoZero"/>
        <c:auto val="1"/>
        <c:lblAlgn val="ctr"/>
        <c:lblOffset val="100"/>
        <c:noMultiLvlLbl val="0"/>
      </c:catAx>
      <c:valAx>
        <c:axId val="-200083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84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792792"/>
        <c:axId val="-2000789784"/>
      </c:lineChart>
      <c:catAx>
        <c:axId val="-200079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89784"/>
        <c:crosses val="autoZero"/>
        <c:auto val="1"/>
        <c:lblAlgn val="ctr"/>
        <c:lblOffset val="100"/>
        <c:noMultiLvlLbl val="0"/>
      </c:catAx>
      <c:valAx>
        <c:axId val="-200078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79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746264"/>
        <c:axId val="-2000743256"/>
      </c:lineChart>
      <c:catAx>
        <c:axId val="-200074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43256"/>
        <c:crosses val="autoZero"/>
        <c:auto val="1"/>
        <c:lblAlgn val="ctr"/>
        <c:lblOffset val="100"/>
        <c:noMultiLvlLbl val="0"/>
      </c:catAx>
      <c:valAx>
        <c:axId val="-2000743256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074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240600"/>
        <c:axId val="2093243544"/>
      </c:barChart>
      <c:catAx>
        <c:axId val="209324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43544"/>
        <c:crosses val="autoZero"/>
        <c:auto val="1"/>
        <c:lblAlgn val="ctr"/>
        <c:lblOffset val="100"/>
        <c:noMultiLvlLbl val="0"/>
      </c:catAx>
      <c:valAx>
        <c:axId val="209324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4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721768"/>
        <c:axId val="-2000718760"/>
      </c:barChart>
      <c:catAx>
        <c:axId val="-200072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18760"/>
        <c:crosses val="autoZero"/>
        <c:auto val="1"/>
        <c:lblAlgn val="ctr"/>
        <c:lblOffset val="100"/>
        <c:noMultiLvlLbl val="0"/>
      </c:catAx>
      <c:valAx>
        <c:axId val="-200071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72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43816"/>
        <c:axId val="2120283128"/>
      </c:lineChart>
      <c:catAx>
        <c:axId val="212104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83128"/>
        <c:crosses val="autoZero"/>
        <c:auto val="1"/>
        <c:lblAlgn val="ctr"/>
        <c:lblOffset val="100"/>
        <c:noMultiLvlLbl val="0"/>
      </c:catAx>
      <c:valAx>
        <c:axId val="212028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04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264344"/>
        <c:axId val="-2001261336"/>
      </c:lineChart>
      <c:catAx>
        <c:axId val="-200126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261336"/>
        <c:crosses val="autoZero"/>
        <c:auto val="1"/>
        <c:lblAlgn val="ctr"/>
        <c:lblOffset val="100"/>
        <c:noMultiLvlLbl val="0"/>
      </c:catAx>
      <c:valAx>
        <c:axId val="-200126133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26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239944"/>
        <c:axId val="-2001236936"/>
      </c:barChart>
      <c:catAx>
        <c:axId val="-200123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236936"/>
        <c:crosses val="autoZero"/>
        <c:auto val="1"/>
        <c:lblAlgn val="ctr"/>
        <c:lblOffset val="100"/>
        <c:noMultiLvlLbl val="0"/>
      </c:catAx>
      <c:valAx>
        <c:axId val="-200123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23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191976"/>
        <c:axId val="-2001188968"/>
      </c:lineChart>
      <c:catAx>
        <c:axId val="-200119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188968"/>
        <c:crosses val="autoZero"/>
        <c:auto val="1"/>
        <c:lblAlgn val="ctr"/>
        <c:lblOffset val="100"/>
        <c:noMultiLvlLbl val="0"/>
      </c:catAx>
      <c:valAx>
        <c:axId val="-200118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19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144104"/>
        <c:axId val="-2001141096"/>
      </c:lineChart>
      <c:catAx>
        <c:axId val="-200114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141096"/>
        <c:crosses val="autoZero"/>
        <c:auto val="1"/>
        <c:lblAlgn val="ctr"/>
        <c:lblOffset val="100"/>
        <c:noMultiLvlLbl val="0"/>
      </c:catAx>
      <c:valAx>
        <c:axId val="-20011410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14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438680"/>
        <c:axId val="-2001435704"/>
      </c:barChart>
      <c:catAx>
        <c:axId val="-200143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435704"/>
        <c:crosses val="autoZero"/>
        <c:auto val="1"/>
        <c:lblAlgn val="ctr"/>
        <c:lblOffset val="100"/>
        <c:noMultiLvlLbl val="0"/>
      </c:catAx>
      <c:valAx>
        <c:axId val="-200143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43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88856"/>
        <c:axId val="-2001385848"/>
      </c:lineChart>
      <c:catAx>
        <c:axId val="-200138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85848"/>
        <c:crosses val="autoZero"/>
        <c:auto val="1"/>
        <c:lblAlgn val="ctr"/>
        <c:lblOffset val="100"/>
        <c:noMultiLvlLbl val="0"/>
      </c:catAx>
      <c:valAx>
        <c:axId val="-200138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38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340504"/>
        <c:axId val="-2001337496"/>
      </c:lineChart>
      <c:catAx>
        <c:axId val="-200134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37496"/>
        <c:crosses val="autoZero"/>
        <c:auto val="1"/>
        <c:lblAlgn val="ctr"/>
        <c:lblOffset val="100"/>
        <c:noMultiLvlLbl val="0"/>
      </c:catAx>
      <c:valAx>
        <c:axId val="-200133749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34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316008"/>
        <c:axId val="-2001313000"/>
      </c:barChart>
      <c:catAx>
        <c:axId val="-200131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13000"/>
        <c:crosses val="autoZero"/>
        <c:auto val="1"/>
        <c:lblAlgn val="ctr"/>
        <c:lblOffset val="100"/>
        <c:noMultiLvlLbl val="0"/>
      </c:catAx>
      <c:valAx>
        <c:axId val="-200131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31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03032"/>
        <c:axId val="-1997500088"/>
      </c:lineChart>
      <c:catAx>
        <c:axId val="-199750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500088"/>
        <c:crosses val="autoZero"/>
        <c:auto val="1"/>
        <c:lblAlgn val="ctr"/>
        <c:lblOffset val="100"/>
        <c:noMultiLvlLbl val="0"/>
      </c:catAx>
      <c:valAx>
        <c:axId val="-199750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50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04952"/>
        <c:axId val="2120334360"/>
      </c:lineChart>
      <c:catAx>
        <c:axId val="209230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34360"/>
        <c:crosses val="autoZero"/>
        <c:auto val="1"/>
        <c:lblAlgn val="ctr"/>
        <c:lblOffset val="100"/>
        <c:noMultiLvlLbl val="0"/>
      </c:catAx>
      <c:valAx>
        <c:axId val="212033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30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1944"/>
        <c:axId val="2092934648"/>
      </c:lineChart>
      <c:catAx>
        <c:axId val="209287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34648"/>
        <c:crosses val="autoZero"/>
        <c:auto val="1"/>
        <c:lblAlgn val="ctr"/>
        <c:lblOffset val="100"/>
        <c:noMultiLvlLbl val="0"/>
      </c:catAx>
      <c:valAx>
        <c:axId val="20929346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87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346984"/>
        <c:axId val="2092255240"/>
      </c:barChart>
      <c:catAx>
        <c:axId val="212034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55240"/>
        <c:crosses val="autoZero"/>
        <c:auto val="1"/>
        <c:lblAlgn val="ctr"/>
        <c:lblOffset val="100"/>
        <c:noMultiLvlLbl val="0"/>
      </c:catAx>
      <c:valAx>
        <c:axId val="209225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34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23080"/>
        <c:axId val="2120626088"/>
      </c:lineChart>
      <c:catAx>
        <c:axId val="212062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26088"/>
        <c:crosses val="autoZero"/>
        <c:auto val="1"/>
        <c:lblAlgn val="ctr"/>
        <c:lblOffset val="100"/>
        <c:noMultiLvlLbl val="0"/>
      </c:catAx>
      <c:valAx>
        <c:axId val="212062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62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45096"/>
        <c:axId val="2092633864"/>
      </c:lineChart>
      <c:catAx>
        <c:axId val="212034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33864"/>
        <c:crosses val="autoZero"/>
        <c:auto val="1"/>
        <c:lblAlgn val="ctr"/>
        <c:lblOffset val="100"/>
        <c:noMultiLvlLbl val="0"/>
      </c:catAx>
      <c:valAx>
        <c:axId val="2092633864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034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712472"/>
        <c:axId val="-2001709464"/>
      </c:barChart>
      <c:catAx>
        <c:axId val="-200171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709464"/>
        <c:crosses val="autoZero"/>
        <c:auto val="1"/>
        <c:lblAlgn val="ctr"/>
        <c:lblOffset val="100"/>
        <c:noMultiLvlLbl val="0"/>
      </c:catAx>
      <c:valAx>
        <c:axId val="-2001709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71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662968"/>
        <c:axId val="-2001659960"/>
      </c:lineChart>
      <c:catAx>
        <c:axId val="-200166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59960"/>
        <c:crosses val="autoZero"/>
        <c:auto val="1"/>
        <c:lblAlgn val="ctr"/>
        <c:lblOffset val="100"/>
        <c:noMultiLvlLbl val="0"/>
      </c:catAx>
      <c:valAx>
        <c:axId val="-200165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66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615016"/>
        <c:axId val="-2001612008"/>
      </c:lineChart>
      <c:catAx>
        <c:axId val="-200161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12008"/>
        <c:crosses val="autoZero"/>
        <c:auto val="1"/>
        <c:lblAlgn val="ctr"/>
        <c:lblOffset val="100"/>
        <c:noMultiLvlLbl val="0"/>
      </c:catAx>
      <c:valAx>
        <c:axId val="-200161200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61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590024"/>
        <c:axId val="-2001587016"/>
      </c:barChart>
      <c:catAx>
        <c:axId val="-200159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587016"/>
        <c:crosses val="autoZero"/>
        <c:auto val="1"/>
        <c:lblAlgn val="ctr"/>
        <c:lblOffset val="100"/>
        <c:noMultiLvlLbl val="0"/>
      </c:catAx>
      <c:valAx>
        <c:axId val="-200158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59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540584"/>
        <c:axId val="-2001537576"/>
      </c:lineChart>
      <c:catAx>
        <c:axId val="-200154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537576"/>
        <c:crosses val="autoZero"/>
        <c:auto val="1"/>
        <c:lblAlgn val="ctr"/>
        <c:lblOffset val="100"/>
        <c:noMultiLvlLbl val="0"/>
      </c:catAx>
      <c:valAx>
        <c:axId val="-200153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54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54136"/>
        <c:axId val="-1997451192"/>
      </c:lineChart>
      <c:catAx>
        <c:axId val="-199745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51192"/>
        <c:crosses val="autoZero"/>
        <c:auto val="1"/>
        <c:lblAlgn val="ctr"/>
        <c:lblOffset val="100"/>
        <c:noMultiLvlLbl val="0"/>
      </c:catAx>
      <c:valAx>
        <c:axId val="-19974511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5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84200"/>
        <c:axId val="-2106858904"/>
      </c:lineChart>
      <c:catAx>
        <c:axId val="-210698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58904"/>
        <c:crosses val="autoZero"/>
        <c:auto val="1"/>
        <c:lblAlgn val="ctr"/>
        <c:lblOffset val="100"/>
        <c:noMultiLvlLbl val="0"/>
      </c:catAx>
      <c:valAx>
        <c:axId val="-2106858904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8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52376"/>
        <c:axId val="-2106963256"/>
      </c:barChart>
      <c:catAx>
        <c:axId val="-210675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63256"/>
        <c:crosses val="autoZero"/>
        <c:auto val="1"/>
        <c:lblAlgn val="ctr"/>
        <c:lblOffset val="100"/>
        <c:noMultiLvlLbl val="0"/>
      </c:catAx>
      <c:valAx>
        <c:axId val="-210696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5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35736"/>
        <c:axId val="-2106637960"/>
      </c:lineChart>
      <c:catAx>
        <c:axId val="-210663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37960"/>
        <c:crosses val="autoZero"/>
        <c:auto val="1"/>
        <c:lblAlgn val="ctr"/>
        <c:lblOffset val="100"/>
        <c:noMultiLvlLbl val="0"/>
      </c:catAx>
      <c:valAx>
        <c:axId val="-210663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3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92040"/>
        <c:axId val="-2106694264"/>
      </c:lineChart>
      <c:catAx>
        <c:axId val="-210669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94264"/>
        <c:crosses val="autoZero"/>
        <c:auto val="1"/>
        <c:lblAlgn val="ctr"/>
        <c:lblOffset val="100"/>
        <c:noMultiLvlLbl val="0"/>
      </c:catAx>
      <c:valAx>
        <c:axId val="-2106694264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9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16696"/>
        <c:axId val="-2106725800"/>
      </c:barChart>
      <c:catAx>
        <c:axId val="-210671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25800"/>
        <c:crosses val="autoZero"/>
        <c:auto val="1"/>
        <c:lblAlgn val="ctr"/>
        <c:lblOffset val="100"/>
        <c:noMultiLvlLbl val="0"/>
      </c:catAx>
      <c:valAx>
        <c:axId val="-210672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1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8360"/>
        <c:axId val="-2106765352"/>
      </c:lineChart>
      <c:catAx>
        <c:axId val="-210676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65352"/>
        <c:crosses val="autoZero"/>
        <c:auto val="1"/>
        <c:lblAlgn val="ctr"/>
        <c:lblOffset val="100"/>
        <c:noMultiLvlLbl val="0"/>
      </c:catAx>
      <c:valAx>
        <c:axId val="-210676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6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11672"/>
        <c:axId val="-2106815928"/>
      </c:lineChart>
      <c:catAx>
        <c:axId val="-210681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15928"/>
        <c:crosses val="autoZero"/>
        <c:auto val="1"/>
        <c:lblAlgn val="ctr"/>
        <c:lblOffset val="100"/>
        <c:noMultiLvlLbl val="0"/>
      </c:catAx>
      <c:valAx>
        <c:axId val="-21068159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81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836200"/>
        <c:axId val="-2106850600"/>
      </c:barChart>
      <c:catAx>
        <c:axId val="-210683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50600"/>
        <c:crosses val="autoZero"/>
        <c:auto val="1"/>
        <c:lblAlgn val="ctr"/>
        <c:lblOffset val="100"/>
        <c:noMultiLvlLbl val="0"/>
      </c:catAx>
      <c:valAx>
        <c:axId val="-2106850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3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51496"/>
        <c:axId val="-2106964984"/>
      </c:lineChart>
      <c:catAx>
        <c:axId val="-210695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64984"/>
        <c:crosses val="autoZero"/>
        <c:auto val="1"/>
        <c:lblAlgn val="ctr"/>
        <c:lblOffset val="100"/>
        <c:noMultiLvlLbl val="0"/>
      </c:catAx>
      <c:valAx>
        <c:axId val="-210696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5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19816"/>
        <c:axId val="2086598872"/>
      </c:lineChart>
      <c:catAx>
        <c:axId val="208631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98872"/>
        <c:crosses val="autoZero"/>
        <c:auto val="1"/>
        <c:lblAlgn val="ctr"/>
        <c:lblOffset val="100"/>
        <c:noMultiLvlLbl val="0"/>
      </c:catAx>
      <c:valAx>
        <c:axId val="208659887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31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28664"/>
        <c:axId val="-1997425656"/>
      </c:barChart>
      <c:catAx>
        <c:axId val="-19974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25656"/>
        <c:crosses val="autoZero"/>
        <c:auto val="1"/>
        <c:lblAlgn val="ctr"/>
        <c:lblOffset val="100"/>
        <c:noMultiLvlLbl val="0"/>
      </c:catAx>
      <c:valAx>
        <c:axId val="-199742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2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40184"/>
        <c:axId val="2086605848"/>
      </c:barChart>
      <c:catAx>
        <c:axId val="208604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05848"/>
        <c:crosses val="autoZero"/>
        <c:auto val="1"/>
        <c:lblAlgn val="ctr"/>
        <c:lblOffset val="100"/>
        <c:noMultiLvlLbl val="0"/>
      </c:catAx>
      <c:valAx>
        <c:axId val="208660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04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11160"/>
        <c:axId val="2086275000"/>
      </c:lineChart>
      <c:catAx>
        <c:axId val="208651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75000"/>
        <c:crosses val="autoZero"/>
        <c:auto val="1"/>
        <c:lblAlgn val="ctr"/>
        <c:lblOffset val="100"/>
        <c:noMultiLvlLbl val="0"/>
      </c:catAx>
      <c:valAx>
        <c:axId val="208627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51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20552"/>
        <c:axId val="2086615272"/>
      </c:lineChart>
      <c:catAx>
        <c:axId val="208662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15272"/>
        <c:crosses val="autoZero"/>
        <c:auto val="1"/>
        <c:lblAlgn val="ctr"/>
        <c:lblOffset val="100"/>
        <c:noMultiLvlLbl val="0"/>
      </c:catAx>
      <c:valAx>
        <c:axId val="208661527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62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84312"/>
        <c:axId val="2086581544"/>
      </c:barChart>
      <c:catAx>
        <c:axId val="208658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81544"/>
        <c:crosses val="autoZero"/>
        <c:auto val="1"/>
        <c:lblAlgn val="ctr"/>
        <c:lblOffset val="100"/>
        <c:noMultiLvlLbl val="0"/>
      </c:catAx>
      <c:valAx>
        <c:axId val="208658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58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25976"/>
        <c:axId val="2086521576"/>
      </c:lineChart>
      <c:catAx>
        <c:axId val="208652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21576"/>
        <c:crosses val="autoZero"/>
        <c:auto val="1"/>
        <c:lblAlgn val="ctr"/>
        <c:lblOffset val="100"/>
        <c:noMultiLvlLbl val="0"/>
      </c:catAx>
      <c:valAx>
        <c:axId val="208652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52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37304"/>
        <c:axId val="2086427720"/>
      </c:lineChart>
      <c:catAx>
        <c:axId val="208643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27720"/>
        <c:crosses val="autoZero"/>
        <c:auto val="1"/>
        <c:lblAlgn val="ctr"/>
        <c:lblOffset val="100"/>
        <c:noMultiLvlLbl val="0"/>
      </c:catAx>
      <c:valAx>
        <c:axId val="208642772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43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384552"/>
        <c:axId val="2086377736"/>
      </c:barChart>
      <c:catAx>
        <c:axId val="20863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77736"/>
        <c:crosses val="autoZero"/>
        <c:auto val="1"/>
        <c:lblAlgn val="ctr"/>
        <c:lblOffset val="100"/>
        <c:noMultiLvlLbl val="0"/>
      </c:catAx>
      <c:valAx>
        <c:axId val="208637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38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82376"/>
        <c:axId val="-1997379368"/>
      </c:lineChart>
      <c:catAx>
        <c:axId val="-199738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79368"/>
        <c:crosses val="autoZero"/>
        <c:auto val="1"/>
        <c:lblAlgn val="ctr"/>
        <c:lblOffset val="100"/>
        <c:tickLblSkip val="2"/>
        <c:noMultiLvlLbl val="0"/>
      </c:catAx>
      <c:valAx>
        <c:axId val="-199737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8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56808"/>
        <c:axId val="2093359816"/>
      </c:lineChart>
      <c:catAx>
        <c:axId val="209335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59816"/>
        <c:crosses val="autoZero"/>
        <c:auto val="1"/>
        <c:lblAlgn val="ctr"/>
        <c:lblOffset val="100"/>
        <c:tickLblSkip val="2"/>
        <c:noMultiLvlLbl val="0"/>
      </c:catAx>
      <c:valAx>
        <c:axId val="20933598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5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204792"/>
        <c:axId val="2093216280"/>
      </c:barChart>
      <c:catAx>
        <c:axId val="209320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16280"/>
        <c:crosses val="autoZero"/>
        <c:auto val="1"/>
        <c:lblAlgn val="ctr"/>
        <c:lblOffset val="100"/>
        <c:tickLblSkip val="2"/>
        <c:noMultiLvlLbl val="0"/>
      </c:catAx>
      <c:valAx>
        <c:axId val="209321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0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F15"/>
  <sheetViews>
    <sheetView tabSelected="1"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4"/>
  <sheetViews>
    <sheetView topLeftCell="DF1" workbookViewId="0">
      <selection activeCell="DT5" sqref="DT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4">
      <c r="C2" s="1" t="s">
        <v>8</v>
      </c>
      <c r="D2" s="1" t="s">
        <v>7</v>
      </c>
      <c r="E2">
        <v>220.39</v>
      </c>
      <c r="F2">
        <f>E2*10000</f>
        <v>2203900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-86101.65999999996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</row>
    <row r="7" spans="1:12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</row>
    <row r="8" spans="1:124">
      <c r="A8" s="8">
        <f>B8/F2</f>
        <v>-1.5004450089243304E-2</v>
      </c>
      <c r="B8" s="7">
        <f>SUM(D8:MI8)</f>
        <v>-33068.30755168332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" si="56">DT6/DT7</f>
        <v>291.36904761904759</v>
      </c>
    </row>
    <row r="9" spans="1:124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</row>
    <row r="10" spans="1:124">
      <c r="T10" s="22" t="s">
        <v>49</v>
      </c>
    </row>
    <row r="13" spans="1:124">
      <c r="C13" s="1" t="s">
        <v>26</v>
      </c>
      <c r="D13" s="1" t="s">
        <v>27</v>
      </c>
      <c r="E13" s="1" t="s">
        <v>47</v>
      </c>
    </row>
    <row r="14" spans="1:124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5"/>
  <sheetViews>
    <sheetView topLeftCell="DJ1" workbookViewId="0">
      <selection activeCell="DT5" sqref="DT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4">
      <c r="C2" s="1" t="s">
        <v>9</v>
      </c>
      <c r="D2" s="1" t="s">
        <v>7</v>
      </c>
      <c r="E2">
        <v>9.6</v>
      </c>
      <c r="F2">
        <f>E2*10000</f>
        <v>96000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-47170.14999999998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</row>
    <row r="7" spans="1:12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</row>
    <row r="8" spans="1:124">
      <c r="A8" s="8">
        <f>B8/F2</f>
        <v>-7.8608093815708074E-2</v>
      </c>
      <c r="B8" s="7">
        <f>SUM(D8:MI8)</f>
        <v>-7546.3770063079755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</row>
    <row r="9" spans="1:12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</row>
    <row r="12" spans="1:124">
      <c r="C12" s="1" t="s">
        <v>26</v>
      </c>
      <c r="D12" s="1" t="s">
        <v>27</v>
      </c>
      <c r="E12" s="1" t="s">
        <v>30</v>
      </c>
    </row>
    <row r="13" spans="1:12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4">
      <c r="C14" s="12"/>
      <c r="D14" s="13"/>
      <c r="E14" s="13"/>
    </row>
    <row r="15" spans="1:12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5"/>
  <sheetViews>
    <sheetView topLeftCell="CV1" workbookViewId="0">
      <selection activeCell="DF5" sqref="DF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15</v>
      </c>
      <c r="D2" s="1" t="s">
        <v>7</v>
      </c>
      <c r="E2">
        <v>3.89</v>
      </c>
      <c r="F2">
        <f>E2*10000</f>
        <v>38900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</row>
    <row r="6" spans="1:110">
      <c r="B6" s="15">
        <f>SUM(D6:MI6)</f>
        <v>-5999.8099999999986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</row>
    <row r="7" spans="1:11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</row>
    <row r="8" spans="1:110">
      <c r="A8" s="8">
        <f>B8/F2</f>
        <v>-1.9387900691209492E-2</v>
      </c>
      <c r="B8" s="7">
        <f>SUM(D8:MI8)</f>
        <v>-754.18933688804918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" si="51">DF6/DF7</f>
        <v>40.587142857142858</v>
      </c>
    </row>
    <row r="9" spans="1:11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</row>
    <row r="10" spans="1:110">
      <c r="CD10" s="1" t="s">
        <v>77</v>
      </c>
    </row>
    <row r="14" spans="1:110">
      <c r="C14" s="1" t="s">
        <v>26</v>
      </c>
      <c r="D14" s="17" t="s">
        <v>27</v>
      </c>
      <c r="E14" s="1" t="s">
        <v>30</v>
      </c>
    </row>
    <row r="15" spans="1:11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8"/>
  <sheetViews>
    <sheetView topLeftCell="DI1" workbookViewId="0">
      <selection activeCell="DT5" sqref="DT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-53217.810000000041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</row>
    <row r="7" spans="1:12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</row>
    <row r="8" spans="1:124">
      <c r="A8" s="8">
        <f>B8/F2</f>
        <v>-1.7772148927590308E-2</v>
      </c>
      <c r="B8" s="7">
        <f>SUM(D8:MI8)</f>
        <v>-14096.86852936463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" si="56">DT6/DT7</f>
        <v>-17.943952802359881</v>
      </c>
    </row>
    <row r="9" spans="1:12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</row>
    <row r="14" spans="1:124">
      <c r="C14" s="1" t="s">
        <v>26</v>
      </c>
      <c r="D14" s="1" t="s">
        <v>27</v>
      </c>
      <c r="E14" s="1" t="s">
        <v>30</v>
      </c>
    </row>
    <row r="15" spans="1:12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5"/>
  <sheetViews>
    <sheetView topLeftCell="DG1" workbookViewId="0">
      <selection activeCell="DT5" sqref="DT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4">
      <c r="C2" s="1" t="s">
        <v>14</v>
      </c>
      <c r="D2" s="1" t="s">
        <v>7</v>
      </c>
      <c r="E2">
        <v>19.88</v>
      </c>
      <c r="F2">
        <f>E2*10000</f>
        <v>198800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-17828.37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</row>
    <row r="7" spans="1:12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</row>
    <row r="8" spans="1:124">
      <c r="A8" s="8">
        <f>B8/F2</f>
        <v>-1.9275119555153333E-2</v>
      </c>
      <c r="B8" s="7">
        <f>SUM(D8:MI8)</f>
        <v>-3831.8937675644825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" si="56">DT6/DT7</f>
        <v>-35.404522613065325</v>
      </c>
    </row>
    <row r="9" spans="1:12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</row>
    <row r="10" spans="1:12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4">
      <c r="C13" s="17" t="s">
        <v>26</v>
      </c>
      <c r="D13" s="17" t="s">
        <v>27</v>
      </c>
      <c r="E13" s="1" t="s">
        <v>35</v>
      </c>
    </row>
    <row r="14" spans="1:12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4"/>
  <sheetViews>
    <sheetView topLeftCell="DD1" workbookViewId="0">
      <selection activeCell="DT5" sqref="DT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4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-837.84999999999422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</row>
    <row r="7" spans="1:12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</row>
    <row r="8" spans="1:124">
      <c r="A8" s="8">
        <f>B8/F2</f>
        <v>-8.0190341211932551E-4</v>
      </c>
      <c r="B8" s="7">
        <f>SUM(D8:MI8)</f>
        <v>-1431.6381616566318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" si="56">DT6/DT7</f>
        <v>40.344444444444449</v>
      </c>
    </row>
    <row r="9" spans="1:12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</row>
    <row r="10" spans="1:124">
      <c r="B10">
        <f>B6/B8</f>
        <v>0.58523866046604212</v>
      </c>
      <c r="U10" s="1" t="s">
        <v>51</v>
      </c>
      <c r="V10" s="1" t="s">
        <v>41</v>
      </c>
    </row>
    <row r="12" spans="1:124">
      <c r="C12" s="1" t="s">
        <v>26</v>
      </c>
      <c r="D12" s="1" t="s">
        <v>27</v>
      </c>
    </row>
    <row r="13" spans="1:124">
      <c r="C13">
        <v>800</v>
      </c>
      <c r="D13">
        <v>9.1660000000000004</v>
      </c>
    </row>
    <row r="14" spans="1:12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M1" workbookViewId="0">
      <selection activeCell="DS10" sqref="DS10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4"/>
  <sheetViews>
    <sheetView topLeftCell="DI1" workbookViewId="0">
      <selection activeCell="DT5" sqref="DT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4">
      <c r="C2" s="1" t="s">
        <v>19</v>
      </c>
      <c r="D2" s="1" t="s">
        <v>7</v>
      </c>
      <c r="E2">
        <v>19.34</v>
      </c>
      <c r="F2">
        <f>E2*10000</f>
        <v>193400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-19332.089999999993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</row>
    <row r="7" spans="1:12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</row>
    <row r="8" spans="1:124">
      <c r="A8" s="8">
        <f>B8/F2</f>
        <v>-3.501082173270946E-2</v>
      </c>
      <c r="B8" s="7">
        <f>SUM(D8:MI8)</f>
        <v>-6771.092923106009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" si="56">DT6/DT7</f>
        <v>-76.3828125</v>
      </c>
    </row>
    <row r="9" spans="1:12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</row>
    <row r="12" spans="1:124">
      <c r="C12" s="17" t="s">
        <v>26</v>
      </c>
      <c r="D12" s="17" t="s">
        <v>27</v>
      </c>
    </row>
    <row r="13" spans="1:124">
      <c r="C13" s="10">
        <v>600</v>
      </c>
      <c r="D13" s="10">
        <v>7.2480000000000002</v>
      </c>
    </row>
    <row r="14" spans="1:12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4"/>
  <sheetViews>
    <sheetView topLeftCell="DH1" workbookViewId="0">
      <selection activeCell="DT5" sqref="DT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4">
      <c r="C2" s="1" t="s">
        <v>21</v>
      </c>
      <c r="D2" s="1" t="s">
        <v>7</v>
      </c>
      <c r="E2">
        <v>5.4</v>
      </c>
      <c r="F2">
        <f>E2*10000</f>
        <v>54000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-6510.760000000002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</row>
    <row r="7" spans="1:12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</row>
    <row r="8" spans="1:124">
      <c r="A8" s="8">
        <f>B8/F2</f>
        <v>-2.1780817827563709E-2</v>
      </c>
      <c r="B8" s="7">
        <f>SUM(D8:MI8)</f>
        <v>-1176.1641626884402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" si="56">DT6/DT7</f>
        <v>-8.4132420091324214</v>
      </c>
    </row>
    <row r="9" spans="1:12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</row>
    <row r="12" spans="1:124">
      <c r="C12" s="17" t="s">
        <v>26</v>
      </c>
      <c r="D12" s="17" t="s">
        <v>27</v>
      </c>
    </row>
    <row r="13" spans="1:124">
      <c r="C13" s="10">
        <v>300</v>
      </c>
      <c r="D13" s="10">
        <v>8.4870000000000001</v>
      </c>
    </row>
    <row r="14" spans="1:12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3"/>
  <sheetViews>
    <sheetView topLeftCell="CW1" workbookViewId="0">
      <selection activeCell="DF5" sqref="DF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0">
      <c r="C2" s="1" t="s">
        <v>53</v>
      </c>
      <c r="D2" s="1" t="s">
        <v>7</v>
      </c>
      <c r="E2">
        <v>12.56</v>
      </c>
      <c r="F2">
        <f>E2*10000</f>
        <v>125600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</row>
    <row r="6" spans="1:110">
      <c r="B6" s="15">
        <f>SUM(D6:MI6)</f>
        <v>474531.08000000031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</row>
    <row r="7" spans="1:11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</row>
    <row r="8" spans="1:110">
      <c r="A8" s="8">
        <f>B8/F2</f>
        <v>6.40948895273889E-3</v>
      </c>
      <c r="B8" s="7">
        <f>SUM(D8:MI8)</f>
        <v>805.03181246400459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" si="49">DF6/DF7</f>
        <v>0.52470657031870016</v>
      </c>
    </row>
    <row r="9" spans="1:11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</row>
    <row r="10" spans="1:110">
      <c r="B10">
        <f>B6/B8</f>
        <v>589.4563080030058</v>
      </c>
    </row>
    <row r="12" spans="1:110">
      <c r="C12" s="17" t="s">
        <v>26</v>
      </c>
      <c r="D12" s="17" t="s">
        <v>27</v>
      </c>
    </row>
    <row r="13" spans="1:11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T17"/>
  <sheetViews>
    <sheetView topLeftCell="DN2" workbookViewId="0">
      <selection activeCell="DT5" sqref="DT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278574.28999999998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</row>
    <row r="7" spans="1:12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</row>
    <row r="8" spans="1:124">
      <c r="A8" s="8">
        <f>B8/F2</f>
        <v>1.1033670206389944E-2</v>
      </c>
      <c r="B8" s="7">
        <f>SUM(D8:MI8)</f>
        <v>32606.702193923564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" si="56">DT6/DT7</f>
        <v>1303.225396825397</v>
      </c>
    </row>
    <row r="9" spans="1:12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</row>
    <row r="10" spans="1:124">
      <c r="B10">
        <f>B6/B8</f>
        <v>8.5434671787174423</v>
      </c>
      <c r="AJ10" t="s">
        <v>65</v>
      </c>
    </row>
    <row r="12" spans="1:124">
      <c r="C12" s="17" t="s">
        <v>26</v>
      </c>
      <c r="D12" s="17" t="s">
        <v>27</v>
      </c>
      <c r="E12" s="1" t="s">
        <v>30</v>
      </c>
    </row>
    <row r="13" spans="1:12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4">
      <c r="A14" s="1" t="s">
        <v>29</v>
      </c>
      <c r="B14" s="16">
        <v>43040</v>
      </c>
      <c r="C14">
        <v>1700</v>
      </c>
      <c r="D14">
        <v>8.23</v>
      </c>
    </row>
    <row r="15" spans="1:124">
      <c r="A15" s="1" t="s">
        <v>29</v>
      </c>
      <c r="B15" s="16">
        <v>43054</v>
      </c>
      <c r="C15">
        <v>2400</v>
      </c>
      <c r="D15">
        <v>8.34</v>
      </c>
    </row>
    <row r="16" spans="1:12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13"/>
  <sheetViews>
    <sheetView topLeftCell="CS1" workbookViewId="0">
      <selection activeCell="DA5" sqref="DA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5">
      <c r="C2" s="1" t="s">
        <v>58</v>
      </c>
      <c r="D2" s="1" t="s">
        <v>7</v>
      </c>
      <c r="E2">
        <v>7.83</v>
      </c>
      <c r="F2">
        <f>E2*10000</f>
        <v>78300</v>
      </c>
    </row>
    <row r="3" spans="1:105">
      <c r="C3" s="1" t="s">
        <v>1</v>
      </c>
    </row>
    <row r="4" spans="1:10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</row>
    <row r="5" spans="1:10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</row>
    <row r="6" spans="1:105">
      <c r="B6" s="15">
        <f>SUM(D6:MI6)</f>
        <v>-5841.0699999999988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</row>
    <row r="7" spans="1:10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</row>
    <row r="8" spans="1:105">
      <c r="A8" s="8">
        <f>B8/F2</f>
        <v>-5.765911266958159E-3</v>
      </c>
      <c r="B8" s="7">
        <f>SUM(D8:MI8)</f>
        <v>-451.47085220282383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" si="47">DA6/DA7</f>
        <v>-74.09472981987993</v>
      </c>
    </row>
    <row r="9" spans="1:10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</row>
    <row r="12" spans="1:105">
      <c r="C12" s="17" t="s">
        <v>26</v>
      </c>
      <c r="D12" s="17" t="s">
        <v>27</v>
      </c>
    </row>
    <row r="13" spans="1:10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workbookViewId="0">
      <selection activeCell="J5" sqref="J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-16317.24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-3.8428340844580133E-3</v>
      </c>
      <c r="B8" s="7">
        <f>SUM(D8:MI8)</f>
        <v>-251.32134912355409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workbookViewId="0">
      <selection activeCell="J5" sqref="J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-11267.32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-1.1001995092080432E-3</v>
      </c>
      <c r="B8" s="7">
        <f>SUM(D8:MI8)</f>
        <v>-114.53076890855729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5"/>
  <sheetViews>
    <sheetView topLeftCell="BY1" workbookViewId="0">
      <selection activeCell="CJ5" sqref="C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8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8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8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</row>
    <row r="5" spans="1:8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</row>
    <row r="6" spans="1:88">
      <c r="A6" s="10"/>
      <c r="B6" s="34">
        <f>SUM(D6:MI6)</f>
        <v>4396.0700000000288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</row>
    <row r="7" spans="1:8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</row>
    <row r="8" spans="1:88">
      <c r="A8" s="8">
        <f>B8/F2</f>
        <v>2.3878970718487497E-4</v>
      </c>
      <c r="B8" s="7">
        <f>SUM(D8:MI8)</f>
        <v>150.62854729221914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" si="38">CJ6/CJ7</f>
        <v>-352.05443126308438</v>
      </c>
    </row>
    <row r="9" spans="1:8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</row>
    <row r="10" spans="1:88">
      <c r="A10" s="10"/>
      <c r="B10" s="10">
        <f>B6/B8</f>
        <v>29.184839653745449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8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8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8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8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8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8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9"/>
  <sheetViews>
    <sheetView topLeftCell="DM1" workbookViewId="0">
      <selection activeCell="DT5" sqref="DT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4">
      <c r="C2" s="1" t="s">
        <v>20</v>
      </c>
      <c r="D2" s="1" t="s">
        <v>7</v>
      </c>
      <c r="E2">
        <v>16.73</v>
      </c>
      <c r="F2">
        <f>E2*10000</f>
        <v>167300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111.02999999998994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</row>
    <row r="7" spans="1:12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</row>
    <row r="8" spans="1:124">
      <c r="A8" s="8">
        <f>B8/F2</f>
        <v>5.6219054286824131E-4</v>
      </c>
      <c r="B8" s="7">
        <f>SUM(D8:MI8)</f>
        <v>94.054477821856764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" si="57">DT6/DT7</f>
        <v>-44.460093896713616</v>
      </c>
    </row>
    <row r="9" spans="1:12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</row>
    <row r="10" spans="1:124">
      <c r="B10" s="10">
        <f>B6/B8</f>
        <v>1.1804860605391436</v>
      </c>
    </row>
    <row r="12" spans="1:124">
      <c r="C12" s="17" t="s">
        <v>26</v>
      </c>
      <c r="D12" s="17" t="s">
        <v>27</v>
      </c>
    </row>
    <row r="13" spans="1:124">
      <c r="C13" s="10">
        <v>400</v>
      </c>
      <c r="D13" s="10">
        <v>8.4030000000000005</v>
      </c>
    </row>
    <row r="14" spans="1:124">
      <c r="A14" s="1" t="s">
        <v>29</v>
      </c>
      <c r="B14" s="23">
        <v>42991</v>
      </c>
      <c r="C14">
        <v>2000</v>
      </c>
      <c r="D14">
        <v>4.75</v>
      </c>
    </row>
    <row r="15" spans="1:124">
      <c r="A15" s="1" t="s">
        <v>29</v>
      </c>
      <c r="B15" s="11">
        <v>42993</v>
      </c>
      <c r="C15">
        <v>2000</v>
      </c>
      <c r="D15">
        <v>4.71</v>
      </c>
    </row>
    <row r="16" spans="1:12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7"/>
  <sheetViews>
    <sheetView topLeftCell="DI1" workbookViewId="0">
      <selection activeCell="DT5" sqref="DT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164163.53999999998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</row>
    <row r="7" spans="1:12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</row>
    <row r="8" spans="1:124">
      <c r="A8" s="8">
        <f>B8/F2</f>
        <v>2.8671588508780389E-3</v>
      </c>
      <c r="B8" s="7">
        <f>SUM(D8:MI8)</f>
        <v>27397.996547220366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</row>
    <row r="9" spans="1:12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</row>
    <row r="10" spans="1:124">
      <c r="B10" s="10">
        <f>B6/B8</f>
        <v>5.9918081863053239</v>
      </c>
    </row>
    <row r="12" spans="1:124">
      <c r="C12" s="17" t="s">
        <v>26</v>
      </c>
      <c r="D12" s="17" t="s">
        <v>27</v>
      </c>
    </row>
    <row r="13" spans="1:124">
      <c r="C13" s="10">
        <v>1000</v>
      </c>
      <c r="D13" s="10">
        <v>7.5910000000000002</v>
      </c>
    </row>
    <row r="14" spans="1:124">
      <c r="C14">
        <v>900</v>
      </c>
      <c r="D14">
        <v>5.9</v>
      </c>
    </row>
    <row r="15" spans="1:124">
      <c r="A15" s="1" t="s">
        <v>28</v>
      </c>
      <c r="B15" s="38">
        <v>11232</v>
      </c>
      <c r="C15">
        <v>1900</v>
      </c>
      <c r="D15">
        <v>6</v>
      </c>
    </row>
    <row r="16" spans="1:124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T17"/>
  <sheetViews>
    <sheetView topLeftCell="DH1" workbookViewId="0">
      <selection activeCell="DT5" sqref="DT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4">
      <c r="C2" s="1" t="s">
        <v>17</v>
      </c>
      <c r="D2" s="1" t="s">
        <v>7</v>
      </c>
      <c r="E2">
        <v>220.9</v>
      </c>
      <c r="F2">
        <f>E2*10000</f>
        <v>2209000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250879.07000000004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</row>
    <row r="7" spans="1:12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</row>
    <row r="8" spans="1:124">
      <c r="A8" s="8">
        <f>B8/F2</f>
        <v>1.2510393113406697E-2</v>
      </c>
      <c r="B8" s="7">
        <f>SUM(D8:MI8)</f>
        <v>27635.458387515395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" si="56">DT6/DT7</f>
        <v>180.21193232413179</v>
      </c>
    </row>
    <row r="9" spans="1:12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</row>
    <row r="10" spans="1:124">
      <c r="B10" s="10">
        <f>B6/B8</f>
        <v>9.0781584470962589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4">
      <c r="AB11" s="1" t="s">
        <v>61</v>
      </c>
    </row>
    <row r="13" spans="1:124">
      <c r="C13" s="17" t="s">
        <v>26</v>
      </c>
      <c r="D13" s="17" t="s">
        <v>27</v>
      </c>
      <c r="E13" s="1" t="s">
        <v>28</v>
      </c>
    </row>
    <row r="14" spans="1:12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T20"/>
  <sheetViews>
    <sheetView topLeftCell="DJ1" workbookViewId="0">
      <selection activeCell="DT5" sqref="DT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>
      <c r="B6" s="15">
        <f>SUM(D6:MI6)</f>
        <v>14041.210000000014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</row>
    <row r="7" spans="1:12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</row>
    <row r="8" spans="1:124">
      <c r="A8" s="8">
        <f>B8/F2</f>
        <v>1.493161157264004E-2</v>
      </c>
      <c r="B8" s="7">
        <f>SUM(D8:MI8)</f>
        <v>1414.0236159290118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" si="56">DT6/DT7</f>
        <v>5.8916223404255321</v>
      </c>
    </row>
    <row r="9" spans="1:12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</row>
    <row r="10" spans="1:124">
      <c r="B10">
        <f>B6/B8</f>
        <v>9.9299685251543384</v>
      </c>
    </row>
    <row r="16" spans="1:12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4"/>
  <sheetViews>
    <sheetView topLeftCell="DG1" workbookViewId="0">
      <selection activeCell="DT5" sqref="DT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4">
      <c r="C2" s="1" t="s">
        <v>11</v>
      </c>
      <c r="D2" s="1" t="s">
        <v>7</v>
      </c>
      <c r="E2">
        <v>4.05</v>
      </c>
      <c r="F2">
        <f>E2*10000</f>
        <v>40500</v>
      </c>
    </row>
    <row r="3" spans="1:124">
      <c r="C3" s="1" t="s">
        <v>1</v>
      </c>
    </row>
    <row r="4" spans="1:12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</row>
    <row r="5" spans="1:12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</row>
    <row r="6" spans="1:124" s="27" customFormat="1">
      <c r="B6" s="28">
        <f>SUM(D6:MI6)</f>
        <v>-15841.669999999993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</row>
    <row r="7" spans="1:12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</row>
    <row r="8" spans="1:124">
      <c r="A8" s="8">
        <f>B8/F2</f>
        <v>-3.1600204618020843E-2</v>
      </c>
      <c r="B8" s="7">
        <f>SUM(D8:MI8)</f>
        <v>-1279.8082870298442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" si="56">DT6/DT7</f>
        <v>-28.200943396226418</v>
      </c>
    </row>
    <row r="9" spans="1:12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</row>
    <row r="10" spans="1:124">
      <c r="B10" s="10">
        <f>B6/B8</f>
        <v>12.37815863559147</v>
      </c>
    </row>
    <row r="12" spans="1:124">
      <c r="C12" s="17" t="s">
        <v>26</v>
      </c>
      <c r="D12" s="17" t="s">
        <v>27</v>
      </c>
    </row>
    <row r="13" spans="1:124">
      <c r="C13" s="10">
        <v>300</v>
      </c>
      <c r="D13" s="10">
        <v>27.286999999999999</v>
      </c>
    </row>
    <row r="14" spans="1:12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2018-02-05T14:11:23Z</dcterms:modified>
</cp:coreProperties>
</file>