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20" l="1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<sst xmlns="http://schemas.openxmlformats.org/spreadsheetml/2006/main" count="258" uniqueCount="67">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</sst>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70280"/>
        <c:axId val="-2069058136"/>
      </c:lineChart>
      <c:catAx>
        <c:axId val="-20959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58136"/>
        <c:crosses val="autoZero"/>
        <c:auto val="1"/>
        <c:lblAlgn val="ctr"/>
        <c:lblOffset val="100"/>
        <c:noMultiLvlLbl val="0"/>
      </c:catAx>
      <c:valAx>
        <c:axId val="-20690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35976"/>
        <c:axId val="-2066033480"/>
      </c:lineChart>
      <c:catAx>
        <c:axId val="-206603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33480"/>
        <c:crosses val="autoZero"/>
        <c:auto val="1"/>
        <c:lblAlgn val="ctr"/>
        <c:lblOffset val="100"/>
        <c:noMultiLvlLbl val="0"/>
      </c:catAx>
      <c:valAx>
        <c:axId val="-2066033480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3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65288"/>
        <c:axId val="-2066962280"/>
      </c:lineChart>
      <c:catAx>
        <c:axId val="-206696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962280"/>
        <c:crosses val="autoZero"/>
        <c:auto val="1"/>
        <c:lblAlgn val="ctr"/>
        <c:lblOffset val="100"/>
        <c:noMultiLvlLbl val="0"/>
      </c:catAx>
      <c:valAx>
        <c:axId val="-206696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96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58632"/>
        <c:axId val="-2120255768"/>
      </c:lineChart>
      <c:catAx>
        <c:axId val="-21202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55768"/>
        <c:crosses val="autoZero"/>
        <c:auto val="1"/>
        <c:lblAlgn val="ctr"/>
        <c:lblOffset val="100"/>
        <c:noMultiLvlLbl val="0"/>
      </c:catAx>
      <c:valAx>
        <c:axId val="-212025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5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19496"/>
        <c:axId val="-2065272440"/>
      </c:lineChart>
      <c:catAx>
        <c:axId val="-20652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272440"/>
        <c:crosses val="autoZero"/>
        <c:auto val="1"/>
        <c:lblAlgn val="ctr"/>
        <c:lblOffset val="100"/>
        <c:noMultiLvlLbl val="0"/>
      </c:catAx>
      <c:valAx>
        <c:axId val="-206527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21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89192"/>
        <c:axId val="-2066786184"/>
      </c:lineChart>
      <c:catAx>
        <c:axId val="-206678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86184"/>
        <c:crosses val="autoZero"/>
        <c:auto val="1"/>
        <c:lblAlgn val="ctr"/>
        <c:lblOffset val="100"/>
        <c:noMultiLvlLbl val="0"/>
      </c:catAx>
      <c:valAx>
        <c:axId val="-2066786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78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92952"/>
        <c:axId val="2141985832"/>
      </c:lineChart>
      <c:catAx>
        <c:axId val="-206749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85832"/>
        <c:crosses val="autoZero"/>
        <c:auto val="1"/>
        <c:lblAlgn val="ctr"/>
        <c:lblOffset val="100"/>
        <c:noMultiLvlLbl val="0"/>
      </c:catAx>
      <c:valAx>
        <c:axId val="214198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49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19912"/>
        <c:axId val="-2066016904"/>
      </c:lineChart>
      <c:catAx>
        <c:axId val="-20660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16904"/>
        <c:crosses val="autoZero"/>
        <c:auto val="1"/>
        <c:lblAlgn val="ctr"/>
        <c:lblOffset val="100"/>
        <c:noMultiLvlLbl val="0"/>
      </c:catAx>
      <c:valAx>
        <c:axId val="-2066016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01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80488"/>
        <c:axId val="-2065977480"/>
      </c:lineChart>
      <c:catAx>
        <c:axId val="-206598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77480"/>
        <c:crosses val="autoZero"/>
        <c:auto val="1"/>
        <c:lblAlgn val="ctr"/>
        <c:lblOffset val="100"/>
        <c:noMultiLvlLbl val="0"/>
      </c:catAx>
      <c:valAx>
        <c:axId val="-206597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98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46168"/>
        <c:axId val="-2065943160"/>
      </c:lineChart>
      <c:catAx>
        <c:axId val="-206594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43160"/>
        <c:crosses val="autoZero"/>
        <c:auto val="1"/>
        <c:lblAlgn val="ctr"/>
        <c:lblOffset val="100"/>
        <c:noMultiLvlLbl val="0"/>
      </c:catAx>
      <c:valAx>
        <c:axId val="-206594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4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998520"/>
        <c:axId val="-2083747768"/>
      </c:lineChart>
      <c:catAx>
        <c:axId val="-208399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47768"/>
        <c:crosses val="autoZero"/>
        <c:auto val="1"/>
        <c:lblAlgn val="ctr"/>
        <c:lblOffset val="100"/>
        <c:noMultiLvlLbl val="0"/>
      </c:catAx>
      <c:valAx>
        <c:axId val="-208374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99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30488"/>
        <c:axId val="2141953928"/>
      </c:lineChart>
      <c:catAx>
        <c:axId val="-21212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53928"/>
        <c:crosses val="autoZero"/>
        <c:auto val="1"/>
        <c:lblAlgn val="ctr"/>
        <c:lblOffset val="100"/>
        <c:noMultiLvlLbl val="0"/>
      </c:catAx>
      <c:valAx>
        <c:axId val="214195392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3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23640"/>
        <c:axId val="-2083620632"/>
      </c:lineChart>
      <c:catAx>
        <c:axId val="-208362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20632"/>
        <c:crosses val="autoZero"/>
        <c:auto val="1"/>
        <c:lblAlgn val="ctr"/>
        <c:lblOffset val="100"/>
        <c:noMultiLvlLbl val="0"/>
      </c:catAx>
      <c:valAx>
        <c:axId val="-20836206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62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34216"/>
        <c:axId val="-2065931160"/>
      </c:lineChart>
      <c:catAx>
        <c:axId val="-20659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31160"/>
        <c:crosses val="autoZero"/>
        <c:auto val="1"/>
        <c:lblAlgn val="ctr"/>
        <c:lblOffset val="100"/>
        <c:noMultiLvlLbl val="0"/>
      </c:catAx>
      <c:valAx>
        <c:axId val="-206593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9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92952"/>
        <c:axId val="-2065889944"/>
      </c:lineChart>
      <c:catAx>
        <c:axId val="-206589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89944"/>
        <c:crosses val="autoZero"/>
        <c:auto val="1"/>
        <c:lblAlgn val="ctr"/>
        <c:lblOffset val="100"/>
        <c:noMultiLvlLbl val="0"/>
      </c:catAx>
      <c:valAx>
        <c:axId val="-2065889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9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83560"/>
        <c:axId val="2144463832"/>
      </c:lineChart>
      <c:catAx>
        <c:axId val="-208388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63832"/>
        <c:crosses val="autoZero"/>
        <c:auto val="1"/>
        <c:lblAlgn val="ctr"/>
        <c:lblOffset val="100"/>
        <c:noMultiLvlLbl val="0"/>
      </c:catAx>
      <c:valAx>
        <c:axId val="214446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8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62024"/>
        <c:axId val="-2065858968"/>
      </c:lineChart>
      <c:catAx>
        <c:axId val="-206586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58968"/>
        <c:crosses val="autoZero"/>
        <c:auto val="1"/>
        <c:lblAlgn val="ctr"/>
        <c:lblOffset val="100"/>
        <c:noMultiLvlLbl val="0"/>
      </c:catAx>
      <c:valAx>
        <c:axId val="-2065858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6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16808"/>
        <c:axId val="-2065813800"/>
      </c:lineChart>
      <c:catAx>
        <c:axId val="-20658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3800"/>
        <c:crosses val="autoZero"/>
        <c:auto val="1"/>
        <c:lblAlgn val="ctr"/>
        <c:lblOffset val="100"/>
        <c:noMultiLvlLbl val="0"/>
      </c:catAx>
      <c:valAx>
        <c:axId val="-20658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81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2296"/>
        <c:axId val="-2065779288"/>
      </c:lineChart>
      <c:catAx>
        <c:axId val="-20657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79288"/>
        <c:crosses val="autoZero"/>
        <c:auto val="1"/>
        <c:lblAlgn val="ctr"/>
        <c:lblOffset val="100"/>
        <c:noMultiLvlLbl val="0"/>
      </c:catAx>
      <c:valAx>
        <c:axId val="-2065779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78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47576"/>
        <c:axId val="-2095945128"/>
      </c:lineChart>
      <c:catAx>
        <c:axId val="-20959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5128"/>
        <c:crosses val="autoZero"/>
        <c:auto val="1"/>
        <c:lblAlgn val="ctr"/>
        <c:lblOffset val="100"/>
        <c:noMultiLvlLbl val="0"/>
      </c:catAx>
      <c:valAx>
        <c:axId val="-209594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4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35016"/>
        <c:axId val="-2095078888"/>
      </c:lineChart>
      <c:catAx>
        <c:axId val="-209533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8888"/>
        <c:crosses val="autoZero"/>
        <c:auto val="1"/>
        <c:lblAlgn val="ctr"/>
        <c:lblOffset val="100"/>
        <c:noMultiLvlLbl val="0"/>
      </c:catAx>
      <c:valAx>
        <c:axId val="-209507888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3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10776"/>
        <c:axId val="-2095207768"/>
      </c:lineChart>
      <c:catAx>
        <c:axId val="-20952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7768"/>
        <c:crosses val="autoZero"/>
        <c:auto val="1"/>
        <c:lblAlgn val="ctr"/>
        <c:lblOffset val="100"/>
        <c:noMultiLvlLbl val="0"/>
      </c:catAx>
      <c:valAx>
        <c:axId val="-209520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1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89576"/>
        <c:axId val="-2083703112"/>
      </c:lineChart>
      <c:catAx>
        <c:axId val="-20835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03112"/>
        <c:crosses val="autoZero"/>
        <c:auto val="1"/>
        <c:lblAlgn val="ctr"/>
        <c:lblOffset val="100"/>
        <c:noMultiLvlLbl val="0"/>
      </c:catAx>
      <c:valAx>
        <c:axId val="-208370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58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42168"/>
        <c:axId val="-2069539112"/>
      </c:lineChart>
      <c:catAx>
        <c:axId val="-206954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39112"/>
        <c:crosses val="autoZero"/>
        <c:auto val="1"/>
        <c:lblAlgn val="ctr"/>
        <c:lblOffset val="100"/>
        <c:noMultiLvlLbl val="0"/>
      </c:catAx>
      <c:valAx>
        <c:axId val="-20695391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54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72184"/>
        <c:axId val="-2084061208"/>
      </c:lineChart>
      <c:catAx>
        <c:axId val="-208367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061208"/>
        <c:crosses val="autoZero"/>
        <c:auto val="1"/>
        <c:lblAlgn val="ctr"/>
        <c:lblOffset val="100"/>
        <c:noMultiLvlLbl val="0"/>
      </c:catAx>
      <c:valAx>
        <c:axId val="-208406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67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88600"/>
        <c:axId val="-2084385912"/>
      </c:lineChart>
      <c:catAx>
        <c:axId val="-208438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85912"/>
        <c:crosses val="autoZero"/>
        <c:auto val="1"/>
        <c:lblAlgn val="ctr"/>
        <c:lblOffset val="100"/>
        <c:noMultiLvlLbl val="0"/>
      </c:catAx>
      <c:valAx>
        <c:axId val="-2084385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88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29496"/>
        <c:axId val="-2065726488"/>
      </c:lineChart>
      <c:catAx>
        <c:axId val="-206572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26488"/>
        <c:crosses val="autoZero"/>
        <c:auto val="1"/>
        <c:lblAlgn val="ctr"/>
        <c:lblOffset val="100"/>
        <c:noMultiLvlLbl val="0"/>
      </c:catAx>
      <c:valAx>
        <c:axId val="-206572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72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23432"/>
        <c:axId val="-2066720424"/>
      </c:lineChart>
      <c:catAx>
        <c:axId val="-206672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20424"/>
        <c:crosses val="autoZero"/>
        <c:auto val="1"/>
        <c:lblAlgn val="ctr"/>
        <c:lblOffset val="100"/>
        <c:noMultiLvlLbl val="0"/>
      </c:catAx>
      <c:valAx>
        <c:axId val="-2066720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72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40392"/>
        <c:axId val="-2066337384"/>
      </c:lineChart>
      <c:catAx>
        <c:axId val="-20663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37384"/>
        <c:crosses val="autoZero"/>
        <c:auto val="1"/>
        <c:lblAlgn val="ctr"/>
        <c:lblOffset val="100"/>
        <c:noMultiLvlLbl val="0"/>
      </c:catAx>
      <c:valAx>
        <c:axId val="-206633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34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04984"/>
        <c:axId val="-2066301976"/>
      </c:lineChart>
      <c:catAx>
        <c:axId val="-206630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01976"/>
        <c:crosses val="autoZero"/>
        <c:auto val="1"/>
        <c:lblAlgn val="ctr"/>
        <c:lblOffset val="100"/>
        <c:noMultiLvlLbl val="0"/>
      </c:catAx>
      <c:valAx>
        <c:axId val="-2066301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30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68360"/>
        <c:axId val="-2066265352"/>
      </c:lineChart>
      <c:catAx>
        <c:axId val="-206626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65352"/>
        <c:crosses val="autoZero"/>
        <c:auto val="1"/>
        <c:lblAlgn val="ctr"/>
        <c:lblOffset val="100"/>
        <c:noMultiLvlLbl val="0"/>
      </c:catAx>
      <c:valAx>
        <c:axId val="-206626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26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33064"/>
        <c:axId val="-2066230056"/>
      </c:lineChart>
      <c:catAx>
        <c:axId val="-206623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30056"/>
        <c:crosses val="autoZero"/>
        <c:auto val="1"/>
        <c:lblAlgn val="ctr"/>
        <c:lblOffset val="100"/>
        <c:noMultiLvlLbl val="0"/>
      </c:catAx>
      <c:valAx>
        <c:axId val="-20662300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23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07144"/>
        <c:axId val="-2083804200"/>
      </c:lineChart>
      <c:catAx>
        <c:axId val="-208380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04200"/>
        <c:crosses val="autoZero"/>
        <c:auto val="1"/>
        <c:lblAlgn val="ctr"/>
        <c:lblOffset val="100"/>
        <c:noMultiLvlLbl val="0"/>
      </c:catAx>
      <c:valAx>
        <c:axId val="-20838042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0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70072"/>
        <c:axId val="2141369608"/>
      </c:lineChart>
      <c:catAx>
        <c:axId val="214137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69608"/>
        <c:crosses val="autoZero"/>
        <c:auto val="1"/>
        <c:lblAlgn val="ctr"/>
        <c:lblOffset val="100"/>
        <c:noMultiLvlLbl val="0"/>
      </c:catAx>
      <c:valAx>
        <c:axId val="214136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37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42136"/>
        <c:axId val="2142153880"/>
      </c:lineChart>
      <c:catAx>
        <c:axId val="-212064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53880"/>
        <c:crosses val="autoZero"/>
        <c:auto val="1"/>
        <c:lblAlgn val="ctr"/>
        <c:lblOffset val="100"/>
        <c:noMultiLvlLbl val="0"/>
      </c:catAx>
      <c:valAx>
        <c:axId val="21421538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4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21480"/>
        <c:axId val="2142025256"/>
      </c:lineChart>
      <c:catAx>
        <c:axId val="210522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25256"/>
        <c:crosses val="autoZero"/>
        <c:auto val="1"/>
        <c:lblAlgn val="ctr"/>
        <c:lblOffset val="100"/>
        <c:noMultiLvlLbl val="0"/>
      </c:catAx>
      <c:valAx>
        <c:axId val="214202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22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51352"/>
        <c:axId val="2141590904"/>
      </c:lineChart>
      <c:catAx>
        <c:axId val="21415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90904"/>
        <c:crosses val="autoZero"/>
        <c:auto val="1"/>
        <c:lblAlgn val="ctr"/>
        <c:lblOffset val="100"/>
        <c:noMultiLvlLbl val="0"/>
      </c:catAx>
      <c:valAx>
        <c:axId val="2141590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55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62344"/>
        <c:axId val="-2066059336"/>
      </c:lineChart>
      <c:catAx>
        <c:axId val="-206606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59336"/>
        <c:crosses val="autoZero"/>
        <c:auto val="1"/>
        <c:lblAlgn val="ctr"/>
        <c:lblOffset val="100"/>
        <c:noMultiLvlLbl val="0"/>
      </c:catAx>
      <c:valAx>
        <c:axId val="-206605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06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3"/>
  <sheetViews>
    <sheetView topLeftCell="A14" workbookViewId="0">
      <selection activeCell="AQ7" sqref="AQ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3">
      <c r="C2" s="1" t="s">
        <v>11</v>
      </c>
      <c r="D2" s="1" t="s">
        <v>7</v>
      </c>
      <c r="E2">
        <v>4.05</v>
      </c>
      <c r="F2">
        <f>E2*10000</f>
        <v>40500</v>
      </c>
    </row>
    <row r="3" spans="1:43">
      <c r="C3" s="1" t="s">
        <v>1</v>
      </c>
    </row>
    <row r="4" spans="1:4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 s="27" customFormat="1">
      <c r="B6" s="28">
        <f>SUM(D6:MI6)</f>
        <v>6373.5600000000031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</row>
    <row r="7" spans="1:4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</row>
    <row r="8" spans="1:43">
      <c r="A8" s="8">
        <f>B8/F2</f>
        <v>8.0831548752916954E-3</v>
      </c>
      <c r="B8" s="7">
        <f>SUM(D8:MI8)</f>
        <v>327.36777244931363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</row>
    <row r="9" spans="1:4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</row>
    <row r="12" spans="1:43">
      <c r="C12" s="17" t="s">
        <v>27</v>
      </c>
      <c r="D12" s="17" t="s">
        <v>28</v>
      </c>
    </row>
    <row r="13" spans="1:43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5"/>
  <sheetViews>
    <sheetView topLeftCell="AK1" workbookViewId="0">
      <selection activeCell="AQ7" sqref="A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3">
      <c r="C2" s="1" t="s">
        <v>14</v>
      </c>
      <c r="D2" s="1" t="s">
        <v>7</v>
      </c>
      <c r="E2">
        <v>19.88</v>
      </c>
      <c r="F2">
        <f>E2*10000</f>
        <v>198800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63.409999999999513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</row>
    <row r="7" spans="1:4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</row>
    <row r="8" spans="1:43">
      <c r="A8" s="8">
        <f>B8/F2</f>
        <v>3.9680799255615067E-5</v>
      </c>
      <c r="B8" s="7">
        <f>SUM(D8:MI8)</f>
        <v>7.8885428920162752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</row>
    <row r="9" spans="1:4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</row>
    <row r="10" spans="1:4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3">
      <c r="C13" s="17" t="s">
        <v>27</v>
      </c>
      <c r="D13" s="17" t="s">
        <v>28</v>
      </c>
      <c r="E13" s="1" t="s">
        <v>36</v>
      </c>
    </row>
    <row r="14" spans="1:4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5"/>
  <sheetViews>
    <sheetView topLeftCell="AI1" workbookViewId="0">
      <selection activeCell="AQ7" sqref="A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3">
      <c r="C2" s="1" t="s">
        <v>17</v>
      </c>
      <c r="D2" s="1" t="s">
        <v>7</v>
      </c>
      <c r="E2">
        <v>220.9</v>
      </c>
      <c r="F2">
        <f>E2*10000</f>
        <v>2209000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-38857.419999999984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</row>
    <row r="7" spans="1:4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</row>
    <row r="8" spans="1:43">
      <c r="A8" s="8">
        <f>B8/F2</f>
        <v>-2.7230293290427376E-3</v>
      </c>
      <c r="B8" s="7">
        <f>SUM(D8:MI8)</f>
        <v>-6015.1717878554073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</row>
    <row r="9" spans="1:4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</row>
    <row r="10" spans="1:43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3">
      <c r="AB11" s="1" t="s">
        <v>62</v>
      </c>
    </row>
    <row r="13" spans="1:43">
      <c r="C13" s="17" t="s">
        <v>27</v>
      </c>
      <c r="D13" s="17" t="s">
        <v>28</v>
      </c>
      <c r="E13" s="1" t="s">
        <v>29</v>
      </c>
    </row>
    <row r="14" spans="1:4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4"/>
  <sheetViews>
    <sheetView topLeftCell="A9" workbookViewId="0">
      <selection activeCell="AQ7" sqref="A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3">
      <c r="C2" s="1" t="s">
        <v>10</v>
      </c>
      <c r="D2" s="1" t="s">
        <v>7</v>
      </c>
      <c r="E2">
        <v>955.58</v>
      </c>
      <c r="F2">
        <f>E2*10000</f>
        <v>9555800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9852.610000000006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</row>
    <row r="7" spans="1:4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</row>
    <row r="8" spans="1:43">
      <c r="A8" s="8">
        <f>B8/F2</f>
        <v>1.7156075920734225E-4</v>
      </c>
      <c r="B8" s="7">
        <f>SUM(D8:MI8)</f>
        <v>1639.400302833521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</row>
    <row r="9" spans="1:4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</row>
    <row r="12" spans="1:43">
      <c r="C12" s="17" t="s">
        <v>27</v>
      </c>
      <c r="D12" s="17" t="s">
        <v>28</v>
      </c>
    </row>
    <row r="13" spans="1:43">
      <c r="C13" s="10">
        <v>1000</v>
      </c>
      <c r="D13" s="10">
        <v>7.5910000000000002</v>
      </c>
    </row>
    <row r="14" spans="1:43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3"/>
  <sheetViews>
    <sheetView workbookViewId="0">
      <selection activeCell="AQ7" sqref="A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1398.5700000000049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</row>
    <row r="7" spans="1:4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</row>
    <row r="8" spans="1:43">
      <c r="A8" s="8">
        <f>B8/F2</f>
        <v>-7.7139031909308103E-5</v>
      </c>
      <c r="B8" s="7">
        <f>SUM(D8:MI8)</f>
        <v>-125.2660739175254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</row>
    <row r="9" spans="1:4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</row>
    <row r="10" spans="1:43">
      <c r="U10" s="1" t="s">
        <v>52</v>
      </c>
      <c r="V10" s="1" t="s">
        <v>42</v>
      </c>
    </row>
    <row r="12" spans="1:43">
      <c r="C12" s="1" t="s">
        <v>27</v>
      </c>
      <c r="D12" s="1" t="s">
        <v>28</v>
      </c>
    </row>
    <row r="13" spans="1:43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Q13"/>
  <sheetViews>
    <sheetView workbookViewId="0">
      <selection activeCell="AQ7" sqref="AQ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3">
      <c r="C2" s="1" t="s">
        <v>13</v>
      </c>
      <c r="D2" s="1" t="s">
        <v>7</v>
      </c>
      <c r="E2">
        <v>6.98</v>
      </c>
      <c r="F2">
        <f>E2*10000</f>
        <v>69800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-48061.649999999994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</row>
    <row r="7" spans="1:4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</row>
    <row r="8" spans="1:43">
      <c r="A8" s="8">
        <f>B8/F2</f>
        <v>-5.8978964187693855E-2</v>
      </c>
      <c r="B8" s="7">
        <f>SUM(D8:MI8)</f>
        <v>-4116.7317003010312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</row>
    <row r="9" spans="1:4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</row>
    <row r="12" spans="1:43">
      <c r="C12" s="1" t="s">
        <v>27</v>
      </c>
      <c r="D12" s="1" t="s">
        <v>28</v>
      </c>
    </row>
    <row r="13" spans="1:43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3"/>
  <sheetViews>
    <sheetView workbookViewId="0">
      <selection activeCell="AQ7" sqref="A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3">
      <c r="C2" s="1" t="s">
        <v>19</v>
      </c>
      <c r="D2" s="1" t="s">
        <v>7</v>
      </c>
      <c r="E2">
        <v>18.72</v>
      </c>
      <c r="F2">
        <f>E2*10000</f>
        <v>187200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-4173.05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</row>
    <row r="7" spans="1:4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</row>
    <row r="8" spans="1:43">
      <c r="A8" s="8">
        <f>B8/F2</f>
        <v>-7.4049486449246551E-3</v>
      </c>
      <c r="B8" s="7">
        <f>SUM(D8:MI8)</f>
        <v>-1386.2063863298954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</row>
    <row r="9" spans="1:4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</row>
    <row r="12" spans="1:43">
      <c r="C12" s="17" t="s">
        <v>27</v>
      </c>
      <c r="D12" s="17" t="s">
        <v>28</v>
      </c>
    </row>
    <row r="13" spans="1:43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3"/>
  <sheetViews>
    <sheetView topLeftCell="T1" workbookViewId="0">
      <selection activeCell="AQ7" sqref="A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3">
      <c r="C2" s="1" t="s">
        <v>21</v>
      </c>
      <c r="D2" s="1" t="s">
        <v>7</v>
      </c>
      <c r="E2">
        <v>5.4</v>
      </c>
      <c r="F2">
        <f>E2*10000</f>
        <v>54000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-2595.6799999999998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</row>
    <row r="7" spans="1:4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</row>
    <row r="8" spans="1:43">
      <c r="A8" s="8">
        <f>B8/F2</f>
        <v>-7.8645216063277026E-3</v>
      </c>
      <c r="B8" s="7">
        <f>SUM(D8:MI8)</f>
        <v>-424.68416674169595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</row>
    <row r="9" spans="1:4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</row>
    <row r="12" spans="1:43">
      <c r="C12" s="17" t="s">
        <v>27</v>
      </c>
      <c r="D12" s="17" t="s">
        <v>28</v>
      </c>
    </row>
    <row r="13" spans="1:43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workbookViewId="0">
      <selection activeCell="AD7" sqref="A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</row>
    <row r="6" spans="1:31">
      <c r="B6" s="15">
        <f>SUM(D6:MI6)</f>
        <v>-2806.51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</row>
    <row r="8" spans="1:31">
      <c r="A8" s="8">
        <f>B8/F2</f>
        <v>-4.4639004514602076E-3</v>
      </c>
      <c r="B8" s="7">
        <f>SUM(D8:MI8)</f>
        <v>-524.06191300142837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4" workbookViewId="0">
      <selection activeCell="AC7" sqref="AC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</row>
    <row r="6" spans="1:31">
      <c r="B6" s="15">
        <f>SUM(D6:MI6)</f>
        <v>183409.95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</row>
    <row r="8" spans="1:31">
      <c r="A8" s="8">
        <f>B8/F2</f>
        <v>2.8650076025041422E-3</v>
      </c>
      <c r="B8" s="7">
        <f>SUM(D8:MI8)</f>
        <v>359.84495487452028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Q15"/>
  <sheetViews>
    <sheetView topLeftCell="AD1" workbookViewId="0">
      <selection activeCell="AQ7" sqref="AQ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3">
      <c r="C2" s="1" t="s">
        <v>20</v>
      </c>
      <c r="D2" s="1" t="s">
        <v>7</v>
      </c>
      <c r="E2">
        <v>16.73</v>
      </c>
      <c r="F2">
        <f>E2*10000</f>
        <v>167300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34856.05999999999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</row>
    <row r="7" spans="1:4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</row>
    <row r="8" spans="1:43">
      <c r="A8" s="8">
        <f>B8/F2</f>
        <v>4.2445355050368602E-2</v>
      </c>
      <c r="B8" s="7">
        <f>SUM(D8:MI8)</f>
        <v>7101.1078999266674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</row>
    <row r="9" spans="1:4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</row>
    <row r="12" spans="1:43">
      <c r="C12" s="17" t="s">
        <v>27</v>
      </c>
      <c r="D12" s="17" t="s">
        <v>28</v>
      </c>
    </row>
    <row r="13" spans="1:43">
      <c r="C13" s="10">
        <v>400</v>
      </c>
      <c r="D13" s="10">
        <v>8.4030000000000005</v>
      </c>
    </row>
    <row r="14" spans="1:43">
      <c r="A14" s="1" t="s">
        <v>30</v>
      </c>
      <c r="B14" s="23">
        <v>42991</v>
      </c>
      <c r="C14">
        <v>2000</v>
      </c>
      <c r="D14">
        <v>4.75</v>
      </c>
    </row>
    <row r="15" spans="1:43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O1" workbookViewId="0">
      <selection activeCell="X7" sqref="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</row>
    <row r="6" spans="1:31">
      <c r="B6" s="15">
        <f>SUM(D6:MI6)</f>
        <v>17078.600000000002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</row>
    <row r="8" spans="1:31">
      <c r="A8" s="8">
        <f>B8/F2</f>
        <v>2.4358751084482693E-2</v>
      </c>
      <c r="B8" s="7">
        <f>SUM(D8:MI8)</f>
        <v>803.83878578792883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Q14"/>
  <sheetViews>
    <sheetView topLeftCell="F1" workbookViewId="0">
      <selection activeCell="AQ7" sqref="AQ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47755.87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</row>
    <row r="7" spans="1:4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</row>
    <row r="8" spans="1:43">
      <c r="A8" s="8">
        <f>B8/F2</f>
        <v>4.576739678007774E-2</v>
      </c>
      <c r="B8" s="7">
        <f>SUM(D8:MI8)</f>
        <v>2622.4718354984548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" si="17">AQ6/AQ7</f>
        <v>116.49793601651187</v>
      </c>
    </row>
    <row r="9" spans="1:4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</row>
    <row r="12" spans="1:43">
      <c r="C12" s="1" t="s">
        <v>27</v>
      </c>
      <c r="D12" s="1" t="s">
        <v>28</v>
      </c>
      <c r="E12" s="1" t="s">
        <v>29</v>
      </c>
    </row>
    <row r="13" spans="1:4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3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3"/>
  <sheetViews>
    <sheetView topLeftCell="A10" workbookViewId="0">
      <selection activeCell="AQ7" sqref="A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3">
      <c r="C2" s="1" t="s">
        <v>18</v>
      </c>
      <c r="D2" s="1" t="s">
        <v>7</v>
      </c>
      <c r="E2">
        <v>295.52</v>
      </c>
      <c r="F2">
        <f>E2*10000</f>
        <v>2955200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-51889.359999999993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</row>
    <row r="7" spans="1:4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</row>
    <row r="8" spans="1:43">
      <c r="A8" s="8">
        <f>B8/F2</f>
        <v>-2.1410491424997905E-3</v>
      </c>
      <c r="B8" s="7">
        <f>SUM(D8:MI8)</f>
        <v>-6327.2284259153812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</row>
    <row r="9" spans="1:4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</row>
    <row r="10" spans="1:43">
      <c r="AJ10" t="s">
        <v>66</v>
      </c>
    </row>
    <row r="12" spans="1:43">
      <c r="C12" s="17" t="s">
        <v>27</v>
      </c>
      <c r="D12" s="17" t="s">
        <v>28</v>
      </c>
      <c r="E12" s="1" t="s">
        <v>31</v>
      </c>
    </row>
    <row r="13" spans="1:4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4"/>
  <sheetViews>
    <sheetView topLeftCell="A15" workbookViewId="0">
      <selection activeCell="AQ7" sqref="A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3">
      <c r="C2" s="1" t="s">
        <v>8</v>
      </c>
      <c r="D2" s="1" t="s">
        <v>7</v>
      </c>
      <c r="E2">
        <v>220.39</v>
      </c>
      <c r="F2">
        <f>E2*10000</f>
        <v>2203900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-61886.659999999989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</row>
    <row r="7" spans="1:4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</row>
    <row r="8" spans="1:43">
      <c r="A8" s="8">
        <f>B8/F2</f>
        <v>-1.0343955116352816E-2</v>
      </c>
      <c r="B8" s="7">
        <f>SUM(D8:MI8)</f>
        <v>-22797.042680929972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</row>
    <row r="9" spans="1:4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</row>
    <row r="10" spans="1:43">
      <c r="T10" s="22" t="s">
        <v>50</v>
      </c>
    </row>
    <row r="13" spans="1:43">
      <c r="C13" s="1" t="s">
        <v>27</v>
      </c>
      <c r="D13" s="1" t="s">
        <v>28</v>
      </c>
      <c r="E13" s="1" t="s">
        <v>48</v>
      </c>
    </row>
    <row r="14" spans="1:4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5"/>
  <sheetViews>
    <sheetView topLeftCell="A25" workbookViewId="0">
      <selection activeCell="AQ7" sqref="A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3">
      <c r="C2" s="1" t="s">
        <v>9</v>
      </c>
      <c r="D2" s="1" t="s">
        <v>7</v>
      </c>
      <c r="E2">
        <v>9.6</v>
      </c>
      <c r="F2">
        <f>E2*10000</f>
        <v>96000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-1656.900000000001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</row>
    <row r="7" spans="1:4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</row>
    <row r="8" spans="1:43">
      <c r="A8" s="8">
        <f>B8/F2</f>
        <v>-3.2760615314744164E-3</v>
      </c>
      <c r="B8" s="7">
        <f>SUM(D8:MI8)</f>
        <v>-314.50190702154396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</row>
    <row r="9" spans="1:4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</row>
    <row r="12" spans="1:43">
      <c r="C12" s="1" t="s">
        <v>27</v>
      </c>
      <c r="D12" s="1" t="s">
        <v>28</v>
      </c>
      <c r="E12" s="1" t="s">
        <v>31</v>
      </c>
    </row>
    <row r="13" spans="1:4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3">
      <c r="C14" s="12"/>
      <c r="D14" s="13"/>
      <c r="E14" s="13"/>
    </row>
    <row r="15" spans="1:4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7"/>
  <sheetViews>
    <sheetView topLeftCell="H11" workbookViewId="0">
      <selection activeCell="AQ7" sqref="A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3">
      <c r="C2" s="1" t="s">
        <v>12</v>
      </c>
      <c r="D2" s="1" t="s">
        <v>7</v>
      </c>
      <c r="E2">
        <v>9.36</v>
      </c>
      <c r="F2">
        <f>E2*10000</f>
        <v>93600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7276.79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</row>
    <row r="7" spans="1:4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</row>
    <row r="8" spans="1:43">
      <c r="A8" s="8">
        <f>B8/F2</f>
        <v>6.9585163116333776E-3</v>
      </c>
      <c r="B8" s="7">
        <f>SUM(D8:MI8)</f>
        <v>651.31712676888412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</row>
    <row r="9" spans="1:4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</row>
    <row r="16" spans="1:4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5"/>
  <sheetViews>
    <sheetView topLeftCell="A10" workbookViewId="0">
      <selection activeCell="AQ7" sqref="A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3">
      <c r="C2" s="1" t="s">
        <v>15</v>
      </c>
      <c r="D2" s="1" t="s">
        <v>7</v>
      </c>
      <c r="E2">
        <v>3.89</v>
      </c>
      <c r="F2">
        <f>E2*10000</f>
        <v>38900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-3913.9000000000005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</row>
    <row r="7" spans="1:4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</row>
    <row r="8" spans="1:43">
      <c r="A8" s="8">
        <f>B8/F2</f>
        <v>-1.2291847430607603E-2</v>
      </c>
      <c r="B8" s="7">
        <f>SUM(D8:MI8)</f>
        <v>-478.1528650506358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</row>
    <row r="9" spans="1:4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</row>
    <row r="14" spans="1:43">
      <c r="C14" s="1" t="s">
        <v>27</v>
      </c>
      <c r="D14" s="17" t="s">
        <v>28</v>
      </c>
      <c r="E14" s="1" t="s">
        <v>31</v>
      </c>
    </row>
    <row r="15" spans="1:4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Q17"/>
  <sheetViews>
    <sheetView topLeftCell="AE1" workbookViewId="0">
      <selection activeCell="AQ7" sqref="A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</row>
    <row r="6" spans="1:43">
      <c r="B6" s="15">
        <f>SUM(D6:MI6)</f>
        <v>-36736.850000000006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</row>
    <row r="7" spans="1:4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</row>
    <row r="8" spans="1:43">
      <c r="A8" s="8">
        <f>B8/F2</f>
        <v>-1.1652758558897655E-2</v>
      </c>
      <c r="B8" s="7">
        <f>SUM(D8:MI8)</f>
        <v>-9242.9680889176179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</row>
    <row r="9" spans="1:4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</row>
    <row r="14" spans="1:43">
      <c r="C14" s="1" t="s">
        <v>27</v>
      </c>
      <c r="D14" s="1" t="s">
        <v>28</v>
      </c>
      <c r="E14" s="1" t="s">
        <v>31</v>
      </c>
    </row>
    <row r="15" spans="1:4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2017-10-12T14:19:02Z</dcterms:modified>
</cp:coreProperties>
</file>