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500" yWindow="0" windowWidth="25600" windowHeight="16060" tabRatio="954"/>
  </bookViews>
  <sheets>
    <sheet name="达华智能" sheetId="1" r:id="rId1"/>
    <sheet name="民生银行" sheetId="13" r:id="rId2"/>
    <sheet name="中远海发" sheetId="2" r:id="rId3"/>
    <sheet name="景兴纸业" sheetId="4" r:id="rId4"/>
    <sheet name="浙江医药" sheetId="7" r:id="rId5"/>
    <sheet name="st智慧" sheetId="9" r:id="rId6"/>
    <sheet name="天宝食品" sheetId="10" r:id="rId7"/>
    <sheet name="宝钢股份" sheetId="12" r:id="rId8"/>
    <sheet name="包钢股份" sheetId="3" r:id="rId9"/>
    <sheet name="中国石化" sheetId="5" r:id="rId10"/>
    <sheet name="远大控股" sheetId="6" r:id="rId11"/>
    <sheet name="远望谷" sheetId="8" r:id="rId12"/>
    <sheet name="中国中冶" sheetId="11" r:id="rId13"/>
    <sheet name="巨轮智能" sheetId="14" r:id="rId14"/>
    <sheet name="沪电股份" sheetId="15" r:id="rId15"/>
    <sheet name="大金重工" sheetId="16" r:id="rId16"/>
    <sheet name="万方发展" sheetId="17" r:id="rId17"/>
    <sheet name="普邦股份" sheetId="18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" i="16" l="1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8"/>
  <c r="B8" i="18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<sst xmlns="http://schemas.openxmlformats.org/spreadsheetml/2006/main" count="197" uniqueCount="49">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</sst>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T13"/>
  <sheetViews>
    <sheetView tabSelected="1" workbookViewId="0">
      <selection activeCell="Q39" sqref="Q39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20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0">
      <c r="C3" s="1" t="s">
        <v>1</v>
      </c>
    </row>
    <row r="4" spans="1:20">
      <c r="C4" s="1"/>
    </row>
    <row r="5" spans="1:20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</row>
    <row r="6" spans="1:20">
      <c r="B6" s="15">
        <f>SUM(D6:MI6)</f>
        <v>19120.21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</row>
    <row r="7" spans="1:20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</row>
    <row r="8" spans="1:20">
      <c r="A8" s="8">
        <f>B8/F2</f>
        <v>1.9310136867854311E-2</v>
      </c>
      <c r="B8" s="7">
        <f>SUM(D8:MI8)</f>
        <v>1106.4708425280521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" si="6">T6/T7</f>
        <v>141.0793103448276</v>
      </c>
    </row>
    <row r="12" spans="1:20">
      <c r="C12" s="1" t="s">
        <v>27</v>
      </c>
      <c r="D12" s="1" t="s">
        <v>28</v>
      </c>
    </row>
    <row r="13" spans="1:20">
      <c r="C13">
        <v>1000</v>
      </c>
      <c r="D13">
        <v>17.239999999999998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T13"/>
  <sheetViews>
    <sheetView topLeftCell="A2" workbookViewId="0">
      <selection activeCell="T7" sqref="T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0">
      <c r="C2" s="1" t="s">
        <v>10</v>
      </c>
      <c r="D2" s="1" t="s">
        <v>7</v>
      </c>
      <c r="E2">
        <v>955.58</v>
      </c>
      <c r="F2">
        <f>E2*10000</f>
        <v>9555800</v>
      </c>
    </row>
    <row r="3" spans="1:20">
      <c r="C3" s="1" t="s">
        <v>1</v>
      </c>
    </row>
    <row r="4" spans="1:20">
      <c r="C4" s="1"/>
    </row>
    <row r="5" spans="1: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</row>
    <row r="6" spans="1:20">
      <c r="B6" s="15">
        <f>SUM(D6:MI6)</f>
        <v>2062.3400000000038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</row>
    <row r="7" spans="1:2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</row>
    <row r="8" spans="1:20">
      <c r="A8" s="8">
        <f>B8/F2</f>
        <v>3.617888316403201E-5</v>
      </c>
      <c r="B8" s="7">
        <f>SUM(D8:MI8)</f>
        <v>345.71817173885711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" si="6">T6/T7</f>
        <v>-1865.1478991596637</v>
      </c>
    </row>
    <row r="12" spans="1:20">
      <c r="C12" s="17" t="s">
        <v>27</v>
      </c>
      <c r="D12" s="17" t="s">
        <v>28</v>
      </c>
    </row>
    <row r="13" spans="1:20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T13"/>
  <sheetViews>
    <sheetView topLeftCell="G1" workbookViewId="0">
      <selection activeCell="T7" sqref="T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20">
      <c r="C2" s="1" t="s">
        <v>11</v>
      </c>
      <c r="D2" s="1" t="s">
        <v>7</v>
      </c>
      <c r="E2">
        <v>4.05</v>
      </c>
      <c r="F2">
        <f>E2*10000</f>
        <v>40500</v>
      </c>
    </row>
    <row r="3" spans="1:20">
      <c r="C3" s="1" t="s">
        <v>1</v>
      </c>
    </row>
    <row r="4" spans="1:20">
      <c r="C4" s="1"/>
    </row>
    <row r="5" spans="1: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</row>
    <row r="6" spans="1:20">
      <c r="B6" s="15">
        <f>SUM(D6:MI6)</f>
        <v>8210.24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  <c r="O6" s="5">
        <v>12.67</v>
      </c>
      <c r="P6" s="5">
        <v>-296.93</v>
      </c>
      <c r="Q6" s="5">
        <v>1739.8</v>
      </c>
      <c r="R6" s="5">
        <v>-385.21</v>
      </c>
      <c r="S6" s="5">
        <v>-127.51</v>
      </c>
      <c r="T6" s="5">
        <v>947.72</v>
      </c>
    </row>
    <row r="7" spans="1:20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  <c r="O7" s="3">
        <v>18.18</v>
      </c>
      <c r="P7" s="3">
        <v>17.829999999999998</v>
      </c>
      <c r="Q7" s="3">
        <v>18.36</v>
      </c>
      <c r="R7" s="3">
        <v>18.16</v>
      </c>
      <c r="S7" s="3">
        <v>18.23</v>
      </c>
      <c r="T7" s="3">
        <v>18.59</v>
      </c>
    </row>
    <row r="8" spans="1:20">
      <c r="A8" s="8">
        <f>B8/F2</f>
        <v>1.1065271202153797E-2</v>
      </c>
      <c r="B8" s="7">
        <f>SUM(D8:MI8)</f>
        <v>448.14348368722881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" si="6">T6/T7</f>
        <v>50.980096826250673</v>
      </c>
    </row>
    <row r="12" spans="1:20">
      <c r="C12" s="17" t="s">
        <v>27</v>
      </c>
      <c r="D12" s="17" t="s">
        <v>28</v>
      </c>
    </row>
    <row r="13" spans="1:20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3"/>
  <sheetViews>
    <sheetView workbookViewId="0">
      <selection activeCell="T7" sqref="T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0">
      <c r="C2" s="1" t="s">
        <v>13</v>
      </c>
      <c r="D2" s="1" t="s">
        <v>7</v>
      </c>
      <c r="E2">
        <v>6.98</v>
      </c>
      <c r="F2">
        <f>E2*10000</f>
        <v>69800</v>
      </c>
    </row>
    <row r="3" spans="1:20">
      <c r="C3" s="1" t="s">
        <v>1</v>
      </c>
    </row>
    <row r="4" spans="1:20">
      <c r="C4" s="1"/>
    </row>
    <row r="5" spans="1: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</row>
    <row r="6" spans="1:20">
      <c r="B6" s="15">
        <f>SUM(D6:MI6)</f>
        <v>-4470.8299999999981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</row>
    <row r="7" spans="1:2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</row>
    <row r="8" spans="1:20">
      <c r="A8" s="8">
        <f>B8/F2</f>
        <v>-7.3146243202449283E-3</v>
      </c>
      <c r="B8" s="7">
        <f>SUM(D8:MI8)</f>
        <v>-510.56077755309599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" si="6">T6/T7</f>
        <v>452.44470962609381</v>
      </c>
    </row>
    <row r="12" spans="1:20">
      <c r="C12" s="1" t="s">
        <v>27</v>
      </c>
      <c r="D12" s="1" t="s">
        <v>28</v>
      </c>
    </row>
    <row r="13" spans="1:20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T13"/>
  <sheetViews>
    <sheetView topLeftCell="E1" workbookViewId="0">
      <selection activeCell="T7" sqref="T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0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20">
      <c r="C3" s="1" t="s">
        <v>1</v>
      </c>
    </row>
    <row r="4" spans="1:20">
      <c r="C4" s="1"/>
    </row>
    <row r="5" spans="1: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</row>
    <row r="6" spans="1:20">
      <c r="B6" s="15">
        <f>SUM(D6:MI6)</f>
        <v>33210.44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</row>
    <row r="7" spans="1:2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</row>
    <row r="8" spans="1:20">
      <c r="A8" s="8">
        <f>B8/F2</f>
        <v>4.0168067317431968E-3</v>
      </c>
      <c r="B8" s="7">
        <f>SUM(D8:MI8)</f>
        <v>6522.892451677777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" si="6">T6/T7</f>
        <v>198.64497041420117</v>
      </c>
    </row>
    <row r="12" spans="1:20">
      <c r="C12" s="1" t="s">
        <v>27</v>
      </c>
      <c r="D12" s="1" t="s">
        <v>28</v>
      </c>
    </row>
    <row r="13" spans="1:20">
      <c r="C13">
        <v>800</v>
      </c>
      <c r="D13">
        <v>9.1660000000000004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3"/>
  <sheetViews>
    <sheetView topLeftCell="F1" workbookViewId="0">
      <selection activeCell="T7" sqref="T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0">
      <c r="C2" s="1" t="s">
        <v>19</v>
      </c>
      <c r="D2" s="1" t="s">
        <v>7</v>
      </c>
      <c r="E2">
        <v>18.72</v>
      </c>
      <c r="F2">
        <f>E2*10000</f>
        <v>187200</v>
      </c>
    </row>
    <row r="3" spans="1:20">
      <c r="C3" s="1" t="s">
        <v>1</v>
      </c>
    </row>
    <row r="4" spans="1:20">
      <c r="C4" s="1"/>
    </row>
    <row r="5" spans="1: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</row>
    <row r="6" spans="1:20">
      <c r="B6" s="15">
        <f>SUM(D6:MI6)</f>
        <v>308.87000000000023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</row>
    <row r="7" spans="1:2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</row>
    <row r="8" spans="1:20">
      <c r="A8" s="8">
        <f>B8/F2</f>
        <v>2.5176452757529554E-4</v>
      </c>
      <c r="B8" s="7">
        <f>SUM(D8:MI8)</f>
        <v>47.130319562095323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" si="6">T6/T7</f>
        <v>123.3596214511041</v>
      </c>
    </row>
    <row r="12" spans="1:20">
      <c r="C12" s="17" t="s">
        <v>27</v>
      </c>
      <c r="D12" s="17" t="s">
        <v>28</v>
      </c>
    </row>
    <row r="13" spans="1:20">
      <c r="C13" s="10">
        <v>600</v>
      </c>
      <c r="D13" s="10">
        <v>7.2480000000000002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T13"/>
  <sheetViews>
    <sheetView workbookViewId="0">
      <selection activeCell="T7" sqref="T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0">
      <c r="C2" s="1" t="s">
        <v>20</v>
      </c>
      <c r="D2" s="1" t="s">
        <v>7</v>
      </c>
      <c r="E2">
        <v>16.73</v>
      </c>
      <c r="F2">
        <f>E2*10000</f>
        <v>167300</v>
      </c>
    </row>
    <row r="3" spans="1:20">
      <c r="C3" s="1" t="s">
        <v>1</v>
      </c>
    </row>
    <row r="4" spans="1:20">
      <c r="C4" s="1"/>
    </row>
    <row r="5" spans="1: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</row>
    <row r="6" spans="1:20">
      <c r="B6" s="15">
        <f>SUM(D6:MI6)</f>
        <v>6437.35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</row>
    <row r="7" spans="1:2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</row>
    <row r="8" spans="1:20">
      <c r="A8" s="8">
        <f>B8/F2</f>
        <v>8.4989102336529773E-3</v>
      </c>
      <c r="B8" s="7">
        <f>SUM(D8:MI8)</f>
        <v>1421.867682090143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" si="6">T6/T7</f>
        <v>83.785407725321889</v>
      </c>
    </row>
    <row r="12" spans="1:20">
      <c r="C12" s="17" t="s">
        <v>27</v>
      </c>
      <c r="D12" s="17" t="s">
        <v>28</v>
      </c>
    </row>
    <row r="13" spans="1:20">
      <c r="C13" s="10">
        <v>400</v>
      </c>
      <c r="D13" s="10">
        <v>8.4030000000000005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3"/>
  <sheetViews>
    <sheetView topLeftCell="J1" workbookViewId="0">
      <selection activeCell="T7" sqref="T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0">
      <c r="C2" s="1" t="s">
        <v>21</v>
      </c>
      <c r="D2" s="1" t="s">
        <v>7</v>
      </c>
      <c r="E2">
        <v>5.4</v>
      </c>
      <c r="F2">
        <f>E2*10000</f>
        <v>54000</v>
      </c>
    </row>
    <row r="3" spans="1:20">
      <c r="C3" s="1" t="s">
        <v>1</v>
      </c>
    </row>
    <row r="4" spans="1:20">
      <c r="C4" s="1"/>
    </row>
    <row r="5" spans="1: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</row>
    <row r="6" spans="1:20">
      <c r="B6" s="15">
        <f>SUM(D6:MI6)</f>
        <v>-782.09000000000015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</row>
    <row r="7" spans="1:2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</row>
    <row r="8" spans="1:20">
      <c r="A8" s="8">
        <f>B8/F2</f>
        <v>-2.3573793855863985E-3</v>
      </c>
      <c r="B8" s="7">
        <f>SUM(D8:MI8)</f>
        <v>-127.29848682166551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" si="6">T6/T7</f>
        <v>-7.3839869281045747</v>
      </c>
    </row>
    <row r="12" spans="1:20">
      <c r="C12" s="17" t="s">
        <v>27</v>
      </c>
      <c r="D12" s="17" t="s">
        <v>28</v>
      </c>
    </row>
    <row r="13" spans="1:20">
      <c r="C13" s="10">
        <v>300</v>
      </c>
      <c r="D13" s="10">
        <v>8.4870000000000001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H8" sqref="H8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H8" sqref="H8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">
      <c r="C2" s="1" t="s">
        <v>34</v>
      </c>
      <c r="D2" s="1" t="s">
        <v>7</v>
      </c>
      <c r="E2">
        <v>11.74</v>
      </c>
      <c r="F2">
        <f>E2*10000</f>
        <v>117400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42964</v>
      </c>
    </row>
    <row r="6" spans="1:8">
      <c r="B6" s="15">
        <f>SUM(D6:MI6)</f>
        <v>945.67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0</v>
      </c>
    </row>
    <row r="7" spans="1: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1</v>
      </c>
    </row>
    <row r="8" spans="1:8">
      <c r="A8" s="8">
        <f>B8/F2</f>
        <v>1.4624299137076912E-3</v>
      </c>
      <c r="B8" s="7">
        <f>SUM(D8:MI8)</f>
        <v>171.68927186928295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800</v>
      </c>
      <c r="D13" s="10">
        <v>14.318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T13"/>
  <sheetViews>
    <sheetView topLeftCell="F1" workbookViewId="0">
      <selection activeCell="T7" sqref="T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0">
      <c r="C2" s="1" t="s">
        <v>18</v>
      </c>
      <c r="D2" s="1" t="s">
        <v>7</v>
      </c>
      <c r="E2">
        <v>295.52</v>
      </c>
      <c r="F2">
        <f>E2*10000</f>
        <v>2955200</v>
      </c>
    </row>
    <row r="3" spans="1:20">
      <c r="C3" s="1" t="s">
        <v>1</v>
      </c>
    </row>
    <row r="4" spans="1:20">
      <c r="C4" s="1"/>
    </row>
    <row r="5" spans="1: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</row>
    <row r="6" spans="1:20">
      <c r="B6" s="15">
        <f>SUM(D6:MI6)</f>
        <v>-39206.19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</row>
    <row r="7" spans="1:2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</row>
    <row r="8" spans="1:20">
      <c r="A8" s="8">
        <f>B8/F2</f>
        <v>-1.6131787248820297E-3</v>
      </c>
      <c r="B8" s="7">
        <f>SUM(D8:MI8)</f>
        <v>-4767.2657677713742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" si="6">T6/T7</f>
        <v>314.60262529832931</v>
      </c>
    </row>
    <row r="12" spans="1:20">
      <c r="C12" s="17" t="s">
        <v>27</v>
      </c>
      <c r="D12" s="17" t="s">
        <v>28</v>
      </c>
      <c r="E12" s="1" t="s">
        <v>31</v>
      </c>
    </row>
    <row r="13" spans="1:20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T16"/>
  <sheetViews>
    <sheetView topLeftCell="H1" workbookViewId="0">
      <selection activeCell="T7" sqref="T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0">
      <c r="C3" s="1" t="s">
        <v>1</v>
      </c>
    </row>
    <row r="4" spans="1:20">
      <c r="C4" s="1"/>
    </row>
    <row r="5" spans="1: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</row>
    <row r="6" spans="1:20">
      <c r="B6" s="15">
        <f>SUM(D6:MI6)</f>
        <v>-22293.680000000004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</row>
    <row r="7" spans="1:2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</row>
    <row r="8" spans="1:20">
      <c r="A8" s="8">
        <f>B8/F2</f>
        <v>-6.9816985034359827E-3</v>
      </c>
      <c r="B8" s="7">
        <f>SUM(D8:MI8)</f>
        <v>-5537.8832529254205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" si="6">T6/T7</f>
        <v>-550.23950617283947</v>
      </c>
    </row>
    <row r="14" spans="1:20">
      <c r="C14" s="1" t="s">
        <v>27</v>
      </c>
      <c r="D14" s="1" t="s">
        <v>28</v>
      </c>
      <c r="E14" s="1" t="s">
        <v>31</v>
      </c>
    </row>
    <row r="15" spans="1:20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20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T15"/>
  <sheetViews>
    <sheetView topLeftCell="K2" workbookViewId="0">
      <selection activeCell="T7" sqref="T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0">
      <c r="C2" s="1" t="s">
        <v>9</v>
      </c>
      <c r="D2" s="1" t="s">
        <v>7</v>
      </c>
      <c r="E2">
        <v>9.6</v>
      </c>
      <c r="F2">
        <f>E2*10000</f>
        <v>96000</v>
      </c>
    </row>
    <row r="3" spans="1:20">
      <c r="C3" s="1" t="s">
        <v>1</v>
      </c>
    </row>
    <row r="4" spans="1:20">
      <c r="C4" s="1"/>
    </row>
    <row r="5" spans="1: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</row>
    <row r="6" spans="1:20">
      <c r="B6" s="15">
        <f>SUM(D6:MI6)</f>
        <v>-1704.6299999999992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</row>
    <row r="7" spans="1:2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</row>
    <row r="8" spans="1:20">
      <c r="A8" s="8">
        <f>B8/F2</f>
        <v>-3.2229309595430316E-3</v>
      </c>
      <c r="B8" s="7">
        <f>SUM(D8:MI8)</f>
        <v>-309.40137211613103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" si="6">T6/T7</f>
        <v>70.987692307692313</v>
      </c>
    </row>
    <row r="12" spans="1:20">
      <c r="C12" s="1" t="s">
        <v>27</v>
      </c>
      <c r="D12" s="1" t="s">
        <v>28</v>
      </c>
      <c r="E12" s="1" t="s">
        <v>31</v>
      </c>
    </row>
    <row r="13" spans="1:20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20">
      <c r="C14" s="12"/>
      <c r="D14" s="13"/>
      <c r="E14" s="13"/>
    </row>
    <row r="15" spans="1:2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T17"/>
  <sheetViews>
    <sheetView topLeftCell="I1" workbookViewId="0">
      <selection activeCell="T7" sqref="T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0">
      <c r="C2" s="1" t="s">
        <v>12</v>
      </c>
      <c r="D2" s="1" t="s">
        <v>7</v>
      </c>
      <c r="E2">
        <v>9.36</v>
      </c>
      <c r="F2">
        <f>E2*10000</f>
        <v>93600</v>
      </c>
    </row>
    <row r="3" spans="1:20">
      <c r="C3" s="1" t="s">
        <v>1</v>
      </c>
    </row>
    <row r="4" spans="1:20">
      <c r="C4" s="1"/>
    </row>
    <row r="5" spans="1: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</row>
    <row r="6" spans="1:20">
      <c r="B6" s="15">
        <f>SUM(D6:MI6)</f>
        <v>-2073.0499999999997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</row>
    <row r="7" spans="1:2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</row>
    <row r="8" spans="1:20">
      <c r="A8" s="8">
        <f>B8/F2</f>
        <v>-2.261869296398389E-3</v>
      </c>
      <c r="B8" s="7">
        <f>SUM(D8:MI8)</f>
        <v>-211.71096614288922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" si="6">T6/T7</f>
        <v>-4.842307692307692</v>
      </c>
    </row>
    <row r="16" spans="1:20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60066"/>
  </sheetPr>
  <dimension ref="A2:T13"/>
  <sheetViews>
    <sheetView topLeftCell="H1" workbookViewId="0">
      <selection activeCell="T7" sqref="T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0">
      <c r="C2" s="1" t="s">
        <v>14</v>
      </c>
      <c r="D2" s="1" t="s">
        <v>7</v>
      </c>
      <c r="E2">
        <v>19.88</v>
      </c>
      <c r="F2">
        <f>E2*10000</f>
        <v>198800</v>
      </c>
    </row>
    <row r="3" spans="1:20">
      <c r="C3" s="1" t="s">
        <v>1</v>
      </c>
    </row>
    <row r="4" spans="1:20">
      <c r="C4" s="1"/>
    </row>
    <row r="5" spans="1: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</row>
    <row r="6" spans="1:20">
      <c r="B6" s="15">
        <f>SUM(D6:MI6)</f>
        <v>-504.49999999999977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</row>
    <row r="7" spans="1:2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</row>
    <row r="8" spans="1:20">
      <c r="A8" s="8">
        <f>B8/F2</f>
        <v>-5.4522182143371741E-4</v>
      </c>
      <c r="B8" s="7">
        <f>SUM(D8:MI8)</f>
        <v>-108.39009810102303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" si="6">T6/T7</f>
        <v>-3.2612419700214135</v>
      </c>
    </row>
    <row r="9" spans="1:20">
      <c r="R9" s="1" t="s">
        <v>42</v>
      </c>
      <c r="S9" s="1" t="s">
        <v>45</v>
      </c>
    </row>
    <row r="12" spans="1:20">
      <c r="C12" s="17" t="s">
        <v>27</v>
      </c>
      <c r="D12" s="17" t="s">
        <v>28</v>
      </c>
      <c r="E12" s="1" t="s">
        <v>36</v>
      </c>
    </row>
    <row r="13" spans="1:20">
      <c r="A13" s="1" t="s">
        <v>29</v>
      </c>
      <c r="B13" s="11">
        <v>42976</v>
      </c>
      <c r="C13" s="10">
        <v>1000</v>
      </c>
      <c r="D13" s="10">
        <v>6.2249999999999996</v>
      </c>
      <c r="E13">
        <v>4.42</v>
      </c>
      <c r="F13" s="18" t="s">
        <v>37</v>
      </c>
      <c r="G13" t="s">
        <v>33</v>
      </c>
      <c r="I13" s="19" t="s">
        <v>40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T15"/>
  <sheetViews>
    <sheetView topLeftCell="A2" workbookViewId="0">
      <selection activeCell="T7" sqref="T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0">
      <c r="C2" s="1" t="s">
        <v>15</v>
      </c>
      <c r="D2" s="1" t="s">
        <v>7</v>
      </c>
      <c r="E2">
        <v>3.89</v>
      </c>
      <c r="F2">
        <f>E2*10000</f>
        <v>38900</v>
      </c>
    </row>
    <row r="3" spans="1:20">
      <c r="C3" s="1" t="s">
        <v>1</v>
      </c>
    </row>
    <row r="4" spans="1:20">
      <c r="C4" s="1"/>
    </row>
    <row r="5" spans="1: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</row>
    <row r="6" spans="1:20">
      <c r="B6" s="15">
        <f>SUM(D6:MI6)</f>
        <v>-803.01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</row>
    <row r="7" spans="1:2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</row>
    <row r="8" spans="1:20">
      <c r="A8" s="8">
        <f>B8/F2</f>
        <v>-2.4957035461281424E-3</v>
      </c>
      <c r="B8" s="7">
        <f>SUM(D8:MI8)</f>
        <v>-97.082867944384745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" si="6">T6/T7</f>
        <v>-44.086330935251802</v>
      </c>
    </row>
    <row r="14" spans="1:20">
      <c r="C14" s="1" t="s">
        <v>27</v>
      </c>
      <c r="D14" s="17" t="s">
        <v>28</v>
      </c>
      <c r="E14" s="1" t="s">
        <v>31</v>
      </c>
    </row>
    <row r="15" spans="1:20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2:T13"/>
  <sheetViews>
    <sheetView workbookViewId="0">
      <selection activeCell="T7" sqref="T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0">
      <c r="C2" s="1" t="s">
        <v>17</v>
      </c>
      <c r="D2" s="1" t="s">
        <v>7</v>
      </c>
      <c r="E2">
        <v>220.9</v>
      </c>
      <c r="F2">
        <f>E2*10000</f>
        <v>2209000</v>
      </c>
    </row>
    <row r="3" spans="1:20">
      <c r="C3" s="1" t="s">
        <v>1</v>
      </c>
    </row>
    <row r="4" spans="1:20">
      <c r="C4" s="1"/>
    </row>
    <row r="5" spans="1: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</row>
    <row r="6" spans="1:20">
      <c r="B6" s="15">
        <f>SUM(D6:MI6)</f>
        <v>94688.35000000002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</row>
    <row r="7" spans="1:2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</row>
    <row r="8" spans="1:20">
      <c r="A8" s="8">
        <f>B8/F2</f>
        <v>5.1095086651987524E-3</v>
      </c>
      <c r="B8" s="7">
        <f>SUM(D8:MI8)</f>
        <v>11286.904641424044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" si="6">T6/T7</f>
        <v>742.16782407407402</v>
      </c>
    </row>
    <row r="12" spans="1:20">
      <c r="C12" s="17" t="s">
        <v>27</v>
      </c>
      <c r="D12" s="17" t="s">
        <v>28</v>
      </c>
      <c r="E12" s="1" t="s">
        <v>29</v>
      </c>
    </row>
    <row r="13" spans="1:20">
      <c r="A13" s="1" t="s">
        <v>29</v>
      </c>
      <c r="B13" s="11">
        <v>42978</v>
      </c>
      <c r="C13" s="10">
        <v>400</v>
      </c>
      <c r="D13" s="10">
        <v>9.0630000000000006</v>
      </c>
      <c r="E13">
        <v>8.19</v>
      </c>
      <c r="F13" s="18" t="s">
        <v>41</v>
      </c>
      <c r="G13" s="1" t="s">
        <v>46</v>
      </c>
      <c r="J13" s="1" t="s">
        <v>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3366FF"/>
  </sheetPr>
  <dimension ref="A2:T13"/>
  <sheetViews>
    <sheetView topLeftCell="E1" workbookViewId="0">
      <selection activeCell="T7" sqref="T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0">
      <c r="C2" s="1" t="s">
        <v>8</v>
      </c>
      <c r="D2" s="1" t="s">
        <v>7</v>
      </c>
      <c r="E2">
        <v>220.39</v>
      </c>
      <c r="F2">
        <f>E2*10000</f>
        <v>2203900</v>
      </c>
    </row>
    <row r="3" spans="1:20">
      <c r="C3" s="1" t="s">
        <v>1</v>
      </c>
    </row>
    <row r="4" spans="1:20">
      <c r="C4" s="1"/>
    </row>
    <row r="5" spans="1: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</row>
    <row r="6" spans="1:20">
      <c r="B6" s="15">
        <f>SUM(D6:MI6)</f>
        <v>-14866.670000000006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</row>
    <row r="7" spans="1:2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</row>
    <row r="8" spans="1:20">
      <c r="A8" s="8">
        <f>B8/F2</f>
        <v>-2.4577518929541266E-3</v>
      </c>
      <c r="B8" s="7">
        <f>SUM(D8:MI8)</f>
        <v>-5416.6393968816001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" si="6">T6/T7</f>
        <v>-4330.1000000000004</v>
      </c>
    </row>
    <row r="12" spans="1:20">
      <c r="C12" s="1" t="s">
        <v>27</v>
      </c>
      <c r="D12" s="1" t="s">
        <v>28</v>
      </c>
      <c r="E12" s="1" t="s">
        <v>48</v>
      </c>
    </row>
    <row r="13" spans="1:20">
      <c r="A13" s="1" t="s">
        <v>29</v>
      </c>
      <c r="B13" s="11">
        <v>42982</v>
      </c>
      <c r="C13">
        <v>2800</v>
      </c>
      <c r="D13">
        <v>3.8860000000000001</v>
      </c>
      <c r="E13">
        <v>2.9</v>
      </c>
      <c r="F13" s="20">
        <v>-2761.2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达华智能</vt:lpstr>
      <vt:lpstr>民生银行</vt:lpstr>
      <vt:lpstr>中远海发</vt:lpstr>
      <vt:lpstr>景兴纸业</vt:lpstr>
      <vt:lpstr>浙江医药</vt:lpstr>
      <vt:lpstr>st智慧</vt:lpstr>
      <vt:lpstr>天宝食品</vt:lpstr>
      <vt:lpstr>宝钢股份</vt:lpstr>
      <vt:lpstr>包钢股份</vt:lpstr>
      <vt:lpstr>中国石化</vt:lpstr>
      <vt:lpstr>远大控股</vt:lpstr>
      <vt:lpstr>远望谷</vt:lpstr>
      <vt:lpstr>中国中冶</vt:lpstr>
      <vt:lpstr>巨轮智能</vt:lpstr>
      <vt:lpstr>沪电股份</vt:lpstr>
      <vt:lpstr>大金重工</vt:lpstr>
      <vt:lpstr>万方发展</vt:lpstr>
      <vt:lpstr>普邦股份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2017-09-04T09:41:45Z</dcterms:modified>
</cp:coreProperties>
</file>