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700" yWindow="26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R8" i="20" l="1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<sst xmlns="http://schemas.openxmlformats.org/spreadsheetml/2006/main" count="345" uniqueCount="94">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</sst>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17448"/>
        <c:axId val="-2115737928"/>
      </c:lineChart>
      <c:catAx>
        <c:axId val="-211581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37928"/>
        <c:crosses val="autoZero"/>
        <c:auto val="1"/>
        <c:lblAlgn val="ctr"/>
        <c:lblOffset val="100"/>
        <c:tickLblSkip val="2"/>
        <c:noMultiLvlLbl val="0"/>
      </c:catAx>
      <c:valAx>
        <c:axId val="-211573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81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001432"/>
        <c:axId val="-2113998376"/>
      </c:lineChart>
      <c:catAx>
        <c:axId val="-211400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98376"/>
        <c:crosses val="autoZero"/>
        <c:auto val="1"/>
        <c:lblAlgn val="ctr"/>
        <c:lblOffset val="100"/>
        <c:noMultiLvlLbl val="0"/>
      </c:catAx>
      <c:valAx>
        <c:axId val="-211399837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00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68216"/>
        <c:axId val="-2104222344"/>
      </c:lineChart>
      <c:catAx>
        <c:axId val="-210426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22344"/>
        <c:crosses val="autoZero"/>
        <c:auto val="1"/>
        <c:lblAlgn val="ctr"/>
        <c:lblOffset val="100"/>
        <c:noMultiLvlLbl val="0"/>
      </c:catAx>
      <c:valAx>
        <c:axId val="-210422234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6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85448"/>
        <c:axId val="-2116182392"/>
      </c:lineChart>
      <c:catAx>
        <c:axId val="-21161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82392"/>
        <c:crosses val="autoZero"/>
        <c:auto val="1"/>
        <c:lblAlgn val="ctr"/>
        <c:lblOffset val="100"/>
        <c:noMultiLvlLbl val="0"/>
      </c:catAx>
      <c:valAx>
        <c:axId val="-211618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18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75496"/>
        <c:axId val="-2129980232"/>
      </c:lineChart>
      <c:catAx>
        <c:axId val="-213007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80232"/>
        <c:crosses val="autoZero"/>
        <c:auto val="1"/>
        <c:lblAlgn val="ctr"/>
        <c:lblOffset val="100"/>
        <c:noMultiLvlLbl val="0"/>
      </c:catAx>
      <c:valAx>
        <c:axId val="-212998023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07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18984"/>
        <c:axId val="-2104215864"/>
      </c:lineChart>
      <c:catAx>
        <c:axId val="-21042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15864"/>
        <c:crosses val="autoZero"/>
        <c:auto val="1"/>
        <c:lblAlgn val="ctr"/>
        <c:lblOffset val="100"/>
        <c:noMultiLvlLbl val="0"/>
      </c:catAx>
      <c:valAx>
        <c:axId val="-2104215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1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033832"/>
        <c:axId val="-2105278488"/>
      </c:lineChart>
      <c:catAx>
        <c:axId val="-211403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78488"/>
        <c:crosses val="autoZero"/>
        <c:auto val="1"/>
        <c:lblAlgn val="ctr"/>
        <c:lblOffset val="100"/>
        <c:noMultiLvlLbl val="0"/>
      </c:catAx>
      <c:valAx>
        <c:axId val="-210527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03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519064"/>
        <c:axId val="-2104528504"/>
      </c:lineChart>
      <c:catAx>
        <c:axId val="-210451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28504"/>
        <c:crosses val="autoZero"/>
        <c:auto val="1"/>
        <c:lblAlgn val="ctr"/>
        <c:lblOffset val="100"/>
        <c:noMultiLvlLbl val="0"/>
      </c:catAx>
      <c:valAx>
        <c:axId val="-21045285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51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71592"/>
        <c:axId val="-2129868536"/>
      </c:lineChart>
      <c:catAx>
        <c:axId val="-212987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68536"/>
        <c:crosses val="autoZero"/>
        <c:auto val="1"/>
        <c:lblAlgn val="ctr"/>
        <c:lblOffset val="100"/>
        <c:noMultiLvlLbl val="0"/>
      </c:catAx>
      <c:valAx>
        <c:axId val="-21298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87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03992"/>
        <c:axId val="-2129800984"/>
      </c:lineChart>
      <c:catAx>
        <c:axId val="-212980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00984"/>
        <c:crosses val="autoZero"/>
        <c:auto val="1"/>
        <c:lblAlgn val="ctr"/>
        <c:lblOffset val="100"/>
        <c:noMultiLvlLbl val="0"/>
      </c:catAx>
      <c:valAx>
        <c:axId val="-212980098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80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79624"/>
        <c:axId val="-2129776616"/>
      </c:lineChart>
      <c:catAx>
        <c:axId val="-212977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76616"/>
        <c:crosses val="autoZero"/>
        <c:auto val="1"/>
        <c:lblAlgn val="ctr"/>
        <c:lblOffset val="100"/>
        <c:noMultiLvlLbl val="0"/>
      </c:catAx>
      <c:valAx>
        <c:axId val="-212977661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77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61816"/>
        <c:axId val="-2115877848"/>
      </c:lineChart>
      <c:catAx>
        <c:axId val="-211586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77848"/>
        <c:crosses val="autoZero"/>
        <c:auto val="1"/>
        <c:lblAlgn val="ctr"/>
        <c:lblOffset val="100"/>
        <c:tickLblSkip val="2"/>
        <c:noMultiLvlLbl val="0"/>
      </c:catAx>
      <c:valAx>
        <c:axId val="-21158778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86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12104"/>
        <c:axId val="-2103109144"/>
      </c:lineChart>
      <c:catAx>
        <c:axId val="-210311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09144"/>
        <c:crosses val="autoZero"/>
        <c:auto val="1"/>
        <c:lblAlgn val="ctr"/>
        <c:lblOffset val="100"/>
        <c:noMultiLvlLbl val="0"/>
      </c:catAx>
      <c:valAx>
        <c:axId val="-210310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11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61160"/>
        <c:axId val="-2103058136"/>
      </c:lineChart>
      <c:catAx>
        <c:axId val="-210306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58136"/>
        <c:crosses val="autoZero"/>
        <c:auto val="1"/>
        <c:lblAlgn val="ctr"/>
        <c:lblOffset val="100"/>
        <c:noMultiLvlLbl val="0"/>
      </c:catAx>
      <c:valAx>
        <c:axId val="-210305813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06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047464"/>
        <c:axId val="-2114054952"/>
      </c:lineChart>
      <c:catAx>
        <c:axId val="-211404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054952"/>
        <c:crosses val="autoZero"/>
        <c:auto val="1"/>
        <c:lblAlgn val="ctr"/>
        <c:lblOffset val="100"/>
        <c:noMultiLvlLbl val="0"/>
      </c:catAx>
      <c:valAx>
        <c:axId val="-211405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04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28760"/>
        <c:axId val="-2103025880"/>
      </c:lineChart>
      <c:catAx>
        <c:axId val="-210302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25880"/>
        <c:crosses val="autoZero"/>
        <c:auto val="1"/>
        <c:lblAlgn val="ctr"/>
        <c:lblOffset val="100"/>
        <c:noMultiLvlLbl val="0"/>
      </c:catAx>
      <c:valAx>
        <c:axId val="-21030258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02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06680"/>
        <c:axId val="-2114290392"/>
      </c:lineChart>
      <c:catAx>
        <c:axId val="-211410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90392"/>
        <c:crosses val="autoZero"/>
        <c:auto val="1"/>
        <c:lblAlgn val="ctr"/>
        <c:lblOffset val="100"/>
        <c:noMultiLvlLbl val="0"/>
      </c:catAx>
      <c:valAx>
        <c:axId val="-211429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10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73864"/>
        <c:axId val="-2102971000"/>
      </c:lineChart>
      <c:catAx>
        <c:axId val="-210297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71000"/>
        <c:crosses val="autoZero"/>
        <c:auto val="1"/>
        <c:lblAlgn val="ctr"/>
        <c:lblOffset val="100"/>
        <c:noMultiLvlLbl val="0"/>
      </c:catAx>
      <c:valAx>
        <c:axId val="-210297100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7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60360"/>
        <c:axId val="-2102957448"/>
      </c:lineChart>
      <c:catAx>
        <c:axId val="-210296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57448"/>
        <c:crosses val="autoZero"/>
        <c:auto val="1"/>
        <c:lblAlgn val="ctr"/>
        <c:lblOffset val="100"/>
        <c:noMultiLvlLbl val="0"/>
      </c:catAx>
      <c:valAx>
        <c:axId val="-210295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6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31784"/>
        <c:axId val="-2129728952"/>
      </c:lineChart>
      <c:catAx>
        <c:axId val="-212973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28952"/>
        <c:crosses val="autoZero"/>
        <c:auto val="1"/>
        <c:lblAlgn val="ctr"/>
        <c:lblOffset val="100"/>
        <c:noMultiLvlLbl val="0"/>
      </c:catAx>
      <c:valAx>
        <c:axId val="-21297289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73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82312"/>
        <c:axId val="-2102879384"/>
      </c:lineChart>
      <c:catAx>
        <c:axId val="-210288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79384"/>
        <c:crosses val="autoZero"/>
        <c:auto val="1"/>
        <c:lblAlgn val="ctr"/>
        <c:lblOffset val="100"/>
        <c:noMultiLvlLbl val="0"/>
      </c:catAx>
      <c:valAx>
        <c:axId val="-210287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88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11048"/>
        <c:axId val="-2114114328"/>
      </c:lineChart>
      <c:catAx>
        <c:axId val="-211411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114328"/>
        <c:crosses val="autoZero"/>
        <c:auto val="1"/>
        <c:lblAlgn val="ctr"/>
        <c:lblOffset val="100"/>
        <c:noMultiLvlLbl val="0"/>
      </c:catAx>
      <c:valAx>
        <c:axId val="-211411432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1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85624"/>
        <c:axId val="-2103496344"/>
      </c:lineChart>
      <c:catAx>
        <c:axId val="-210378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96344"/>
        <c:crosses val="autoZero"/>
        <c:auto val="1"/>
        <c:lblAlgn val="ctr"/>
        <c:lblOffset val="100"/>
        <c:noMultiLvlLbl val="0"/>
      </c:catAx>
      <c:valAx>
        <c:axId val="-210349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78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56792"/>
        <c:axId val="-2116053832"/>
      </c:lineChart>
      <c:catAx>
        <c:axId val="-211605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53832"/>
        <c:crosses val="autoZero"/>
        <c:auto val="1"/>
        <c:lblAlgn val="ctr"/>
        <c:lblOffset val="100"/>
        <c:noMultiLvlLbl val="0"/>
      </c:catAx>
      <c:valAx>
        <c:axId val="-211605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05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32712"/>
        <c:axId val="-2114129656"/>
      </c:lineChart>
      <c:catAx>
        <c:axId val="-211413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129656"/>
        <c:crosses val="autoZero"/>
        <c:auto val="1"/>
        <c:lblAlgn val="ctr"/>
        <c:lblOffset val="100"/>
        <c:noMultiLvlLbl val="0"/>
      </c:catAx>
      <c:valAx>
        <c:axId val="-21141296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3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03160"/>
        <c:axId val="-2130406184"/>
      </c:lineChart>
      <c:catAx>
        <c:axId val="-213040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06184"/>
        <c:crosses val="autoZero"/>
        <c:auto val="1"/>
        <c:lblAlgn val="ctr"/>
        <c:lblOffset val="100"/>
        <c:noMultiLvlLbl val="0"/>
      </c:catAx>
      <c:valAx>
        <c:axId val="-21304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40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00936"/>
        <c:axId val="-2102797880"/>
      </c:lineChart>
      <c:catAx>
        <c:axId val="-210280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97880"/>
        <c:crosses val="autoZero"/>
        <c:auto val="1"/>
        <c:lblAlgn val="ctr"/>
        <c:lblOffset val="100"/>
        <c:noMultiLvlLbl val="0"/>
      </c:catAx>
      <c:valAx>
        <c:axId val="-2102797880"/>
        <c:scaling>
          <c:orientation val="minMax"/>
          <c:max val="6.5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0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71928"/>
        <c:axId val="-2102768904"/>
      </c:lineChart>
      <c:catAx>
        <c:axId val="-210277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68904"/>
        <c:crosses val="autoZero"/>
        <c:auto val="1"/>
        <c:lblAlgn val="ctr"/>
        <c:lblOffset val="100"/>
        <c:noMultiLvlLbl val="0"/>
      </c:catAx>
      <c:valAx>
        <c:axId val="-21027689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7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50168"/>
        <c:axId val="-2114167544"/>
      </c:lineChart>
      <c:catAx>
        <c:axId val="-211415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167544"/>
        <c:crosses val="autoZero"/>
        <c:auto val="1"/>
        <c:lblAlgn val="ctr"/>
        <c:lblOffset val="100"/>
        <c:noMultiLvlLbl val="0"/>
      </c:catAx>
      <c:valAx>
        <c:axId val="-211416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15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62472"/>
        <c:axId val="-2130465512"/>
      </c:lineChart>
      <c:catAx>
        <c:axId val="-213046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65512"/>
        <c:crosses val="autoZero"/>
        <c:auto val="1"/>
        <c:lblAlgn val="ctr"/>
        <c:lblOffset val="100"/>
        <c:noMultiLvlLbl val="0"/>
      </c:catAx>
      <c:valAx>
        <c:axId val="-213046551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6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31608"/>
        <c:axId val="-2102028584"/>
      </c:lineChart>
      <c:catAx>
        <c:axId val="-2102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028584"/>
        <c:crosses val="autoZero"/>
        <c:auto val="1"/>
        <c:lblAlgn val="ctr"/>
        <c:lblOffset val="100"/>
        <c:noMultiLvlLbl val="0"/>
      </c:catAx>
      <c:valAx>
        <c:axId val="-210202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81528"/>
        <c:axId val="-2130484392"/>
      </c:lineChart>
      <c:catAx>
        <c:axId val="-213048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84392"/>
        <c:crosses val="autoZero"/>
        <c:auto val="1"/>
        <c:lblAlgn val="ctr"/>
        <c:lblOffset val="100"/>
        <c:noMultiLvlLbl val="0"/>
      </c:catAx>
      <c:valAx>
        <c:axId val="-2130484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48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50328"/>
        <c:axId val="-2101947304"/>
      </c:lineChart>
      <c:catAx>
        <c:axId val="-210195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947304"/>
        <c:crosses val="autoZero"/>
        <c:auto val="1"/>
        <c:lblAlgn val="ctr"/>
        <c:lblOffset val="100"/>
        <c:noMultiLvlLbl val="0"/>
      </c:catAx>
      <c:valAx>
        <c:axId val="-210194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95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05848"/>
        <c:axId val="-2104402840"/>
      </c:lineChart>
      <c:catAx>
        <c:axId val="-210440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02840"/>
        <c:crosses val="autoZero"/>
        <c:auto val="1"/>
        <c:lblAlgn val="ctr"/>
        <c:lblOffset val="100"/>
        <c:noMultiLvlLbl val="0"/>
      </c:catAx>
      <c:valAx>
        <c:axId val="-21044028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0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09592"/>
        <c:axId val="-2130512664"/>
      </c:lineChart>
      <c:catAx>
        <c:axId val="-213050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512664"/>
        <c:crosses val="autoZero"/>
        <c:auto val="1"/>
        <c:lblAlgn val="ctr"/>
        <c:lblOffset val="100"/>
        <c:noMultiLvlLbl val="0"/>
      </c:catAx>
      <c:valAx>
        <c:axId val="-21305126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50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53880"/>
        <c:axId val="-2102650856"/>
      </c:lineChart>
      <c:catAx>
        <c:axId val="-210265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50856"/>
        <c:crosses val="autoZero"/>
        <c:auto val="1"/>
        <c:lblAlgn val="ctr"/>
        <c:lblOffset val="100"/>
        <c:noMultiLvlLbl val="0"/>
      </c:catAx>
      <c:valAx>
        <c:axId val="-210265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5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91032"/>
        <c:axId val="-2102588008"/>
      </c:lineChart>
      <c:catAx>
        <c:axId val="-210259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88008"/>
        <c:crosses val="autoZero"/>
        <c:auto val="1"/>
        <c:lblAlgn val="ctr"/>
        <c:lblOffset val="100"/>
        <c:noMultiLvlLbl val="0"/>
      </c:catAx>
      <c:valAx>
        <c:axId val="-21025880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83896"/>
        <c:axId val="-2101880984"/>
      </c:lineChart>
      <c:catAx>
        <c:axId val="-210188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880984"/>
        <c:crosses val="autoZero"/>
        <c:auto val="1"/>
        <c:lblAlgn val="ctr"/>
        <c:lblOffset val="100"/>
        <c:noMultiLvlLbl val="0"/>
      </c:catAx>
      <c:valAx>
        <c:axId val="-210188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88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28136"/>
        <c:axId val="-2130531208"/>
      </c:lineChart>
      <c:catAx>
        <c:axId val="-213052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531208"/>
        <c:crosses val="autoZero"/>
        <c:auto val="1"/>
        <c:lblAlgn val="ctr"/>
        <c:lblOffset val="100"/>
        <c:noMultiLvlLbl val="0"/>
      </c:catAx>
      <c:valAx>
        <c:axId val="-213053120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52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18632"/>
        <c:axId val="-2101815768"/>
      </c:lineChart>
      <c:catAx>
        <c:axId val="-210181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815768"/>
        <c:crosses val="autoZero"/>
        <c:auto val="1"/>
        <c:lblAlgn val="ctr"/>
        <c:lblOffset val="100"/>
        <c:noMultiLvlLbl val="0"/>
      </c:catAx>
      <c:valAx>
        <c:axId val="-210181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81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64024"/>
        <c:axId val="-2101761112"/>
      </c:lineChart>
      <c:catAx>
        <c:axId val="-210176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61112"/>
        <c:crosses val="autoZero"/>
        <c:auto val="1"/>
        <c:lblAlgn val="ctr"/>
        <c:lblOffset val="100"/>
        <c:noMultiLvlLbl val="0"/>
      </c:catAx>
      <c:valAx>
        <c:axId val="-21017611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76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28184"/>
        <c:axId val="-2102525272"/>
      </c:lineChart>
      <c:catAx>
        <c:axId val="-210252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25272"/>
        <c:crosses val="autoZero"/>
        <c:auto val="1"/>
        <c:lblAlgn val="ctr"/>
        <c:lblOffset val="100"/>
        <c:noMultiLvlLbl val="0"/>
      </c:catAx>
      <c:valAx>
        <c:axId val="-210252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2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72984"/>
        <c:axId val="-2102469928"/>
      </c:lineChart>
      <c:catAx>
        <c:axId val="-210247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69928"/>
        <c:crosses val="autoZero"/>
        <c:auto val="1"/>
        <c:lblAlgn val="ctr"/>
        <c:lblOffset val="100"/>
        <c:noMultiLvlLbl val="0"/>
      </c:catAx>
      <c:valAx>
        <c:axId val="-210246992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11608"/>
        <c:axId val="-2101708760"/>
      </c:lineChart>
      <c:catAx>
        <c:axId val="-210171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08760"/>
        <c:crosses val="autoZero"/>
        <c:auto val="1"/>
        <c:lblAlgn val="ctr"/>
        <c:lblOffset val="100"/>
        <c:noMultiLvlLbl val="0"/>
      </c:catAx>
      <c:valAx>
        <c:axId val="-210170876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71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96344"/>
        <c:axId val="-2105355128"/>
      </c:lineChart>
      <c:catAx>
        <c:axId val="-210529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55128"/>
        <c:crosses val="autoZero"/>
        <c:auto val="1"/>
        <c:lblAlgn val="ctr"/>
        <c:lblOffset val="100"/>
        <c:noMultiLvlLbl val="0"/>
      </c:catAx>
      <c:valAx>
        <c:axId val="-210535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29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33416"/>
        <c:axId val="-2105330392"/>
      </c:lineChart>
      <c:catAx>
        <c:axId val="-210533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30392"/>
        <c:crosses val="autoZero"/>
        <c:auto val="1"/>
        <c:lblAlgn val="ctr"/>
        <c:lblOffset val="100"/>
        <c:noMultiLvlLbl val="0"/>
      </c:catAx>
      <c:valAx>
        <c:axId val="-210533039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33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551448"/>
        <c:axId val="-2114947560"/>
      </c:lineChart>
      <c:catAx>
        <c:axId val="-210455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947560"/>
        <c:crosses val="autoZero"/>
        <c:auto val="1"/>
        <c:lblAlgn val="ctr"/>
        <c:lblOffset val="100"/>
        <c:noMultiLvlLbl val="0"/>
      </c:catAx>
      <c:valAx>
        <c:axId val="-211494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55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56808"/>
        <c:axId val="-2104353064"/>
      </c:lineChart>
      <c:catAx>
        <c:axId val="-210435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3064"/>
        <c:crosses val="autoZero"/>
        <c:auto val="1"/>
        <c:lblAlgn val="ctr"/>
        <c:lblOffset val="100"/>
        <c:noMultiLvlLbl val="0"/>
      </c:catAx>
      <c:valAx>
        <c:axId val="-210435306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5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38760"/>
        <c:axId val="-2104333160"/>
      </c:lineChart>
      <c:catAx>
        <c:axId val="-210433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3160"/>
        <c:crosses val="autoZero"/>
        <c:auto val="1"/>
        <c:lblAlgn val="ctr"/>
        <c:lblOffset val="100"/>
        <c:noMultiLvlLbl val="0"/>
      </c:catAx>
      <c:valAx>
        <c:axId val="-210433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3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33</xdr:row>
      <xdr:rowOff>63500</xdr:rowOff>
    </xdr:from>
    <xdr:to>
      <xdr:col>16</xdr:col>
      <xdr:colOff>88900</xdr:colOff>
      <xdr:row>51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45"/>
  <sheetViews>
    <sheetView topLeftCell="GQ1" workbookViewId="0">
      <selection activeCell="HA7" sqref="H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0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0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0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</row>
    <row r="5" spans="1:20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</row>
    <row r="6" spans="1:209">
      <c r="A6" s="10"/>
      <c r="B6" s="34">
        <f>SUM(D6:MI6)</f>
        <v>-484867.2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</row>
    <row r="7" spans="1:20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</row>
    <row r="8" spans="1:209">
      <c r="A8" s="8">
        <f>B8/F2</f>
        <v>-1.5509374195690614E-2</v>
      </c>
      <c r="B8" s="7">
        <f>SUM(D8:MI8)</f>
        <v>-9783.3132426416396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</row>
    <row r="9" spans="1:20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</row>
    <row r="10" spans="1:209">
      <c r="A10" s="10"/>
      <c r="B10" s="10">
        <f>B6/B8</f>
        <v>49.560633292068516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0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0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0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0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0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0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9"/>
  <sheetViews>
    <sheetView topLeftCell="HT1" workbookViewId="0">
      <selection activeCell="IK7" sqref="I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5">
      <c r="C2" s="1" t="s">
        <v>20</v>
      </c>
      <c r="D2" s="1" t="s">
        <v>7</v>
      </c>
      <c r="E2">
        <v>16.73</v>
      </c>
      <c r="F2">
        <f>E2*10000</f>
        <v>167300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</row>
    <row r="6" spans="1:245">
      <c r="B6" s="15">
        <f>SUM(D6:MI6)</f>
        <v>-10758.970000000014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</row>
    <row r="7" spans="1:24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</row>
    <row r="8" spans="1:245">
      <c r="A8" s="8">
        <f>B8/F2</f>
        <v>-1.6085176467331583E-2</v>
      </c>
      <c r="B8" s="7">
        <f>SUM(D8:MI8)</f>
        <v>-2691.0500229845738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" si="117">IK6/IK7</f>
        <v>-59.621923937360179</v>
      </c>
    </row>
    <row r="9" spans="1:24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</row>
    <row r="10" spans="1:245">
      <c r="B10" s="10">
        <f>B6/B8</f>
        <v>3.9980564865410861</v>
      </c>
    </row>
    <row r="12" spans="1:245">
      <c r="C12" s="17" t="s">
        <v>26</v>
      </c>
      <c r="D12" s="17" t="s">
        <v>27</v>
      </c>
    </row>
    <row r="13" spans="1:245">
      <c r="C13" s="10">
        <v>400</v>
      </c>
      <c r="D13" s="10">
        <v>8.4030000000000005</v>
      </c>
    </row>
    <row r="14" spans="1:245">
      <c r="A14" s="1" t="s">
        <v>29</v>
      </c>
      <c r="B14" s="23">
        <v>42991</v>
      </c>
      <c r="C14">
        <v>2000</v>
      </c>
      <c r="D14">
        <v>4.75</v>
      </c>
    </row>
    <row r="15" spans="1:245">
      <c r="A15" s="1" t="s">
        <v>29</v>
      </c>
      <c r="B15" s="11">
        <v>42993</v>
      </c>
      <c r="C15">
        <v>2000</v>
      </c>
      <c r="D15">
        <v>4.71</v>
      </c>
    </row>
    <row r="16" spans="1:24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20"/>
  <sheetViews>
    <sheetView topLeftCell="IA1" workbookViewId="0">
      <selection activeCell="IK7" sqref="IK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</row>
    <row r="6" spans="1:245">
      <c r="B6" s="15">
        <f>SUM(D6:MI6)</f>
        <v>-147745.32999999999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</row>
    <row r="7" spans="1:24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</row>
    <row r="8" spans="1:245">
      <c r="A8" s="8">
        <f>B8/F2</f>
        <v>-0.10590683539806038</v>
      </c>
      <c r="B8" s="7">
        <f>SUM(D8:MI8)</f>
        <v>-10029.377312196319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</row>
    <row r="9" spans="1:24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</row>
    <row r="10" spans="1:245">
      <c r="B10">
        <f>B6/B8</f>
        <v>14.731256527793892</v>
      </c>
      <c r="HX10" t="s">
        <v>93</v>
      </c>
    </row>
    <row r="16" spans="1:24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4"/>
  <sheetViews>
    <sheetView topLeftCell="IF1" workbookViewId="0">
      <selection activeCell="IK7" sqref="I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5">
      <c r="C2" s="1" t="s">
        <v>11</v>
      </c>
      <c r="D2" s="1" t="s">
        <v>7</v>
      </c>
      <c r="E2">
        <v>4.05</v>
      </c>
      <c r="F2">
        <f>E2*10000</f>
        <v>40500</v>
      </c>
    </row>
    <row r="3" spans="1:245">
      <c r="C3" s="1" t="s">
        <v>1</v>
      </c>
    </row>
    <row r="4" spans="1:24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</row>
    <row r="6" spans="1:245" s="27" customFormat="1">
      <c r="B6" s="28">
        <f>SUM(D6:MI6)</f>
        <v>-29782.679999999975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</row>
    <row r="7" spans="1:24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</row>
    <row r="8" spans="1:245">
      <c r="A8" s="8">
        <f>B8/F2</f>
        <v>-6.8336245058673931E-2</v>
      </c>
      <c r="B8" s="7">
        <f>SUM(D8:MI8)</f>
        <v>-2767.6179248762942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" si="116">IK6/IK7</f>
        <v>-35.925480769230766</v>
      </c>
    </row>
    <row r="9" spans="1:24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</row>
    <row r="10" spans="1:245">
      <c r="B10" s="10">
        <f>B6/B8</f>
        <v>10.761124117712596</v>
      </c>
      <c r="HE10" s="1" t="s">
        <v>41</v>
      </c>
      <c r="IJ10" s="1" t="s">
        <v>41</v>
      </c>
      <c r="IK10" s="1" t="s">
        <v>41</v>
      </c>
    </row>
    <row r="12" spans="1:245">
      <c r="C12" s="17" t="s">
        <v>26</v>
      </c>
      <c r="D12" s="17" t="s">
        <v>27</v>
      </c>
    </row>
    <row r="13" spans="1:245">
      <c r="C13" s="10">
        <v>300</v>
      </c>
      <c r="D13" s="10">
        <v>27.286999999999999</v>
      </c>
    </row>
    <row r="14" spans="1:24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4"/>
  <sheetViews>
    <sheetView topLeftCell="HO1" workbookViewId="0">
      <selection activeCell="IB7" sqref="IB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36">
      <c r="C2" s="1" t="s">
        <v>8</v>
      </c>
      <c r="D2" s="1" t="s">
        <v>7</v>
      </c>
      <c r="E2">
        <v>220.39</v>
      </c>
      <c r="F2">
        <f>E2*10000</f>
        <v>2203900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</row>
    <row r="6" spans="1:236">
      <c r="B6" s="15">
        <f>SUM(D6:MI6)</f>
        <v>-263134.70999999985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</row>
    <row r="7" spans="1:23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</row>
    <row r="8" spans="1:236">
      <c r="A8" s="8">
        <f>B8/F2</f>
        <v>-5.8734899862533697E-2</v>
      </c>
      <c r="B8" s="7">
        <f>SUM(D8:MI8)</f>
        <v>-129445.84580703801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</row>
    <row r="9" spans="1:23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</row>
    <row r="10" spans="1:236">
      <c r="T10" s="22" t="s">
        <v>49</v>
      </c>
      <c r="FE10" t="s">
        <v>82</v>
      </c>
      <c r="HJ10" t="s">
        <v>91</v>
      </c>
    </row>
    <row r="13" spans="1:236">
      <c r="C13" s="1" t="s">
        <v>26</v>
      </c>
      <c r="D13" s="1" t="s">
        <v>27</v>
      </c>
      <c r="E13" s="1" t="s">
        <v>47</v>
      </c>
    </row>
    <row r="14" spans="1:23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5"/>
  <sheetViews>
    <sheetView topLeftCell="HX1" workbookViewId="0">
      <selection activeCell="IK7" sqref="I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5">
      <c r="C2" s="1" t="s">
        <v>9</v>
      </c>
      <c r="D2" s="1" t="s">
        <v>7</v>
      </c>
      <c r="E2">
        <v>9.6</v>
      </c>
      <c r="F2">
        <f>E2*10000</f>
        <v>96000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</row>
    <row r="6" spans="1:245">
      <c r="B6" s="15">
        <f>SUM(D6:MI6)</f>
        <v>-98312.659999999989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</row>
    <row r="7" spans="1:24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</row>
    <row r="8" spans="1:245">
      <c r="A8" s="8">
        <f>B8/F2</f>
        <v>-0.18733989230972084</v>
      </c>
      <c r="B8" s="7">
        <f>SUM(D8:MI8)</f>
        <v>-17984.629661733201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</row>
    <row r="9" spans="1:24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</row>
    <row r="12" spans="1:245">
      <c r="C12" s="1" t="s">
        <v>26</v>
      </c>
      <c r="D12" s="1" t="s">
        <v>27</v>
      </c>
      <c r="E12" s="1" t="s">
        <v>30</v>
      </c>
    </row>
    <row r="13" spans="1:24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45">
      <c r="C14" s="12"/>
      <c r="D14" s="13"/>
      <c r="E14" s="13"/>
    </row>
    <row r="15" spans="1:24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5"/>
  <sheetViews>
    <sheetView topLeftCell="HA1" workbookViewId="0">
      <selection activeCell="HM7" sqref="H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1">
      <c r="C2" s="1" t="s">
        <v>15</v>
      </c>
      <c r="D2" s="1" t="s">
        <v>7</v>
      </c>
      <c r="E2">
        <v>3.89</v>
      </c>
      <c r="F2">
        <f>E2*10000</f>
        <v>38900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</row>
    <row r="6" spans="1:221">
      <c r="B6" s="15">
        <f>SUM(D6:MI6)</f>
        <v>-4424.619999999999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</row>
    <row r="7" spans="1:22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</row>
    <row r="8" spans="1:221">
      <c r="A8" s="8">
        <f>B8/F2</f>
        <v>-2.7753207699968186E-2</v>
      </c>
      <c r="B8" s="7">
        <f>SUM(D8:MI8)</f>
        <v>-1079.5997795287624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</row>
    <row r="9" spans="1:22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</row>
    <row r="10" spans="1:221">
      <c r="CD10" s="1" t="s">
        <v>76</v>
      </c>
      <c r="FB10" t="s">
        <v>82</v>
      </c>
      <c r="FP10" s="1" t="s">
        <v>84</v>
      </c>
    </row>
    <row r="14" spans="1:221">
      <c r="C14" s="1" t="s">
        <v>26</v>
      </c>
      <c r="D14" s="17" t="s">
        <v>27</v>
      </c>
      <c r="E14" s="1" t="s">
        <v>30</v>
      </c>
    </row>
    <row r="15" spans="1:22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8"/>
  <sheetViews>
    <sheetView topLeftCell="IA1" workbookViewId="0">
      <selection activeCell="IK7" sqref="I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</row>
    <row r="6" spans="1:245">
      <c r="B6" s="15">
        <f>SUM(D6:MI6)</f>
        <v>-78326.750000000058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</row>
    <row r="7" spans="1:24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</row>
    <row r="8" spans="1:245">
      <c r="A8" s="8">
        <f>B8/F2</f>
        <v>-2.8747317294303177E-2</v>
      </c>
      <c r="B8" s="7">
        <f>SUM(D8:MI8)</f>
        <v>-22802.372077841275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</row>
    <row r="9" spans="1:24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</row>
    <row r="14" spans="1:245">
      <c r="C14" s="1" t="s">
        <v>26</v>
      </c>
      <c r="D14" s="1" t="s">
        <v>27</v>
      </c>
      <c r="E14" s="1" t="s">
        <v>30</v>
      </c>
    </row>
    <row r="15" spans="1:24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4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5"/>
  <sheetViews>
    <sheetView topLeftCell="HW1" workbookViewId="0">
      <selection activeCell="IJ7" sqref="IJ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4">
      <c r="C2" s="1" t="s">
        <v>14</v>
      </c>
      <c r="D2" s="1" t="s">
        <v>7</v>
      </c>
      <c r="E2">
        <v>19.88</v>
      </c>
      <c r="F2">
        <f>E2*10000</f>
        <v>198800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</row>
    <row r="6" spans="1:244">
      <c r="B6" s="15">
        <f>SUM(D6:MI6)</f>
        <v>-49797.43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</row>
    <row r="7" spans="1:24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</row>
    <row r="8" spans="1:244">
      <c r="A8" s="8">
        <f>B8/F2</f>
        <v>-5.7129333094561682E-2</v>
      </c>
      <c r="B8" s="7">
        <f>SUM(D8:MI8)</f>
        <v>-11357.311419198862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</row>
    <row r="9" spans="1:24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</row>
    <row r="10" spans="1:24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44">
      <c r="C13" s="17" t="s">
        <v>26</v>
      </c>
      <c r="D13" s="17" t="s">
        <v>27</v>
      </c>
      <c r="E13" s="1" t="s">
        <v>35</v>
      </c>
    </row>
    <row r="14" spans="1:24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4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4"/>
  <sheetViews>
    <sheetView topLeftCell="HT1" workbookViewId="0">
      <selection activeCell="IK7" sqref="IK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5">
      <c r="C2" s="1" t="s">
        <v>16</v>
      </c>
      <c r="D2" s="1" t="s">
        <v>7</v>
      </c>
      <c r="E2">
        <v>178.53</v>
      </c>
      <c r="F2">
        <f>E2*10000</f>
        <v>1785300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</row>
    <row r="6" spans="1:245">
      <c r="B6" s="15">
        <f>SUM(D6:MI6)</f>
        <v>-87024.680000000008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</row>
    <row r="7" spans="1:24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</row>
    <row r="8" spans="1:245">
      <c r="A8" s="8">
        <f>B8/F2</f>
        <v>-1.3633813861612632E-2</v>
      </c>
      <c r="B8" s="7">
        <f>SUM(D8:MI8)</f>
        <v>-24340.44788713703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</row>
    <row r="9" spans="1:24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</row>
    <row r="10" spans="1:245">
      <c r="B10">
        <f>B6/B8</f>
        <v>3.5753113666404279</v>
      </c>
      <c r="U10" s="1" t="s">
        <v>51</v>
      </c>
      <c r="V10" s="1" t="s">
        <v>41</v>
      </c>
      <c r="HV10" t="s">
        <v>92</v>
      </c>
    </row>
    <row r="12" spans="1:245">
      <c r="C12" s="1" t="s">
        <v>26</v>
      </c>
      <c r="D12" s="1" t="s">
        <v>27</v>
      </c>
    </row>
    <row r="13" spans="1:245">
      <c r="C13">
        <v>800</v>
      </c>
      <c r="D13">
        <v>9.1660000000000004</v>
      </c>
    </row>
    <row r="14" spans="1:24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4"/>
  <sheetViews>
    <sheetView topLeftCell="FF1" workbookViewId="0">
      <selection activeCell="FT7" sqref="FT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76">
      <c r="C2" s="1" t="s">
        <v>13</v>
      </c>
      <c r="D2" s="1" t="s">
        <v>7</v>
      </c>
      <c r="E2">
        <v>6.98</v>
      </c>
      <c r="F2">
        <f>E2*10000</f>
        <v>69800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</row>
    <row r="6" spans="1:176">
      <c r="B6" s="15">
        <f>SUM(D6:MI6)</f>
        <v>-178794.17999999996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</row>
    <row r="7" spans="1:17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</row>
    <row r="8" spans="1:176">
      <c r="A8" s="8">
        <f>B8/F2</f>
        <v>-0.26695655376324456</v>
      </c>
      <c r="B8" s="7">
        <f>SUM(D8:MI8)</f>
        <v>-18633.56745267447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</row>
    <row r="9" spans="1:17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</row>
    <row r="10" spans="1:17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76">
      <c r="C12" s="1" t="s">
        <v>26</v>
      </c>
      <c r="D12" s="1" t="s">
        <v>27</v>
      </c>
    </row>
    <row r="13" spans="1:176">
      <c r="C13">
        <v>400</v>
      </c>
      <c r="D13">
        <v>27.524999999999999</v>
      </c>
      <c r="G13" s="1" t="s">
        <v>31</v>
      </c>
    </row>
    <row r="14" spans="1:17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3"/>
  <sheetViews>
    <sheetView topLeftCell="HN1" workbookViewId="0">
      <selection activeCell="HW7" sqref="HW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1">
      <c r="C2" s="1" t="s">
        <v>53</v>
      </c>
      <c r="D2" s="1" t="s">
        <v>7</v>
      </c>
      <c r="E2">
        <v>12.56</v>
      </c>
      <c r="F2">
        <f>E2*10000</f>
        <v>125600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</row>
    <row r="6" spans="1:231">
      <c r="B6" s="15">
        <f>SUM(D6:MI6)</f>
        <v>505022.45000000013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</row>
    <row r="7" spans="1:2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</row>
    <row r="8" spans="1:231">
      <c r="A8" s="8">
        <f>B8/F2</f>
        <v>6.7459728747844457E-3</v>
      </c>
      <c r="B8" s="7">
        <f>SUM(D8:MI8)</f>
        <v>847.29419307292642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</row>
    <row r="9" spans="1:23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</row>
    <row r="10" spans="1:231">
      <c r="B10">
        <f>B6/B8</f>
        <v>596.04143888725196</v>
      </c>
      <c r="GM10" t="s">
        <v>89</v>
      </c>
    </row>
    <row r="12" spans="1:231">
      <c r="C12" s="17" t="s">
        <v>26</v>
      </c>
      <c r="D12" s="17" t="s">
        <v>27</v>
      </c>
    </row>
    <row r="13" spans="1:23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4"/>
  <sheetViews>
    <sheetView topLeftCell="HU1" workbookViewId="0">
      <selection activeCell="IK7" sqref="IK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45">
      <c r="C2" s="1" t="s">
        <v>19</v>
      </c>
      <c r="D2" s="1" t="s">
        <v>7</v>
      </c>
      <c r="E2">
        <v>19.34</v>
      </c>
      <c r="F2">
        <f>E2*10000</f>
        <v>193400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</row>
    <row r="6" spans="1:245">
      <c r="B6" s="15">
        <f>SUM(D6:MI6)</f>
        <v>-32385.949999999986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</row>
    <row r="7" spans="1:24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</row>
    <row r="8" spans="1:245">
      <c r="A8" s="8">
        <f>B8/F2</f>
        <v>-6.2072938132510379E-2</v>
      </c>
      <c r="B8" s="7">
        <f>SUM(D8:MI8)</f>
        <v>-12004.906234827507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</row>
    <row r="9" spans="1:24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</row>
    <row r="10" spans="1:245">
      <c r="DY10" s="1" t="s">
        <v>41</v>
      </c>
    </row>
    <row r="12" spans="1:245">
      <c r="C12" s="17" t="s">
        <v>26</v>
      </c>
      <c r="D12" s="17" t="s">
        <v>27</v>
      </c>
    </row>
    <row r="13" spans="1:245">
      <c r="C13" s="10">
        <v>600</v>
      </c>
      <c r="D13" s="10">
        <v>7.2480000000000002</v>
      </c>
    </row>
    <row r="14" spans="1:24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4"/>
  <sheetViews>
    <sheetView topLeftCell="IA1" workbookViewId="0">
      <selection activeCell="IK7" sqref="IK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5">
      <c r="C2" s="1" t="s">
        <v>21</v>
      </c>
      <c r="D2" s="1" t="s">
        <v>7</v>
      </c>
      <c r="E2">
        <v>5.4</v>
      </c>
      <c r="F2">
        <f>E2*10000</f>
        <v>54000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</row>
    <row r="6" spans="1:245">
      <c r="B6" s="15">
        <f>SUM(D6:MI6)</f>
        <v>-6882.0800000000017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</row>
    <row r="7" spans="1:24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</row>
    <row r="8" spans="1:245">
      <c r="A8" s="8">
        <f>B8/F2</f>
        <v>-2.4039174119582101E-2</v>
      </c>
      <c r="B8" s="7">
        <f>SUM(D8:MI8)</f>
        <v>-1298.1154024574334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</row>
    <row r="9" spans="1:24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</row>
    <row r="12" spans="1:245">
      <c r="C12" s="17" t="s">
        <v>26</v>
      </c>
      <c r="D12" s="17" t="s">
        <v>27</v>
      </c>
    </row>
    <row r="13" spans="1:245">
      <c r="C13" s="10">
        <v>300</v>
      </c>
      <c r="D13" s="10">
        <v>8.4870000000000001</v>
      </c>
    </row>
    <row r="14" spans="1:24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3"/>
  <sheetViews>
    <sheetView tabSelected="1" topLeftCell="GZ1" workbookViewId="0">
      <selection activeCell="HR7" sqref="H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6">
      <c r="C2" s="1" t="s">
        <v>58</v>
      </c>
      <c r="D2" s="1" t="s">
        <v>7</v>
      </c>
      <c r="E2">
        <v>7.83</v>
      </c>
      <c r="F2">
        <f>E2*10000</f>
        <v>78300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</row>
    <row r="6" spans="1:226">
      <c r="B6" s="15">
        <f>SUM(D6:MI6)</f>
        <v>-18542.939999999995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</row>
    <row r="7" spans="1:22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</row>
    <row r="8" spans="1:226">
      <c r="A8" s="8">
        <f>B8/F2</f>
        <v>-1.8526413598354045E-2</v>
      </c>
      <c r="B8" s="7">
        <f>SUM(D8:MI8)</f>
        <v>-1450.6181847511218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</row>
    <row r="9" spans="1:22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</row>
    <row r="10" spans="1:226">
      <c r="GF10" t="s">
        <v>88</v>
      </c>
    </row>
    <row r="11" spans="1:226">
      <c r="GF11" t="s">
        <v>87</v>
      </c>
    </row>
    <row r="12" spans="1:226">
      <c r="C12" s="17" t="s">
        <v>26</v>
      </c>
      <c r="D12" s="17" t="s">
        <v>27</v>
      </c>
    </row>
    <row r="13" spans="1:22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3"/>
  <sheetViews>
    <sheetView topLeftCell="DS1" workbookViewId="0">
      <selection activeCell="EA7" sqref="E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1">
      <c r="C2" s="1" t="s">
        <v>80</v>
      </c>
      <c r="D2" s="1" t="s">
        <v>7</v>
      </c>
      <c r="E2">
        <v>6.54</v>
      </c>
      <c r="F2">
        <f>E2*10000</f>
        <v>65400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</row>
    <row r="6" spans="1:131">
      <c r="B6" s="15">
        <f>SUM(D6:MI6)</f>
        <v>-147503.97000000003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</row>
    <row r="7" spans="1:13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</row>
    <row r="8" spans="1:131">
      <c r="A8" s="8">
        <f>B8/F2</f>
        <v>-3.8728449707877394E-2</v>
      </c>
      <c r="B8" s="7">
        <f>SUM(D8:MI8)</f>
        <v>-2532.8406108951817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</row>
    <row r="9" spans="1:13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</row>
    <row r="12" spans="1:131">
      <c r="C12" s="17" t="s">
        <v>26</v>
      </c>
      <c r="D12" s="17" t="s">
        <v>27</v>
      </c>
    </row>
    <row r="13" spans="1:1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3"/>
  <sheetViews>
    <sheetView topLeftCell="DP1" workbookViewId="0">
      <selection activeCell="EA7" sqref="E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1">
      <c r="C2" s="1" t="s">
        <v>81</v>
      </c>
      <c r="D2" s="1" t="s">
        <v>7</v>
      </c>
      <c r="E2">
        <v>10.41</v>
      </c>
      <c r="F2">
        <f>E2*10000</f>
        <v>104100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</row>
    <row r="6" spans="1:131">
      <c r="B6" s="15">
        <f>SUM(D6:MI6)</f>
        <v>-83587.339999999953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</row>
    <row r="7" spans="1:13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</row>
    <row r="8" spans="1:131">
      <c r="A8" s="8">
        <f>B8/F2</f>
        <v>-8.0174970358035148E-3</v>
      </c>
      <c r="B8" s="7">
        <f>SUM(D8:MI8)</f>
        <v>-834.6214414271459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</row>
    <row r="9" spans="1:13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</row>
    <row r="12" spans="1:131">
      <c r="C12" s="17" t="s">
        <v>26</v>
      </c>
      <c r="D12" s="17" t="s">
        <v>27</v>
      </c>
    </row>
    <row r="13" spans="1:1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7"/>
  <sheetViews>
    <sheetView topLeftCell="IA1" workbookViewId="0">
      <selection activeCell="IK7" sqref="IK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4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</row>
    <row r="6" spans="1:245">
      <c r="B6" s="15">
        <f>SUM(D6:MI6)</f>
        <v>30915.070000000025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</row>
    <row r="7" spans="1:24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</row>
    <row r="8" spans="1:245">
      <c r="A8" s="8">
        <f>B8/F2</f>
        <v>7.2511351162336986E-4</v>
      </c>
      <c r="B8" s="7">
        <f>SUM(D8:MI8)</f>
        <v>6929.0396943705973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</row>
    <row r="9" spans="1:24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</row>
    <row r="10" spans="1:245">
      <c r="B10" s="10">
        <f>B6/B8</f>
        <v>4.4616673252884596</v>
      </c>
      <c r="GS10" t="s">
        <v>85</v>
      </c>
    </row>
    <row r="12" spans="1:245">
      <c r="C12" s="17" t="s">
        <v>26</v>
      </c>
      <c r="D12" s="17" t="s">
        <v>27</v>
      </c>
    </row>
    <row r="13" spans="1:245">
      <c r="C13" s="10">
        <v>1000</v>
      </c>
      <c r="D13" s="10">
        <v>7.5910000000000002</v>
      </c>
    </row>
    <row r="14" spans="1:245">
      <c r="C14">
        <v>900</v>
      </c>
      <c r="D14">
        <v>5.9</v>
      </c>
    </row>
    <row r="15" spans="1:245">
      <c r="A15" s="1" t="s">
        <v>28</v>
      </c>
      <c r="B15" s="38">
        <v>11232</v>
      </c>
      <c r="C15">
        <v>1900</v>
      </c>
      <c r="D15">
        <v>6</v>
      </c>
    </row>
    <row r="16" spans="1:24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7"/>
  <sheetViews>
    <sheetView topLeftCell="IA1" workbookViewId="0">
      <selection activeCell="IK7" sqref="I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5">
      <c r="C2" s="1" t="s">
        <v>17</v>
      </c>
      <c r="D2" s="1" t="s">
        <v>7</v>
      </c>
      <c r="E2">
        <v>220.9</v>
      </c>
      <c r="F2">
        <f>E2*10000</f>
        <v>2209000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</row>
    <row r="6" spans="1:245">
      <c r="B6" s="15">
        <f>SUM(D6:MI6)</f>
        <v>52683.719999999877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</row>
    <row r="7" spans="1:24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</row>
    <row r="8" spans="1:245">
      <c r="A8" s="8">
        <f>B8/F2</f>
        <v>2.1925519012576319E-3</v>
      </c>
      <c r="B8" s="7">
        <f>SUM(D8:MI8)</f>
        <v>4843.3471498781091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</row>
    <row r="9" spans="1:24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</row>
    <row r="10" spans="1:245">
      <c r="B10" s="10">
        <f>B6/B8</f>
        <v>10.877543642793755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45">
      <c r="AB11" s="1" t="s">
        <v>61</v>
      </c>
    </row>
    <row r="13" spans="1:245">
      <c r="C13" s="17" t="s">
        <v>26</v>
      </c>
      <c r="D13" s="17" t="s">
        <v>27</v>
      </c>
      <c r="E13" s="1" t="s">
        <v>28</v>
      </c>
    </row>
    <row r="14" spans="1:24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4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4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5"/>
  <sheetViews>
    <sheetView topLeftCell="HB1" workbookViewId="0">
      <selection activeCell="HN7" sqref="H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2">
      <c r="C2" s="1" t="s">
        <v>33</v>
      </c>
      <c r="D2" s="1" t="s">
        <v>7</v>
      </c>
      <c r="E2">
        <v>11.94</v>
      </c>
      <c r="F2">
        <f>E2*10000</f>
        <v>119400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</row>
    <row r="6" spans="1:222">
      <c r="B6" s="15">
        <f>SUM(D6:MI6)</f>
        <v>-48999.510000000017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</row>
    <row r="7" spans="1:22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</row>
    <row r="8" spans="1:222">
      <c r="A8" s="8">
        <f>B8/F2</f>
        <v>-0.10770365859558795</v>
      </c>
      <c r="B8" s="7">
        <f>SUM(D8:MI8)</f>
        <v>-12859.816836313201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</row>
    <row r="9" spans="1:22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</row>
    <row r="10" spans="1:222">
      <c r="B10">
        <f>B6/B8</f>
        <v>3.8102805524909602</v>
      </c>
      <c r="DF10" t="s">
        <v>82</v>
      </c>
    </row>
    <row r="12" spans="1:222">
      <c r="C12" s="17" t="s">
        <v>26</v>
      </c>
      <c r="D12" s="17" t="s">
        <v>27</v>
      </c>
    </row>
    <row r="13" spans="1:222">
      <c r="C13" s="10">
        <v>800</v>
      </c>
      <c r="D13" s="10">
        <v>14.318</v>
      </c>
    </row>
    <row r="14" spans="1:22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7"/>
  <sheetViews>
    <sheetView topLeftCell="HW1" workbookViewId="0">
      <selection activeCell="IK7" sqref="I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</row>
    <row r="6" spans="1:245">
      <c r="B6" s="15">
        <f>SUM(D6:MI6)</f>
        <v>-5406.7700000000777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</row>
    <row r="7" spans="1:24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</row>
    <row r="8" spans="1:245">
      <c r="A8" s="8">
        <f>B8/F2</f>
        <v>-1.0122225454878356E-3</v>
      </c>
      <c r="B8" s="7">
        <f>SUM(D8:MI8)</f>
        <v>-2991.3200664256519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</row>
    <row r="9" spans="1:24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</row>
    <row r="10" spans="1:245">
      <c r="B10">
        <f>B6/B8</f>
        <v>1.8074862869691717</v>
      </c>
      <c r="AJ10" t="s">
        <v>65</v>
      </c>
      <c r="HN10" t="s">
        <v>90</v>
      </c>
    </row>
    <row r="12" spans="1:245">
      <c r="C12" s="17" t="s">
        <v>26</v>
      </c>
      <c r="D12" s="17" t="s">
        <v>27</v>
      </c>
      <c r="E12" s="1" t="s">
        <v>30</v>
      </c>
    </row>
    <row r="13" spans="1:24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45">
      <c r="A14" s="1" t="s">
        <v>29</v>
      </c>
      <c r="B14" s="16">
        <v>43040</v>
      </c>
      <c r="C14">
        <v>1700</v>
      </c>
      <c r="D14">
        <v>8.23</v>
      </c>
    </row>
    <row r="15" spans="1:245">
      <c r="A15" s="1" t="s">
        <v>29</v>
      </c>
      <c r="B15" s="16">
        <v>43054</v>
      </c>
      <c r="C15">
        <v>2400</v>
      </c>
      <c r="D15">
        <v>8.34</v>
      </c>
    </row>
    <row r="16" spans="1:24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2018-08-07T14:07:10Z</dcterms:modified>
</cp:coreProperties>
</file>