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8" i="20" l="1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<sst xmlns="http://schemas.openxmlformats.org/spreadsheetml/2006/main" count="298" uniqueCount="75">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</sst>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62456"/>
        <c:axId val="-2044359448"/>
      </c:lineChart>
      <c:catAx>
        <c:axId val="-20443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59448"/>
        <c:crosses val="autoZero"/>
        <c:auto val="1"/>
        <c:lblAlgn val="ctr"/>
        <c:lblOffset val="100"/>
        <c:noMultiLvlLbl val="0"/>
      </c:catAx>
      <c:valAx>
        <c:axId val="-204435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36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42456"/>
        <c:axId val="-2044039448"/>
      </c:lineChart>
      <c:catAx>
        <c:axId val="-204404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39448"/>
        <c:crosses val="autoZero"/>
        <c:auto val="1"/>
        <c:lblAlgn val="ctr"/>
        <c:lblOffset val="100"/>
        <c:noMultiLvlLbl val="0"/>
      </c:catAx>
      <c:valAx>
        <c:axId val="-204403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4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04392"/>
        <c:axId val="-2044001384"/>
      </c:lineChart>
      <c:catAx>
        <c:axId val="-204400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01384"/>
        <c:crosses val="autoZero"/>
        <c:auto val="1"/>
        <c:lblAlgn val="ctr"/>
        <c:lblOffset val="100"/>
        <c:noMultiLvlLbl val="0"/>
      </c:catAx>
      <c:valAx>
        <c:axId val="-204400138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00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978536"/>
        <c:axId val="-2043975512"/>
      </c:barChart>
      <c:catAx>
        <c:axId val="-204397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75512"/>
        <c:crosses val="autoZero"/>
        <c:auto val="1"/>
        <c:lblAlgn val="ctr"/>
        <c:lblOffset val="100"/>
        <c:noMultiLvlLbl val="0"/>
      </c:catAx>
      <c:valAx>
        <c:axId val="-204397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97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933704"/>
        <c:axId val="-2043930696"/>
      </c:lineChart>
      <c:catAx>
        <c:axId val="-204393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30696"/>
        <c:crosses val="autoZero"/>
        <c:auto val="1"/>
        <c:lblAlgn val="ctr"/>
        <c:lblOffset val="100"/>
        <c:noMultiLvlLbl val="0"/>
      </c:catAx>
      <c:valAx>
        <c:axId val="-204393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93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95640"/>
        <c:axId val="-2043892632"/>
      </c:lineChart>
      <c:catAx>
        <c:axId val="-204389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92632"/>
        <c:crosses val="autoZero"/>
        <c:auto val="1"/>
        <c:lblAlgn val="ctr"/>
        <c:lblOffset val="100"/>
        <c:noMultiLvlLbl val="0"/>
      </c:catAx>
      <c:valAx>
        <c:axId val="-204389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89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869784"/>
        <c:axId val="-2043866760"/>
      </c:barChart>
      <c:catAx>
        <c:axId val="-204386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66760"/>
        <c:crosses val="autoZero"/>
        <c:auto val="1"/>
        <c:lblAlgn val="ctr"/>
        <c:lblOffset val="100"/>
        <c:noMultiLvlLbl val="0"/>
      </c:catAx>
      <c:valAx>
        <c:axId val="-204386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6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24360"/>
        <c:axId val="-2043821352"/>
      </c:lineChart>
      <c:catAx>
        <c:axId val="-204382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21352"/>
        <c:crosses val="autoZero"/>
        <c:auto val="1"/>
        <c:lblAlgn val="ctr"/>
        <c:lblOffset val="100"/>
        <c:noMultiLvlLbl val="0"/>
      </c:catAx>
      <c:valAx>
        <c:axId val="-204382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2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85784"/>
        <c:axId val="-2043782776"/>
      </c:lineChart>
      <c:catAx>
        <c:axId val="-204378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82776"/>
        <c:crosses val="autoZero"/>
        <c:auto val="1"/>
        <c:lblAlgn val="ctr"/>
        <c:lblOffset val="100"/>
        <c:noMultiLvlLbl val="0"/>
      </c:catAx>
      <c:valAx>
        <c:axId val="-204378277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78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759464"/>
        <c:axId val="-2043756456"/>
      </c:barChart>
      <c:catAx>
        <c:axId val="-204375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56456"/>
        <c:crosses val="autoZero"/>
        <c:auto val="1"/>
        <c:lblAlgn val="ctr"/>
        <c:lblOffset val="100"/>
        <c:noMultiLvlLbl val="0"/>
      </c:catAx>
      <c:valAx>
        <c:axId val="-204375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5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50344"/>
        <c:axId val="2111112536"/>
      </c:lineChart>
      <c:catAx>
        <c:axId val="208175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12536"/>
        <c:crosses val="autoZero"/>
        <c:auto val="1"/>
        <c:lblAlgn val="ctr"/>
        <c:lblOffset val="100"/>
        <c:noMultiLvlLbl val="0"/>
      </c:catAx>
      <c:valAx>
        <c:axId val="211111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5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24104"/>
        <c:axId val="-2044321096"/>
      </c:lineChart>
      <c:catAx>
        <c:axId val="-204432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21096"/>
        <c:crosses val="autoZero"/>
        <c:auto val="1"/>
        <c:lblAlgn val="ctr"/>
        <c:lblOffset val="100"/>
        <c:noMultiLvlLbl val="0"/>
      </c:catAx>
      <c:valAx>
        <c:axId val="-2044321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32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09400"/>
        <c:axId val="2087516152"/>
      </c:lineChart>
      <c:catAx>
        <c:axId val="211110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16152"/>
        <c:crosses val="autoZero"/>
        <c:auto val="1"/>
        <c:lblAlgn val="ctr"/>
        <c:lblOffset val="100"/>
        <c:noMultiLvlLbl val="0"/>
      </c:catAx>
      <c:valAx>
        <c:axId val="208751615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10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26808"/>
        <c:axId val="-2065486648"/>
      </c:barChart>
      <c:catAx>
        <c:axId val="208242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486648"/>
        <c:crosses val="autoZero"/>
        <c:auto val="1"/>
        <c:lblAlgn val="ctr"/>
        <c:lblOffset val="100"/>
        <c:noMultiLvlLbl val="0"/>
      </c:catAx>
      <c:valAx>
        <c:axId val="-206548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42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67752"/>
        <c:axId val="2087680120"/>
      </c:lineChart>
      <c:catAx>
        <c:axId val="20876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80120"/>
        <c:crosses val="autoZero"/>
        <c:auto val="1"/>
        <c:lblAlgn val="ctr"/>
        <c:lblOffset val="100"/>
        <c:noMultiLvlLbl val="0"/>
      </c:catAx>
      <c:valAx>
        <c:axId val="208768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66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26856"/>
        <c:axId val="-2065638360"/>
      </c:lineChart>
      <c:catAx>
        <c:axId val="211112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38360"/>
        <c:crosses val="autoZero"/>
        <c:auto val="1"/>
        <c:lblAlgn val="ctr"/>
        <c:lblOffset val="100"/>
        <c:noMultiLvlLbl val="0"/>
      </c:catAx>
      <c:valAx>
        <c:axId val="-206563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2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689960"/>
        <c:axId val="-2065686952"/>
      </c:barChart>
      <c:catAx>
        <c:axId val="-206568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86952"/>
        <c:crosses val="autoZero"/>
        <c:auto val="1"/>
        <c:lblAlgn val="ctr"/>
        <c:lblOffset val="100"/>
        <c:noMultiLvlLbl val="0"/>
      </c:catAx>
      <c:valAx>
        <c:axId val="-206568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8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09784"/>
        <c:axId val="-2065606776"/>
      </c:lineChart>
      <c:catAx>
        <c:axId val="-206560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06776"/>
        <c:crosses val="autoZero"/>
        <c:auto val="1"/>
        <c:lblAlgn val="ctr"/>
        <c:lblOffset val="100"/>
        <c:noMultiLvlLbl val="0"/>
      </c:catAx>
      <c:valAx>
        <c:axId val="-206560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0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74680"/>
        <c:axId val="2111012184"/>
      </c:lineChart>
      <c:catAx>
        <c:axId val="-206557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12184"/>
        <c:crosses val="autoZero"/>
        <c:auto val="1"/>
        <c:lblAlgn val="ctr"/>
        <c:lblOffset val="100"/>
        <c:noMultiLvlLbl val="0"/>
      </c:catAx>
      <c:valAx>
        <c:axId val="211101218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57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697000"/>
        <c:axId val="2082432424"/>
      </c:barChart>
      <c:catAx>
        <c:axId val="208169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32424"/>
        <c:crosses val="autoZero"/>
        <c:auto val="1"/>
        <c:lblAlgn val="ctr"/>
        <c:lblOffset val="100"/>
        <c:noMultiLvlLbl val="0"/>
      </c:catAx>
      <c:valAx>
        <c:axId val="208243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69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42040"/>
        <c:axId val="-2065539032"/>
      </c:lineChart>
      <c:catAx>
        <c:axId val="-206554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39032"/>
        <c:crosses val="autoZero"/>
        <c:auto val="1"/>
        <c:lblAlgn val="ctr"/>
        <c:lblOffset val="100"/>
        <c:noMultiLvlLbl val="0"/>
      </c:catAx>
      <c:valAx>
        <c:axId val="-206553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4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68296"/>
        <c:axId val="2111100104"/>
      </c:lineChart>
      <c:catAx>
        <c:axId val="211106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00104"/>
        <c:crosses val="autoZero"/>
        <c:auto val="1"/>
        <c:lblAlgn val="ctr"/>
        <c:lblOffset val="100"/>
        <c:noMultiLvlLbl val="0"/>
      </c:catAx>
      <c:valAx>
        <c:axId val="21111001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6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298264"/>
        <c:axId val="-2044295320"/>
      </c:barChart>
      <c:catAx>
        <c:axId val="-204429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95320"/>
        <c:crosses val="autoZero"/>
        <c:auto val="1"/>
        <c:lblAlgn val="ctr"/>
        <c:lblOffset val="100"/>
        <c:noMultiLvlLbl val="0"/>
      </c:catAx>
      <c:valAx>
        <c:axId val="-204429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29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65000"/>
        <c:axId val="2111094248"/>
      </c:barChart>
      <c:catAx>
        <c:axId val="211106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94248"/>
        <c:crosses val="autoZero"/>
        <c:auto val="1"/>
        <c:lblAlgn val="ctr"/>
        <c:lblOffset val="100"/>
        <c:noMultiLvlLbl val="0"/>
      </c:catAx>
      <c:valAx>
        <c:axId val="211109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6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46616"/>
        <c:axId val="-2131859144"/>
      </c:lineChart>
      <c:catAx>
        <c:axId val="208244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59144"/>
        <c:crosses val="autoZero"/>
        <c:auto val="1"/>
        <c:lblAlgn val="ctr"/>
        <c:lblOffset val="100"/>
        <c:noMultiLvlLbl val="0"/>
      </c:catAx>
      <c:valAx>
        <c:axId val="-213185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44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83576"/>
        <c:axId val="-2131789160"/>
      </c:lineChart>
      <c:catAx>
        <c:axId val="-213178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89160"/>
        <c:crosses val="autoZero"/>
        <c:auto val="1"/>
        <c:lblAlgn val="ctr"/>
        <c:lblOffset val="100"/>
        <c:noMultiLvlLbl val="0"/>
      </c:catAx>
      <c:valAx>
        <c:axId val="-213178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8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17752"/>
        <c:axId val="-2131821192"/>
      </c:barChart>
      <c:catAx>
        <c:axId val="-213181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21192"/>
        <c:crosses val="autoZero"/>
        <c:auto val="1"/>
        <c:lblAlgn val="ctr"/>
        <c:lblOffset val="100"/>
        <c:noMultiLvlLbl val="0"/>
      </c:catAx>
      <c:valAx>
        <c:axId val="-213182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81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60888"/>
        <c:axId val="-2131868296"/>
      </c:lineChart>
      <c:catAx>
        <c:axId val="-213186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68296"/>
        <c:crosses val="autoZero"/>
        <c:auto val="1"/>
        <c:lblAlgn val="ctr"/>
        <c:lblOffset val="100"/>
        <c:noMultiLvlLbl val="0"/>
      </c:catAx>
      <c:valAx>
        <c:axId val="-2131868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86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08376"/>
        <c:axId val="-2131905368"/>
      </c:lineChart>
      <c:catAx>
        <c:axId val="-213190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05368"/>
        <c:crosses val="autoZero"/>
        <c:auto val="1"/>
        <c:lblAlgn val="ctr"/>
        <c:lblOffset val="100"/>
        <c:noMultiLvlLbl val="0"/>
      </c:catAx>
      <c:valAx>
        <c:axId val="-21319053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90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932616"/>
        <c:axId val="-2131939352"/>
      </c:barChart>
      <c:catAx>
        <c:axId val="-213193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39352"/>
        <c:crosses val="autoZero"/>
        <c:auto val="1"/>
        <c:lblAlgn val="ctr"/>
        <c:lblOffset val="100"/>
        <c:noMultiLvlLbl val="0"/>
      </c:catAx>
      <c:valAx>
        <c:axId val="-213193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93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80232"/>
        <c:axId val="-2131983656"/>
      </c:lineChart>
      <c:catAx>
        <c:axId val="-213198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83656"/>
        <c:crosses val="autoZero"/>
        <c:auto val="1"/>
        <c:lblAlgn val="ctr"/>
        <c:lblOffset val="100"/>
        <c:noMultiLvlLbl val="0"/>
      </c:catAx>
      <c:valAx>
        <c:axId val="-213198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98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28488"/>
        <c:axId val="-2132025704"/>
      </c:lineChart>
      <c:catAx>
        <c:axId val="-213202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25704"/>
        <c:crosses val="autoZero"/>
        <c:auto val="1"/>
        <c:lblAlgn val="ctr"/>
        <c:lblOffset val="100"/>
        <c:noMultiLvlLbl val="0"/>
      </c:catAx>
      <c:valAx>
        <c:axId val="-2132025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02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050296"/>
        <c:axId val="-2132051080"/>
      </c:barChart>
      <c:catAx>
        <c:axId val="-213205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51080"/>
        <c:crosses val="autoZero"/>
        <c:auto val="1"/>
        <c:lblAlgn val="ctr"/>
        <c:lblOffset val="100"/>
        <c:noMultiLvlLbl val="0"/>
      </c:catAx>
      <c:valAx>
        <c:axId val="-213205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05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58232"/>
        <c:axId val="-2044255288"/>
      </c:lineChart>
      <c:catAx>
        <c:axId val="-204425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55288"/>
        <c:crosses val="autoZero"/>
        <c:auto val="1"/>
        <c:lblAlgn val="ctr"/>
        <c:lblOffset val="100"/>
        <c:tickLblSkip val="2"/>
        <c:noMultiLvlLbl val="0"/>
      </c:catAx>
      <c:valAx>
        <c:axId val="-204425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25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03896"/>
        <c:axId val="-2132100888"/>
      </c:lineChart>
      <c:catAx>
        <c:axId val="-213210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00888"/>
        <c:crosses val="autoZero"/>
        <c:auto val="1"/>
        <c:lblAlgn val="ctr"/>
        <c:lblOffset val="100"/>
        <c:noMultiLvlLbl val="0"/>
      </c:catAx>
      <c:valAx>
        <c:axId val="-213210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10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42552"/>
        <c:axId val="-2132139544"/>
      </c:lineChart>
      <c:catAx>
        <c:axId val="-213214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39544"/>
        <c:crosses val="autoZero"/>
        <c:auto val="1"/>
        <c:lblAlgn val="ctr"/>
        <c:lblOffset val="100"/>
        <c:noMultiLvlLbl val="0"/>
      </c:catAx>
      <c:valAx>
        <c:axId val="-2132139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14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167448"/>
        <c:axId val="-2132170904"/>
      </c:barChart>
      <c:catAx>
        <c:axId val="-213216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70904"/>
        <c:crosses val="autoZero"/>
        <c:auto val="1"/>
        <c:lblAlgn val="ctr"/>
        <c:lblOffset val="100"/>
        <c:noMultiLvlLbl val="0"/>
      </c:catAx>
      <c:valAx>
        <c:axId val="-213217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16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17208"/>
        <c:axId val="-2132221816"/>
      </c:lineChart>
      <c:catAx>
        <c:axId val="-213221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21816"/>
        <c:crosses val="autoZero"/>
        <c:auto val="1"/>
        <c:lblAlgn val="ctr"/>
        <c:lblOffset val="100"/>
        <c:noMultiLvlLbl val="0"/>
      </c:catAx>
      <c:valAx>
        <c:axId val="-213222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21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55448"/>
        <c:axId val="-2132252440"/>
      </c:lineChart>
      <c:catAx>
        <c:axId val="-213225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52440"/>
        <c:crosses val="autoZero"/>
        <c:auto val="1"/>
        <c:lblAlgn val="ctr"/>
        <c:lblOffset val="100"/>
        <c:noMultiLvlLbl val="0"/>
      </c:catAx>
      <c:valAx>
        <c:axId val="-213225244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25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281784"/>
        <c:axId val="-2132282264"/>
      </c:barChart>
      <c:catAx>
        <c:axId val="-213228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82264"/>
        <c:crosses val="autoZero"/>
        <c:auto val="1"/>
        <c:lblAlgn val="ctr"/>
        <c:lblOffset val="100"/>
        <c:noMultiLvlLbl val="0"/>
      </c:catAx>
      <c:valAx>
        <c:axId val="-213228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28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34072"/>
        <c:axId val="-2132331064"/>
      </c:lineChart>
      <c:catAx>
        <c:axId val="-213233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31064"/>
        <c:crosses val="autoZero"/>
        <c:auto val="1"/>
        <c:lblAlgn val="ctr"/>
        <c:lblOffset val="100"/>
        <c:noMultiLvlLbl val="0"/>
      </c:catAx>
      <c:valAx>
        <c:axId val="-213233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33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53368"/>
        <c:axId val="-2132350360"/>
      </c:lineChart>
      <c:catAx>
        <c:axId val="-21323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50360"/>
        <c:crosses val="autoZero"/>
        <c:auto val="1"/>
        <c:lblAlgn val="ctr"/>
        <c:lblOffset val="100"/>
        <c:noMultiLvlLbl val="0"/>
      </c:catAx>
      <c:valAx>
        <c:axId val="-2132350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35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389672"/>
        <c:axId val="-2132399720"/>
      </c:barChart>
      <c:catAx>
        <c:axId val="-213238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99720"/>
        <c:crosses val="autoZero"/>
        <c:auto val="1"/>
        <c:lblAlgn val="ctr"/>
        <c:lblOffset val="100"/>
        <c:noMultiLvlLbl val="0"/>
      </c:catAx>
      <c:valAx>
        <c:axId val="-213239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38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38504"/>
        <c:axId val="-2132459272"/>
      </c:lineChart>
      <c:catAx>
        <c:axId val="-213243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59272"/>
        <c:crosses val="autoZero"/>
        <c:auto val="1"/>
        <c:lblAlgn val="ctr"/>
        <c:lblOffset val="100"/>
        <c:noMultiLvlLbl val="0"/>
      </c:catAx>
      <c:valAx>
        <c:axId val="-213245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43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23624"/>
        <c:axId val="-2044220680"/>
      </c:lineChart>
      <c:catAx>
        <c:axId val="-204422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20680"/>
        <c:crosses val="autoZero"/>
        <c:auto val="1"/>
        <c:lblAlgn val="ctr"/>
        <c:lblOffset val="100"/>
        <c:tickLblSkip val="2"/>
        <c:noMultiLvlLbl val="0"/>
      </c:catAx>
      <c:valAx>
        <c:axId val="-20442206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22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88920"/>
        <c:axId val="-2132485912"/>
      </c:lineChart>
      <c:catAx>
        <c:axId val="-213248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85912"/>
        <c:crosses val="autoZero"/>
        <c:auto val="1"/>
        <c:lblAlgn val="ctr"/>
        <c:lblOffset val="100"/>
        <c:noMultiLvlLbl val="0"/>
      </c:catAx>
      <c:valAx>
        <c:axId val="-213248591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48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533720"/>
        <c:axId val="-2132530712"/>
      </c:barChart>
      <c:catAx>
        <c:axId val="-213253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30712"/>
        <c:crosses val="autoZero"/>
        <c:auto val="1"/>
        <c:lblAlgn val="ctr"/>
        <c:lblOffset val="100"/>
        <c:noMultiLvlLbl val="0"/>
      </c:catAx>
      <c:valAx>
        <c:axId val="-213253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53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36872"/>
        <c:axId val="-2132551640"/>
      </c:lineChart>
      <c:catAx>
        <c:axId val="-213253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51640"/>
        <c:crosses val="autoZero"/>
        <c:auto val="1"/>
        <c:lblAlgn val="ctr"/>
        <c:lblOffset val="100"/>
        <c:noMultiLvlLbl val="0"/>
      </c:catAx>
      <c:valAx>
        <c:axId val="-213255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53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91816"/>
        <c:axId val="-2132588808"/>
      </c:lineChart>
      <c:catAx>
        <c:axId val="-213259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88808"/>
        <c:crosses val="autoZero"/>
        <c:auto val="1"/>
        <c:lblAlgn val="ctr"/>
        <c:lblOffset val="100"/>
        <c:noMultiLvlLbl val="0"/>
      </c:catAx>
      <c:valAx>
        <c:axId val="-2132588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59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625912"/>
        <c:axId val="-2132622904"/>
      </c:barChart>
      <c:catAx>
        <c:axId val="-213262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22904"/>
        <c:crosses val="autoZero"/>
        <c:auto val="1"/>
        <c:lblAlgn val="ctr"/>
        <c:lblOffset val="100"/>
        <c:noMultiLvlLbl val="0"/>
      </c:catAx>
      <c:valAx>
        <c:axId val="-213262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62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86888"/>
        <c:axId val="-2132683880"/>
      </c:lineChart>
      <c:catAx>
        <c:axId val="-213268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83880"/>
        <c:crosses val="autoZero"/>
        <c:auto val="1"/>
        <c:lblAlgn val="ctr"/>
        <c:lblOffset val="100"/>
        <c:noMultiLvlLbl val="0"/>
      </c:catAx>
      <c:valAx>
        <c:axId val="-213268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68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20952"/>
        <c:axId val="-2132717944"/>
      </c:lineChart>
      <c:catAx>
        <c:axId val="-213272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17944"/>
        <c:crosses val="autoZero"/>
        <c:auto val="1"/>
        <c:lblAlgn val="ctr"/>
        <c:lblOffset val="100"/>
        <c:noMultiLvlLbl val="0"/>
      </c:catAx>
      <c:valAx>
        <c:axId val="-213271794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72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694680"/>
        <c:axId val="-2132691672"/>
      </c:barChart>
      <c:catAx>
        <c:axId val="-213269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91672"/>
        <c:crosses val="autoZero"/>
        <c:auto val="1"/>
        <c:lblAlgn val="ctr"/>
        <c:lblOffset val="100"/>
        <c:noMultiLvlLbl val="0"/>
      </c:catAx>
      <c:valAx>
        <c:axId val="-213269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69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62600"/>
        <c:axId val="-2132767128"/>
      </c:lineChart>
      <c:catAx>
        <c:axId val="-213276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67128"/>
        <c:crosses val="autoZero"/>
        <c:auto val="1"/>
        <c:lblAlgn val="ctr"/>
        <c:lblOffset val="100"/>
        <c:noMultiLvlLbl val="0"/>
      </c:catAx>
      <c:valAx>
        <c:axId val="-213276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76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96072"/>
        <c:axId val="-2130790856"/>
      </c:lineChart>
      <c:catAx>
        <c:axId val="-213279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90856"/>
        <c:crosses val="autoZero"/>
        <c:auto val="1"/>
        <c:lblAlgn val="ctr"/>
        <c:lblOffset val="100"/>
        <c:noMultiLvlLbl val="0"/>
      </c:catAx>
      <c:valAx>
        <c:axId val="-21307908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79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197400"/>
        <c:axId val="-2044194440"/>
      </c:barChart>
      <c:catAx>
        <c:axId val="-204419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94440"/>
        <c:crosses val="autoZero"/>
        <c:auto val="1"/>
        <c:lblAlgn val="ctr"/>
        <c:lblOffset val="100"/>
        <c:tickLblSkip val="2"/>
        <c:noMultiLvlLbl val="0"/>
      </c:catAx>
      <c:valAx>
        <c:axId val="-204419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19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39800"/>
        <c:axId val="-2131432728"/>
      </c:barChart>
      <c:catAx>
        <c:axId val="-213073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32728"/>
        <c:crosses val="autoZero"/>
        <c:auto val="1"/>
        <c:lblAlgn val="ctr"/>
        <c:lblOffset val="100"/>
        <c:noMultiLvlLbl val="0"/>
      </c:catAx>
      <c:valAx>
        <c:axId val="-213143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73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52392"/>
        <c:axId val="-2044149384"/>
      </c:lineChart>
      <c:catAx>
        <c:axId val="-204415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49384"/>
        <c:crosses val="autoZero"/>
        <c:auto val="1"/>
        <c:lblAlgn val="ctr"/>
        <c:lblOffset val="100"/>
        <c:noMultiLvlLbl val="0"/>
      </c:catAx>
      <c:valAx>
        <c:axId val="-204414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15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14440"/>
        <c:axId val="-2044111416"/>
      </c:lineChart>
      <c:catAx>
        <c:axId val="-204411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11416"/>
        <c:crosses val="autoZero"/>
        <c:auto val="1"/>
        <c:lblAlgn val="ctr"/>
        <c:lblOffset val="100"/>
        <c:noMultiLvlLbl val="0"/>
      </c:catAx>
      <c:valAx>
        <c:axId val="-204411141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11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088216"/>
        <c:axId val="-2044085192"/>
      </c:barChart>
      <c:catAx>
        <c:axId val="-204408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85192"/>
        <c:crosses val="autoZero"/>
        <c:auto val="1"/>
        <c:lblAlgn val="ctr"/>
        <c:lblOffset val="100"/>
        <c:noMultiLvlLbl val="0"/>
      </c:catAx>
      <c:valAx>
        <c:axId val="-204408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8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X16"/>
  <sheetViews>
    <sheetView topLeftCell="A7" workbookViewId="0">
      <selection activeCell="BX7" sqref="B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6">
      <c r="C2" s="1" t="s">
        <v>18</v>
      </c>
      <c r="D2" s="1" t="s">
        <v>7</v>
      </c>
      <c r="E2">
        <v>295.52</v>
      </c>
      <c r="F2">
        <f>E2*10000</f>
        <v>2955200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288580.26999999996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</row>
    <row r="7" spans="1:7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</row>
    <row r="8" spans="1:76">
      <c r="A8" s="8">
        <f>B8/F2</f>
        <v>1.15226305003938E-2</v>
      </c>
      <c r="B8" s="7">
        <f>SUM(D8:MI8)</f>
        <v>34051.677654763756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" si="34">BX6/BX7</f>
        <v>-1965.8325791855202</v>
      </c>
    </row>
    <row r="9" spans="1:76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</row>
    <row r="10" spans="1:76">
      <c r="B10">
        <f>B6/B8</f>
        <v>8.4747739281981662</v>
      </c>
      <c r="AJ10" t="s">
        <v>66</v>
      </c>
    </row>
    <row r="12" spans="1:76">
      <c r="C12" s="17" t="s">
        <v>27</v>
      </c>
      <c r="D12" s="17" t="s">
        <v>28</v>
      </c>
      <c r="E12" s="1" t="s">
        <v>31</v>
      </c>
    </row>
    <row r="13" spans="1:76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6">
      <c r="A14" s="1" t="s">
        <v>30</v>
      </c>
      <c r="B14" s="16">
        <v>43040</v>
      </c>
      <c r="C14">
        <v>1700</v>
      </c>
      <c r="D14">
        <v>8.23</v>
      </c>
    </row>
    <row r="15" spans="1:76">
      <c r="A15" s="1" t="s">
        <v>30</v>
      </c>
      <c r="B15" s="16">
        <v>43054</v>
      </c>
      <c r="C15">
        <v>2400</v>
      </c>
      <c r="D15">
        <v>8.34</v>
      </c>
    </row>
    <row r="16" spans="1:76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5"/>
  <sheetViews>
    <sheetView topLeftCell="A20" workbookViewId="0">
      <selection activeCell="BX7" sqref="B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6">
      <c r="C2" s="1" t="s">
        <v>15</v>
      </c>
      <c r="D2" s="1" t="s">
        <v>7</v>
      </c>
      <c r="E2">
        <v>3.89</v>
      </c>
      <c r="F2">
        <f>E2*10000</f>
        <v>38900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-6036.6500000000005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</row>
    <row r="7" spans="1:7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</row>
    <row r="8" spans="1:76">
      <c r="A8" s="8">
        <f>B8/F2</f>
        <v>-1.9273790333356924E-2</v>
      </c>
      <c r="B8" s="7">
        <f>SUM(D8:MI8)</f>
        <v>-749.75044396758437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" si="34">BX6/BX7</f>
        <v>-2.005427408412483</v>
      </c>
    </row>
    <row r="9" spans="1:76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</row>
    <row r="14" spans="1:76">
      <c r="C14" s="1" t="s">
        <v>27</v>
      </c>
      <c r="D14" s="17" t="s">
        <v>28</v>
      </c>
      <c r="E14" s="1" t="s">
        <v>31</v>
      </c>
    </row>
    <row r="15" spans="1:7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8"/>
  <sheetViews>
    <sheetView topLeftCell="BM1" workbookViewId="0">
      <selection activeCell="BX7" sqref="B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-41886.220000000016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</row>
    <row r="7" spans="1:7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</row>
    <row r="8" spans="1:76">
      <c r="A8" s="8">
        <f>B8/F2</f>
        <v>-1.3608605235287247E-2</v>
      </c>
      <c r="B8" s="7">
        <f>SUM(D8:MI8)</f>
        <v>-10794.345672629843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" si="34">BX6/BX7</f>
        <v>-17.969014084507045</v>
      </c>
    </row>
    <row r="9" spans="1:76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</row>
    <row r="14" spans="1:76">
      <c r="C14" s="1" t="s">
        <v>27</v>
      </c>
      <c r="D14" s="1" t="s">
        <v>28</v>
      </c>
      <c r="E14" s="1" t="s">
        <v>31</v>
      </c>
    </row>
    <row r="15" spans="1:7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6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5"/>
  <sheetViews>
    <sheetView topLeftCell="A15" workbookViewId="0">
      <selection activeCell="BX7" sqref="B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6">
      <c r="C2" s="1" t="s">
        <v>14</v>
      </c>
      <c r="D2" s="1" t="s">
        <v>7</v>
      </c>
      <c r="E2">
        <v>19.88</v>
      </c>
      <c r="F2">
        <f>E2*10000</f>
        <v>198800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-7702.3600000000006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</row>
    <row r="7" spans="1:7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</row>
    <row r="8" spans="1:76">
      <c r="A8" s="8">
        <f>B8/F2</f>
        <v>-7.8613638293249469E-3</v>
      </c>
      <c r="B8" s="7">
        <f>SUM(D8:MI8)</f>
        <v>-1562.8391292697995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" si="34">BX6/BX7</f>
        <v>-33.317796610169495</v>
      </c>
    </row>
    <row r="9" spans="1:76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</row>
    <row r="10" spans="1:76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6">
      <c r="C13" s="17" t="s">
        <v>27</v>
      </c>
      <c r="D13" s="17" t="s">
        <v>28</v>
      </c>
      <c r="E13" s="1" t="s">
        <v>36</v>
      </c>
    </row>
    <row r="14" spans="1:76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6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X15"/>
  <sheetViews>
    <sheetView topLeftCell="A8" workbookViewId="0">
      <selection activeCell="BX7" sqref="BX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6">
      <c r="C2" s="1" t="s">
        <v>10</v>
      </c>
      <c r="D2" s="1" t="s">
        <v>7</v>
      </c>
      <c r="E2">
        <v>955.58</v>
      </c>
      <c r="F2">
        <f>E2*10000</f>
        <v>9555800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143668.21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</row>
    <row r="7" spans="1:7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</row>
    <row r="8" spans="1:76">
      <c r="A8" s="8">
        <f>B8/F2</f>
        <v>2.4883133774881508E-3</v>
      </c>
      <c r="B8" s="7">
        <f>SUM(D8:MI8)</f>
        <v>23777.824972601273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" si="34">BX6/BX7</f>
        <v>-1289.0166112956811</v>
      </c>
    </row>
    <row r="9" spans="1:76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</row>
    <row r="10" spans="1:76">
      <c r="B10" s="10">
        <f>B6/B8</f>
        <v>6.0421089887551149</v>
      </c>
    </row>
    <row r="12" spans="1:76">
      <c r="C12" s="17" t="s">
        <v>27</v>
      </c>
      <c r="D12" s="17" t="s">
        <v>28</v>
      </c>
    </row>
    <row r="13" spans="1:76">
      <c r="C13" s="10">
        <v>1000</v>
      </c>
      <c r="D13" s="10">
        <v>7.5910000000000002</v>
      </c>
    </row>
    <row r="14" spans="1:76">
      <c r="C14">
        <v>900</v>
      </c>
      <c r="D14">
        <v>5.9</v>
      </c>
    </row>
    <row r="15" spans="1:76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A17" workbookViewId="0">
      <selection activeCell="BX7" sqref="B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6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24384.44000000001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</row>
    <row r="7" spans="1:7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</row>
    <row r="8" spans="1:76">
      <c r="A8" s="8">
        <f>B8/F2</f>
        <v>2.6714968685777008E-3</v>
      </c>
      <c r="B8" s="7">
        <f>SUM(D8:MI8)</f>
        <v>4338.2437648833275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" si="34">BX6/BX7</f>
        <v>-100.57684630738522</v>
      </c>
    </row>
    <row r="9" spans="1:76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</row>
    <row r="10" spans="1:76">
      <c r="B10">
        <f>B6/B8</f>
        <v>5.6208090926987833</v>
      </c>
      <c r="U10" s="1" t="s">
        <v>52</v>
      </c>
      <c r="V10" s="1" t="s">
        <v>42</v>
      </c>
    </row>
    <row r="12" spans="1:76">
      <c r="C12" s="1" t="s">
        <v>27</v>
      </c>
      <c r="D12" s="1" t="s">
        <v>28</v>
      </c>
    </row>
    <row r="13" spans="1:76">
      <c r="C13">
        <v>800</v>
      </c>
      <c r="D13">
        <v>9.1660000000000004</v>
      </c>
    </row>
    <row r="14" spans="1:76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BM1" workbookViewId="0">
      <selection activeCell="BX7" sqref="BX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6">
      <c r="C2" s="1" t="s">
        <v>13</v>
      </c>
      <c r="D2" s="1" t="s">
        <v>7</v>
      </c>
      <c r="E2">
        <v>6.98</v>
      </c>
      <c r="F2">
        <f>E2*10000</f>
        <v>69800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-62675.129999999976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</row>
    <row r="7" spans="1:7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</row>
    <row r="8" spans="1:76">
      <c r="A8" s="8">
        <f>B8/F2</f>
        <v>-8.0122198172796449E-2</v>
      </c>
      <c r="B8" s="7">
        <f>SUM(D8:MI8)</f>
        <v>-5592.5294324611923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" si="34">BX6/BX7</f>
        <v>28.637969094922735</v>
      </c>
    </row>
    <row r="9" spans="1:76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</row>
    <row r="12" spans="1:76">
      <c r="C12" s="1" t="s">
        <v>27</v>
      </c>
      <c r="D12" s="1" t="s">
        <v>28</v>
      </c>
    </row>
    <row r="13" spans="1:76">
      <c r="C13">
        <v>400</v>
      </c>
      <c r="D13">
        <v>27.524999999999999</v>
      </c>
      <c r="G13" s="1" t="s">
        <v>32</v>
      </c>
    </row>
    <row r="14" spans="1:76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BJ1" workbookViewId="0">
      <selection activeCell="BX7" sqref="BX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6">
      <c r="C2" s="1" t="s">
        <v>19</v>
      </c>
      <c r="D2" s="1" t="s">
        <v>7</v>
      </c>
      <c r="E2">
        <v>18.72</v>
      </c>
      <c r="F2">
        <f>E2*10000</f>
        <v>187200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-11131.469999999996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</row>
    <row r="7" spans="1:7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</row>
    <row r="8" spans="1:76">
      <c r="A8" s="8">
        <f>B8/F2</f>
        <v>-1.9994762544242154E-2</v>
      </c>
      <c r="B8" s="7">
        <f>SUM(D8:MI8)</f>
        <v>-3743.0195482821314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" si="34">BX6/BX7</f>
        <v>-45.428571428571423</v>
      </c>
    </row>
    <row r="9" spans="1:76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</row>
    <row r="12" spans="1:76">
      <c r="C12" s="17" t="s">
        <v>27</v>
      </c>
      <c r="D12" s="17" t="s">
        <v>28</v>
      </c>
    </row>
    <row r="13" spans="1:76">
      <c r="C13" s="10">
        <v>600</v>
      </c>
      <c r="D13" s="10">
        <v>7.2480000000000002</v>
      </c>
    </row>
    <row r="14" spans="1:76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A14" workbookViewId="0">
      <selection activeCell="BX7" sqref="BX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6">
      <c r="C2" s="1" t="s">
        <v>21</v>
      </c>
      <c r="D2" s="1" t="s">
        <v>7</v>
      </c>
      <c r="E2">
        <v>5.4</v>
      </c>
      <c r="F2">
        <f>E2*10000</f>
        <v>54000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-5355.15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</row>
    <row r="7" spans="1:7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</row>
    <row r="8" spans="1:76">
      <c r="A8" s="8">
        <f>B8/F2</f>
        <v>-1.7192523263934726E-2</v>
      </c>
      <c r="B8" s="7">
        <f>SUM(D8:MI8)</f>
        <v>-928.39625625247515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" si="34">BX6/BX7</f>
        <v>0.43366336633663366</v>
      </c>
    </row>
    <row r="9" spans="1:76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</row>
    <row r="12" spans="1:76">
      <c r="C12" s="17" t="s">
        <v>27</v>
      </c>
      <c r="D12" s="17" t="s">
        <v>28</v>
      </c>
    </row>
    <row r="13" spans="1:76">
      <c r="C13" s="10">
        <v>300</v>
      </c>
      <c r="D13" s="10">
        <v>8.4870000000000001</v>
      </c>
    </row>
    <row r="14" spans="1:76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K14"/>
  <sheetViews>
    <sheetView topLeftCell="A7" workbookViewId="0">
      <selection activeCell="BK7" sqref="B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3">
      <c r="C2" s="1" t="s">
        <v>34</v>
      </c>
      <c r="D2" s="1" t="s">
        <v>7</v>
      </c>
      <c r="E2">
        <v>11.74</v>
      </c>
      <c r="F2">
        <f>E2*10000</f>
        <v>117400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</row>
    <row r="6" spans="1:63">
      <c r="B6" s="15">
        <f>SUM(D6:MI6)</f>
        <v>3167.8699999999994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</row>
    <row r="7" spans="1:6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</row>
    <row r="8" spans="1:63">
      <c r="A8" s="8">
        <f>B8/F2</f>
        <v>4.6950470430289449E-3</v>
      </c>
      <c r="B8" s="7">
        <f>SUM(D8:MI8)</f>
        <v>551.19852285159811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" si="28">BK6/BK7</f>
        <v>31.299625468164791</v>
      </c>
    </row>
    <row r="9" spans="1:63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</row>
    <row r="10" spans="1:63">
      <c r="B10">
        <f>B6/B8</f>
        <v>5.7472396399235279</v>
      </c>
    </row>
    <row r="12" spans="1:63">
      <c r="C12" s="17" t="s">
        <v>27</v>
      </c>
      <c r="D12" s="17" t="s">
        <v>28</v>
      </c>
    </row>
    <row r="13" spans="1:63">
      <c r="C13" s="10">
        <v>800</v>
      </c>
      <c r="D13" s="10">
        <v>14.318</v>
      </c>
    </row>
    <row r="14" spans="1:63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J13"/>
  <sheetViews>
    <sheetView topLeftCell="A9" workbookViewId="0">
      <selection activeCell="BJ7" sqref="BJ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2">
      <c r="C2" s="1" t="s">
        <v>54</v>
      </c>
      <c r="D2" s="1" t="s">
        <v>7</v>
      </c>
      <c r="E2">
        <v>12.56</v>
      </c>
      <c r="F2">
        <f>E2*10000</f>
        <v>125600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</row>
    <row r="6" spans="1:62">
      <c r="B6" s="15">
        <f>SUM(D6:MI6)</f>
        <v>453242.68000000005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</row>
    <row r="7" spans="1:6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</row>
    <row r="8" spans="1:62">
      <c r="A8" s="8">
        <f>B8/F2</f>
        <v>6.1615158920827195E-3</v>
      </c>
      <c r="B8" s="7">
        <f>SUM(D8:MI8)</f>
        <v>773.88639604558955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" si="27">BJ6/BJ7</f>
        <v>4.0695277910618142</v>
      </c>
    </row>
    <row r="9" spans="1:62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</row>
    <row r="10" spans="1:62">
      <c r="B10">
        <f>B6/B8</f>
        <v>585.67081979471777</v>
      </c>
    </row>
    <row r="12" spans="1:62">
      <c r="C12" s="17" t="s">
        <v>27</v>
      </c>
      <c r="D12" s="17" t="s">
        <v>28</v>
      </c>
    </row>
    <row r="13" spans="1:6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N45"/>
  <sheetViews>
    <sheetView topLeftCell="A11" workbookViewId="0">
      <selection activeCell="AN7" sqref="A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0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</row>
    <row r="5" spans="1:4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</row>
    <row r="6" spans="1:40">
      <c r="A6" s="10"/>
      <c r="B6" s="34">
        <f>SUM(D6:MI6)</f>
        <v>62411.37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</row>
    <row r="7" spans="1:4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</row>
    <row r="8" spans="1:40">
      <c r="A8" s="8">
        <f>B8/F2</f>
        <v>1.8470286391230606E-3</v>
      </c>
      <c r="B8" s="7">
        <f>SUM(D8:MI8)</f>
        <v>1165.1056655588266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</row>
    <row r="9" spans="1:40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</row>
    <row r="10" spans="1:40">
      <c r="A10" s="10"/>
      <c r="B10" s="10">
        <f>B6/B8</f>
        <v>53.567132874652415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0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0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0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0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0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3"/>
  <sheetViews>
    <sheetView tabSelected="1" topLeftCell="AR1" workbookViewId="0">
      <selection activeCell="BE7" sqref="B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7">
      <c r="C2" s="1" t="s">
        <v>59</v>
      </c>
      <c r="D2" s="1" t="s">
        <v>7</v>
      </c>
      <c r="E2">
        <v>3.3</v>
      </c>
      <c r="F2">
        <f>E2*10000</f>
        <v>33000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</row>
    <row r="6" spans="1:57">
      <c r="B6" s="15">
        <f>SUM(D6:MI6)</f>
        <v>6990.5800000000008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</row>
    <row r="7" spans="1:5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</row>
    <row r="8" spans="1:57">
      <c r="A8" s="8">
        <f>B8/F2</f>
        <v>9.7461602254388397E-3</v>
      </c>
      <c r="B8" s="7">
        <f>SUM(D8:MI8)</f>
        <v>321.62328743948171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" si="25">BE6/BE7</f>
        <v>100.28429203539825</v>
      </c>
    </row>
    <row r="9" spans="1:57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</row>
    <row r="12" spans="1:57">
      <c r="C12" s="17" t="s">
        <v>27</v>
      </c>
      <c r="D12" s="17" t="s">
        <v>28</v>
      </c>
    </row>
    <row r="13" spans="1:5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X15"/>
  <sheetViews>
    <sheetView topLeftCell="BN1" workbookViewId="0">
      <selection activeCell="BX7" sqref="BX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99221.840000000026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</row>
    <row r="7" spans="1:7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</row>
    <row r="8" spans="1:76">
      <c r="A8" s="8">
        <f>B8/F2</f>
        <v>9.0582663801913404E-2</v>
      </c>
      <c r="B8" s="7">
        <f>SUM(D8:MI8)</f>
        <v>5190.3866358496389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</row>
    <row r="9" spans="1:76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</row>
    <row r="10" spans="1:76">
      <c r="B10" s="10">
        <f>B6/B8</f>
        <v>19.116464140586693</v>
      </c>
    </row>
    <row r="12" spans="1:76">
      <c r="C12" s="1" t="s">
        <v>27</v>
      </c>
      <c r="D12" s="1" t="s">
        <v>28</v>
      </c>
      <c r="E12" s="1" t="s">
        <v>29</v>
      </c>
    </row>
    <row r="13" spans="1:76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6">
      <c r="A14" s="1" t="s">
        <v>30</v>
      </c>
      <c r="B14" s="11">
        <v>42999</v>
      </c>
      <c r="C14">
        <v>1000</v>
      </c>
      <c r="D14">
        <v>18.510000000000002</v>
      </c>
    </row>
    <row r="15" spans="1:76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X17"/>
  <sheetViews>
    <sheetView topLeftCell="D8" workbookViewId="0">
      <selection activeCell="BX7" sqref="B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6">
      <c r="C2" s="1" t="s">
        <v>20</v>
      </c>
      <c r="D2" s="1" t="s">
        <v>7</v>
      </c>
      <c r="E2">
        <v>16.73</v>
      </c>
      <c r="F2">
        <f>E2*10000</f>
        <v>167300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39796.869999999995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</row>
    <row r="7" spans="1:7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</row>
    <row r="8" spans="1:76">
      <c r="A8" s="8">
        <f>B8/F2</f>
        <v>4.8002201429375939E-2</v>
      </c>
      <c r="B8" s="7">
        <f>SUM(D8:MI8)</f>
        <v>8030.7682991345946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" si="34">BX6/BX7</f>
        <v>150.41121495327104</v>
      </c>
    </row>
    <row r="9" spans="1:76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</row>
    <row r="10" spans="1:76">
      <c r="B10" s="10">
        <f>B6/B8</f>
        <v>4.9555495212442571</v>
      </c>
    </row>
    <row r="12" spans="1:76">
      <c r="C12" s="17" t="s">
        <v>27</v>
      </c>
      <c r="D12" s="17" t="s">
        <v>28</v>
      </c>
    </row>
    <row r="13" spans="1:76">
      <c r="C13" s="10">
        <v>400</v>
      </c>
      <c r="D13" s="10">
        <v>8.4030000000000005</v>
      </c>
    </row>
    <row r="14" spans="1:76">
      <c r="A14" s="1" t="s">
        <v>30</v>
      </c>
      <c r="B14" s="23">
        <v>42991</v>
      </c>
      <c r="C14">
        <v>2000</v>
      </c>
      <c r="D14">
        <v>4.75</v>
      </c>
    </row>
    <row r="15" spans="1:76">
      <c r="A15" s="1" t="s">
        <v>30</v>
      </c>
      <c r="B15" s="11">
        <v>42993</v>
      </c>
      <c r="C15">
        <v>2000</v>
      </c>
      <c r="D15">
        <v>4.71</v>
      </c>
    </row>
    <row r="16" spans="1:76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X17"/>
  <sheetViews>
    <sheetView topLeftCell="A13" workbookViewId="0">
      <selection activeCell="BX7" sqref="B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6">
      <c r="C2" s="1" t="s">
        <v>17</v>
      </c>
      <c r="D2" s="1" t="s">
        <v>7</v>
      </c>
      <c r="E2">
        <v>220.9</v>
      </c>
      <c r="F2">
        <f>E2*10000</f>
        <v>2209000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236006.06000000003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</row>
    <row r="7" spans="1:7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</row>
    <row r="8" spans="1:76">
      <c r="A8" s="8">
        <f>B8/F2</f>
        <v>1.2302022802747829E-2</v>
      </c>
      <c r="B8" s="7">
        <f>SUM(D8:MI8)</f>
        <v>27175.168371269956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" si="34">BX6/BX7</f>
        <v>471.18421052631584</v>
      </c>
    </row>
    <row r="9" spans="1:76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</row>
    <row r="10" spans="1:76">
      <c r="B10" s="10">
        <f>B6/B8</f>
        <v>8.6846218126659185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6">
      <c r="AB11" s="1" t="s">
        <v>62</v>
      </c>
    </row>
    <row r="13" spans="1:76">
      <c r="C13" s="17" t="s">
        <v>27</v>
      </c>
      <c r="D13" s="17" t="s">
        <v>28</v>
      </c>
      <c r="E13" s="1" t="s">
        <v>29</v>
      </c>
    </row>
    <row r="14" spans="1:76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6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6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X20"/>
  <sheetViews>
    <sheetView topLeftCell="A18" workbookViewId="0">
      <selection activeCell="BX7" sqref="BX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6">
      <c r="C2" s="1" t="s">
        <v>12</v>
      </c>
      <c r="D2" s="1" t="s">
        <v>7</v>
      </c>
      <c r="E2">
        <v>9.36</v>
      </c>
      <c r="F2">
        <f>E2*10000</f>
        <v>93600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42560.27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</row>
    <row r="7" spans="1:7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</row>
    <row r="8" spans="1:76">
      <c r="A8" s="8">
        <f>B8/F2</f>
        <v>3.7343506262786187E-2</v>
      </c>
      <c r="B8" s="7">
        <f>SUM(D8:MI8)</f>
        <v>3495.3521861967874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" si="34">BX6/BX7</f>
        <v>-103.96918561995597</v>
      </c>
    </row>
    <row r="9" spans="1:76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</row>
    <row r="10" spans="1:76">
      <c r="B10">
        <f>B6/B8</f>
        <v>12.176246550511081</v>
      </c>
    </row>
    <row r="16" spans="1:7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E11" workbookViewId="0">
      <selection activeCell="BX7" sqref="B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6">
      <c r="C2" s="1" t="s">
        <v>11</v>
      </c>
      <c r="D2" s="1" t="s">
        <v>7</v>
      </c>
      <c r="E2">
        <v>4.05</v>
      </c>
      <c r="F2">
        <f>E2*10000</f>
        <v>40500</v>
      </c>
    </row>
    <row r="3" spans="1:76">
      <c r="C3" s="1" t="s">
        <v>1</v>
      </c>
    </row>
    <row r="4" spans="1:7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 s="27" customFormat="1">
      <c r="B6" s="28">
        <f>SUM(D6:MI6)</f>
        <v>-9406.6599999999944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</row>
    <row r="7" spans="1:7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</row>
    <row r="8" spans="1:76">
      <c r="A8" s="8">
        <f>B8/F2</f>
        <v>-1.8456990625647374E-2</v>
      </c>
      <c r="B8" s="7">
        <f>SUM(D8:MI8)</f>
        <v>-747.50812033871864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" si="34">BX6/BX7</f>
        <v>46.854740061162083</v>
      </c>
    </row>
    <row r="9" spans="1:76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</row>
    <row r="10" spans="1:76">
      <c r="B10" s="10">
        <f>B6/B8</f>
        <v>12.584023830721131</v>
      </c>
    </row>
    <row r="12" spans="1:76">
      <c r="C12" s="17" t="s">
        <v>27</v>
      </c>
      <c r="D12" s="17" t="s">
        <v>28</v>
      </c>
    </row>
    <row r="13" spans="1:76">
      <c r="C13" s="10">
        <v>300</v>
      </c>
      <c r="D13" s="10">
        <v>27.286999999999999</v>
      </c>
    </row>
    <row r="14" spans="1:76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A14" workbookViewId="0">
      <selection activeCell="BX7" sqref="BX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6">
      <c r="C2" s="1" t="s">
        <v>8</v>
      </c>
      <c r="D2" s="1" t="s">
        <v>7</v>
      </c>
      <c r="E2">
        <v>220.39</v>
      </c>
      <c r="F2">
        <f>E2*10000</f>
        <v>2203900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-62942.94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</row>
    <row r="7" spans="1:7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</row>
    <row r="8" spans="1:76">
      <c r="A8" s="8">
        <f>B8/F2</f>
        <v>-1.0667340598426405E-2</v>
      </c>
      <c r="B8" s="7">
        <f>SUM(D8:MI8)</f>
        <v>-23509.751944871954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" si="34">BX6/BX7</f>
        <v>247.07751937984497</v>
      </c>
    </row>
    <row r="9" spans="1:76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</row>
    <row r="10" spans="1:76">
      <c r="T10" s="22" t="s">
        <v>50</v>
      </c>
    </row>
    <row r="13" spans="1:76">
      <c r="C13" s="1" t="s">
        <v>27</v>
      </c>
      <c r="D13" s="1" t="s">
        <v>28</v>
      </c>
      <c r="E13" s="1" t="s">
        <v>48</v>
      </c>
    </row>
    <row r="14" spans="1:76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5"/>
  <sheetViews>
    <sheetView topLeftCell="A13" workbookViewId="0">
      <selection activeCell="BX7" sqref="B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6">
      <c r="C2" s="1" t="s">
        <v>9</v>
      </c>
      <c r="D2" s="1" t="s">
        <v>7</v>
      </c>
      <c r="E2">
        <v>9.6</v>
      </c>
      <c r="F2">
        <f>E2*10000</f>
        <v>96000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-36725.259999999995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</row>
    <row r="7" spans="1:7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</row>
    <row r="8" spans="1:76">
      <c r="A8" s="8">
        <f>B8/F2</f>
        <v>-5.9678738491213003E-2</v>
      </c>
      <c r="B8" s="7">
        <f>SUM(D8:MI8)</f>
        <v>-5729.1588951564481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" si="34">BX6/BX7</f>
        <v>-17.422297297297298</v>
      </c>
    </row>
    <row r="9" spans="1:76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</row>
    <row r="12" spans="1:76">
      <c r="C12" s="1" t="s">
        <v>27</v>
      </c>
      <c r="D12" s="1" t="s">
        <v>28</v>
      </c>
      <c r="E12" s="1" t="s">
        <v>31</v>
      </c>
    </row>
    <row r="13" spans="1:7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6">
      <c r="C14" s="12"/>
      <c r="D14" s="13"/>
      <c r="E14" s="13"/>
    </row>
    <row r="15" spans="1:7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2017-11-28T13:30:33Z</dcterms:modified>
</cp:coreProperties>
</file>