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8" i="20" l="1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<sst xmlns="http://schemas.openxmlformats.org/spreadsheetml/2006/main" count="299" uniqueCount="75">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</sst>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59032"/>
        <c:axId val="2136094680"/>
      </c:lineChart>
      <c:catAx>
        <c:axId val="213655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94680"/>
        <c:crosses val="autoZero"/>
        <c:auto val="1"/>
        <c:lblAlgn val="ctr"/>
        <c:lblOffset val="100"/>
        <c:noMultiLvlLbl val="0"/>
      </c:catAx>
      <c:valAx>
        <c:axId val="213609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55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7064"/>
        <c:axId val="2136160072"/>
      </c:lineChart>
      <c:catAx>
        <c:axId val="2136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0072"/>
        <c:crosses val="autoZero"/>
        <c:auto val="1"/>
        <c:lblAlgn val="ctr"/>
        <c:lblOffset val="100"/>
        <c:noMultiLvlLbl val="0"/>
      </c:catAx>
      <c:valAx>
        <c:axId val="213616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15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12136"/>
        <c:axId val="2136115144"/>
      </c:lineChart>
      <c:catAx>
        <c:axId val="213611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15144"/>
        <c:crosses val="autoZero"/>
        <c:auto val="1"/>
        <c:lblAlgn val="ctr"/>
        <c:lblOffset val="100"/>
        <c:noMultiLvlLbl val="0"/>
      </c:catAx>
      <c:valAx>
        <c:axId val="213611514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11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26488"/>
        <c:axId val="2136243256"/>
      </c:barChart>
      <c:catAx>
        <c:axId val="21364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43256"/>
        <c:crosses val="autoZero"/>
        <c:auto val="1"/>
        <c:lblAlgn val="ctr"/>
        <c:lblOffset val="100"/>
        <c:noMultiLvlLbl val="0"/>
      </c:catAx>
      <c:valAx>
        <c:axId val="213624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42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25528"/>
        <c:axId val="2136928536"/>
      </c:lineChart>
      <c:catAx>
        <c:axId val="21369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8536"/>
        <c:crosses val="autoZero"/>
        <c:auto val="1"/>
        <c:lblAlgn val="ctr"/>
        <c:lblOffset val="100"/>
        <c:noMultiLvlLbl val="0"/>
      </c:catAx>
      <c:valAx>
        <c:axId val="213692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92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63592"/>
        <c:axId val="2136966600"/>
      </c:lineChart>
      <c:catAx>
        <c:axId val="213696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66600"/>
        <c:crosses val="autoZero"/>
        <c:auto val="1"/>
        <c:lblAlgn val="ctr"/>
        <c:lblOffset val="100"/>
        <c:noMultiLvlLbl val="0"/>
      </c:catAx>
      <c:valAx>
        <c:axId val="213696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96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62856"/>
        <c:axId val="2136365864"/>
      </c:barChart>
      <c:catAx>
        <c:axId val="213636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65864"/>
        <c:crosses val="autoZero"/>
        <c:auto val="1"/>
        <c:lblAlgn val="ctr"/>
        <c:lblOffset val="100"/>
        <c:noMultiLvlLbl val="0"/>
      </c:catAx>
      <c:valAx>
        <c:axId val="213636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6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27912"/>
        <c:axId val="-2044524904"/>
      </c:lineChart>
      <c:catAx>
        <c:axId val="-20445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24904"/>
        <c:crosses val="autoZero"/>
        <c:auto val="1"/>
        <c:lblAlgn val="ctr"/>
        <c:lblOffset val="100"/>
        <c:noMultiLvlLbl val="0"/>
      </c:catAx>
      <c:valAx>
        <c:axId val="-204452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52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88632"/>
        <c:axId val="-2044485624"/>
      </c:lineChart>
      <c:catAx>
        <c:axId val="-204448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85624"/>
        <c:crosses val="autoZero"/>
        <c:auto val="1"/>
        <c:lblAlgn val="ctr"/>
        <c:lblOffset val="100"/>
        <c:noMultiLvlLbl val="0"/>
      </c:catAx>
      <c:valAx>
        <c:axId val="-20444856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48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722616"/>
        <c:axId val="-2042724024"/>
      </c:barChart>
      <c:catAx>
        <c:axId val="-204272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24024"/>
        <c:crosses val="autoZero"/>
        <c:auto val="1"/>
        <c:lblAlgn val="ctr"/>
        <c:lblOffset val="100"/>
        <c:noMultiLvlLbl val="0"/>
      </c:catAx>
      <c:valAx>
        <c:axId val="-204272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2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01816"/>
        <c:axId val="-2043998808"/>
      </c:lineChart>
      <c:catAx>
        <c:axId val="-204400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98808"/>
        <c:crosses val="autoZero"/>
        <c:auto val="1"/>
        <c:lblAlgn val="ctr"/>
        <c:lblOffset val="100"/>
        <c:noMultiLvlLbl val="0"/>
      </c:catAx>
      <c:valAx>
        <c:axId val="-204399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0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56264"/>
        <c:axId val="2136041848"/>
      </c:lineChart>
      <c:catAx>
        <c:axId val="21360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41848"/>
        <c:crosses val="autoZero"/>
        <c:auto val="1"/>
        <c:lblAlgn val="ctr"/>
        <c:lblOffset val="100"/>
        <c:noMultiLvlLbl val="0"/>
      </c:catAx>
      <c:valAx>
        <c:axId val="2136041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05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32824"/>
        <c:axId val="-2044129816"/>
      </c:lineChart>
      <c:catAx>
        <c:axId val="-20441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29816"/>
        <c:crosses val="autoZero"/>
        <c:auto val="1"/>
        <c:lblAlgn val="ctr"/>
        <c:lblOffset val="100"/>
        <c:noMultiLvlLbl val="0"/>
      </c:catAx>
      <c:valAx>
        <c:axId val="-204412981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13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106856"/>
        <c:axId val="-2044103848"/>
      </c:barChart>
      <c:catAx>
        <c:axId val="-204410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03848"/>
        <c:crosses val="autoZero"/>
        <c:auto val="1"/>
        <c:lblAlgn val="ctr"/>
        <c:lblOffset val="100"/>
        <c:noMultiLvlLbl val="0"/>
      </c:catAx>
      <c:valAx>
        <c:axId val="-204410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0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19032"/>
        <c:axId val="-2043716056"/>
      </c:lineChart>
      <c:catAx>
        <c:axId val="-204371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16056"/>
        <c:crosses val="autoZero"/>
        <c:auto val="1"/>
        <c:lblAlgn val="ctr"/>
        <c:lblOffset val="100"/>
        <c:noMultiLvlLbl val="0"/>
      </c:catAx>
      <c:valAx>
        <c:axId val="-204371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1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60808"/>
        <c:axId val="2116163784"/>
      </c:lineChart>
      <c:catAx>
        <c:axId val="211616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63784"/>
        <c:crosses val="autoZero"/>
        <c:auto val="1"/>
        <c:lblAlgn val="ctr"/>
        <c:lblOffset val="100"/>
        <c:noMultiLvlLbl val="0"/>
      </c:catAx>
      <c:valAx>
        <c:axId val="211616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6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899736"/>
        <c:axId val="-2043896760"/>
      </c:barChart>
      <c:catAx>
        <c:axId val="-204389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96760"/>
        <c:crosses val="autoZero"/>
        <c:auto val="1"/>
        <c:lblAlgn val="ctr"/>
        <c:lblOffset val="100"/>
        <c:noMultiLvlLbl val="0"/>
      </c:catAx>
      <c:valAx>
        <c:axId val="-204389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9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37416"/>
        <c:axId val="2107040424"/>
      </c:lineChart>
      <c:catAx>
        <c:axId val="210703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40424"/>
        <c:crosses val="autoZero"/>
        <c:auto val="1"/>
        <c:lblAlgn val="ctr"/>
        <c:lblOffset val="100"/>
        <c:noMultiLvlLbl val="0"/>
      </c:catAx>
      <c:valAx>
        <c:axId val="21070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03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03624"/>
        <c:axId val="-2043800616"/>
      </c:lineChart>
      <c:catAx>
        <c:axId val="-20438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00616"/>
        <c:crosses val="autoZero"/>
        <c:auto val="1"/>
        <c:lblAlgn val="ctr"/>
        <c:lblOffset val="100"/>
        <c:noMultiLvlLbl val="0"/>
      </c:catAx>
      <c:valAx>
        <c:axId val="-204380061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8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777608"/>
        <c:axId val="-2043774600"/>
      </c:barChart>
      <c:catAx>
        <c:axId val="-204377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74600"/>
        <c:crosses val="autoZero"/>
        <c:auto val="1"/>
        <c:lblAlgn val="ctr"/>
        <c:lblOffset val="100"/>
        <c:noMultiLvlLbl val="0"/>
      </c:catAx>
      <c:valAx>
        <c:axId val="-204377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7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43752"/>
        <c:axId val="-2043840744"/>
      </c:lineChart>
      <c:catAx>
        <c:axId val="-20438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40744"/>
        <c:crosses val="autoZero"/>
        <c:auto val="1"/>
        <c:lblAlgn val="ctr"/>
        <c:lblOffset val="100"/>
        <c:noMultiLvlLbl val="0"/>
      </c:catAx>
      <c:valAx>
        <c:axId val="-204384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4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32792"/>
        <c:axId val="-2044629784"/>
      </c:lineChart>
      <c:catAx>
        <c:axId val="-204463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29784"/>
        <c:crosses val="autoZero"/>
        <c:auto val="1"/>
        <c:lblAlgn val="ctr"/>
        <c:lblOffset val="100"/>
        <c:noMultiLvlLbl val="0"/>
      </c:catAx>
      <c:valAx>
        <c:axId val="-20446297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63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24808"/>
        <c:axId val="2135993080"/>
      </c:barChart>
      <c:catAx>
        <c:axId val="213602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93080"/>
        <c:crosses val="autoZero"/>
        <c:auto val="1"/>
        <c:lblAlgn val="ctr"/>
        <c:lblOffset val="100"/>
        <c:noMultiLvlLbl val="0"/>
      </c:catAx>
      <c:valAx>
        <c:axId val="213599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02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35624"/>
        <c:axId val="-2044232616"/>
      </c:barChart>
      <c:catAx>
        <c:axId val="-204423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32616"/>
        <c:crosses val="autoZero"/>
        <c:auto val="1"/>
        <c:lblAlgn val="ctr"/>
        <c:lblOffset val="100"/>
        <c:noMultiLvlLbl val="0"/>
      </c:catAx>
      <c:valAx>
        <c:axId val="-204423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3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38696"/>
        <c:axId val="-2043735688"/>
      </c:lineChart>
      <c:catAx>
        <c:axId val="-20437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35688"/>
        <c:crosses val="autoZero"/>
        <c:auto val="1"/>
        <c:lblAlgn val="ctr"/>
        <c:lblOffset val="100"/>
        <c:noMultiLvlLbl val="0"/>
      </c:catAx>
      <c:valAx>
        <c:axId val="-204373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3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19160"/>
        <c:axId val="-2043916152"/>
      </c:lineChart>
      <c:catAx>
        <c:axId val="-204391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16152"/>
        <c:crosses val="autoZero"/>
        <c:auto val="1"/>
        <c:lblAlgn val="ctr"/>
        <c:lblOffset val="100"/>
        <c:noMultiLvlLbl val="0"/>
      </c:catAx>
      <c:valAx>
        <c:axId val="-204391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91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76072"/>
        <c:axId val="-2043973064"/>
      </c:barChart>
      <c:catAx>
        <c:axId val="-20439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73064"/>
        <c:crosses val="autoZero"/>
        <c:auto val="1"/>
        <c:lblAlgn val="ctr"/>
        <c:lblOffset val="100"/>
        <c:noMultiLvlLbl val="0"/>
      </c:catAx>
      <c:valAx>
        <c:axId val="-204397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41176"/>
        <c:axId val="-2044038168"/>
      </c:lineChart>
      <c:catAx>
        <c:axId val="-204404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38168"/>
        <c:crosses val="autoZero"/>
        <c:auto val="1"/>
        <c:lblAlgn val="ctr"/>
        <c:lblOffset val="100"/>
        <c:noMultiLvlLbl val="0"/>
      </c:catAx>
      <c:valAx>
        <c:axId val="-204403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4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86872"/>
        <c:axId val="-2044083864"/>
      </c:lineChart>
      <c:catAx>
        <c:axId val="-204408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83864"/>
        <c:crosses val="autoZero"/>
        <c:auto val="1"/>
        <c:lblAlgn val="ctr"/>
        <c:lblOffset val="100"/>
        <c:noMultiLvlLbl val="0"/>
      </c:catAx>
      <c:valAx>
        <c:axId val="-20440838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08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061016"/>
        <c:axId val="-2044058008"/>
      </c:barChart>
      <c:catAx>
        <c:axId val="-204406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58008"/>
        <c:crosses val="autoZero"/>
        <c:auto val="1"/>
        <c:lblAlgn val="ctr"/>
        <c:lblOffset val="100"/>
        <c:noMultiLvlLbl val="0"/>
      </c:catAx>
      <c:valAx>
        <c:axId val="-204405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6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03240"/>
        <c:axId val="-2044200232"/>
      </c:lineChart>
      <c:catAx>
        <c:axId val="-20442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00232"/>
        <c:crosses val="autoZero"/>
        <c:auto val="1"/>
        <c:lblAlgn val="ctr"/>
        <c:lblOffset val="100"/>
        <c:noMultiLvlLbl val="0"/>
      </c:catAx>
      <c:valAx>
        <c:axId val="-20442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0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64712"/>
        <c:axId val="-2044161704"/>
      </c:lineChart>
      <c:catAx>
        <c:axId val="-204416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61704"/>
        <c:crosses val="autoZero"/>
        <c:auto val="1"/>
        <c:lblAlgn val="ctr"/>
        <c:lblOffset val="100"/>
        <c:noMultiLvlLbl val="0"/>
      </c:catAx>
      <c:valAx>
        <c:axId val="-2044161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16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60552"/>
        <c:axId val="-2044357544"/>
      </c:barChart>
      <c:catAx>
        <c:axId val="-204436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57544"/>
        <c:crosses val="autoZero"/>
        <c:auto val="1"/>
        <c:lblAlgn val="ctr"/>
        <c:lblOffset val="100"/>
        <c:noMultiLvlLbl val="0"/>
      </c:catAx>
      <c:valAx>
        <c:axId val="-204435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6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33432"/>
        <c:axId val="-2044430488"/>
      </c:lineChart>
      <c:catAx>
        <c:axId val="-204443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30488"/>
        <c:crosses val="autoZero"/>
        <c:auto val="1"/>
        <c:lblAlgn val="ctr"/>
        <c:lblOffset val="100"/>
        <c:tickLblSkip val="2"/>
        <c:noMultiLvlLbl val="0"/>
      </c:catAx>
      <c:valAx>
        <c:axId val="-204443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43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14968"/>
        <c:axId val="-2044311960"/>
      </c:lineChart>
      <c:catAx>
        <c:axId val="-20443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11960"/>
        <c:crosses val="autoZero"/>
        <c:auto val="1"/>
        <c:lblAlgn val="ctr"/>
        <c:lblOffset val="100"/>
        <c:noMultiLvlLbl val="0"/>
      </c:catAx>
      <c:valAx>
        <c:axId val="-204431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1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76792"/>
        <c:axId val="-2044273784"/>
      </c:lineChart>
      <c:catAx>
        <c:axId val="-204427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73784"/>
        <c:crosses val="autoZero"/>
        <c:auto val="1"/>
        <c:lblAlgn val="ctr"/>
        <c:lblOffset val="100"/>
        <c:noMultiLvlLbl val="0"/>
      </c:catAx>
      <c:valAx>
        <c:axId val="-2044273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27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66104"/>
        <c:axId val="-2132907656"/>
      </c:barChart>
      <c:catAx>
        <c:axId val="211696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07656"/>
        <c:crosses val="autoZero"/>
        <c:auto val="1"/>
        <c:lblAlgn val="ctr"/>
        <c:lblOffset val="100"/>
        <c:noMultiLvlLbl val="0"/>
      </c:catAx>
      <c:valAx>
        <c:axId val="-213290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96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65704"/>
        <c:axId val="-2132862696"/>
      </c:lineChart>
      <c:catAx>
        <c:axId val="-213286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62696"/>
        <c:crosses val="autoZero"/>
        <c:auto val="1"/>
        <c:lblAlgn val="ctr"/>
        <c:lblOffset val="100"/>
        <c:noMultiLvlLbl val="0"/>
      </c:catAx>
      <c:valAx>
        <c:axId val="-21328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86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27640"/>
        <c:axId val="-2132824632"/>
      </c:lineChart>
      <c:catAx>
        <c:axId val="-21328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24632"/>
        <c:crosses val="autoZero"/>
        <c:auto val="1"/>
        <c:lblAlgn val="ctr"/>
        <c:lblOffset val="100"/>
        <c:noMultiLvlLbl val="0"/>
      </c:catAx>
      <c:valAx>
        <c:axId val="-213282463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82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923240"/>
        <c:axId val="-2132970936"/>
      </c:barChart>
      <c:catAx>
        <c:axId val="-213292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70936"/>
        <c:crosses val="autoZero"/>
        <c:auto val="1"/>
        <c:lblAlgn val="ctr"/>
        <c:lblOffset val="100"/>
        <c:noMultiLvlLbl val="0"/>
      </c:catAx>
      <c:valAx>
        <c:axId val="-213297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9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985368"/>
        <c:axId val="-2132987032"/>
      </c:lineChart>
      <c:catAx>
        <c:axId val="-213298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87032"/>
        <c:crosses val="autoZero"/>
        <c:auto val="1"/>
        <c:lblAlgn val="ctr"/>
        <c:lblOffset val="100"/>
        <c:noMultiLvlLbl val="0"/>
      </c:catAx>
      <c:valAx>
        <c:axId val="-213298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98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54328"/>
        <c:axId val="-2133051320"/>
      </c:lineChart>
      <c:catAx>
        <c:axId val="-21330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51320"/>
        <c:crosses val="autoZero"/>
        <c:auto val="1"/>
        <c:lblAlgn val="ctr"/>
        <c:lblOffset val="100"/>
        <c:noMultiLvlLbl val="0"/>
      </c:catAx>
      <c:valAx>
        <c:axId val="-213305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305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28392"/>
        <c:axId val="-2133025384"/>
      </c:barChart>
      <c:catAx>
        <c:axId val="-213302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25384"/>
        <c:crosses val="autoZero"/>
        <c:auto val="1"/>
        <c:lblAlgn val="ctr"/>
        <c:lblOffset val="100"/>
        <c:noMultiLvlLbl val="0"/>
      </c:catAx>
      <c:valAx>
        <c:axId val="-213302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302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07768"/>
        <c:axId val="2136610776"/>
      </c:lineChart>
      <c:catAx>
        <c:axId val="213660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10776"/>
        <c:crosses val="autoZero"/>
        <c:auto val="1"/>
        <c:lblAlgn val="ctr"/>
        <c:lblOffset val="100"/>
        <c:noMultiLvlLbl val="0"/>
      </c:catAx>
      <c:valAx>
        <c:axId val="213661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60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98888"/>
        <c:axId val="-2044395944"/>
      </c:lineChart>
      <c:catAx>
        <c:axId val="-204439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95944"/>
        <c:crosses val="autoZero"/>
        <c:auto val="1"/>
        <c:lblAlgn val="ctr"/>
        <c:lblOffset val="100"/>
        <c:tickLblSkip val="2"/>
        <c:noMultiLvlLbl val="0"/>
      </c:catAx>
      <c:valAx>
        <c:axId val="-20443959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9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46376"/>
        <c:axId val="2136649384"/>
      </c:lineChart>
      <c:catAx>
        <c:axId val="213664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49384"/>
        <c:crosses val="autoZero"/>
        <c:auto val="1"/>
        <c:lblAlgn val="ctr"/>
        <c:lblOffset val="100"/>
        <c:noMultiLvlLbl val="0"/>
      </c:catAx>
      <c:valAx>
        <c:axId val="213664938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64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72232"/>
        <c:axId val="2136675240"/>
      </c:barChart>
      <c:catAx>
        <c:axId val="213667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75240"/>
        <c:crosses val="autoZero"/>
        <c:auto val="1"/>
        <c:lblAlgn val="ctr"/>
        <c:lblOffset val="100"/>
        <c:noMultiLvlLbl val="0"/>
      </c:catAx>
      <c:valAx>
        <c:axId val="213667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67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15592"/>
        <c:axId val="2136718600"/>
      </c:lineChart>
      <c:catAx>
        <c:axId val="213671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18600"/>
        <c:crosses val="autoZero"/>
        <c:auto val="1"/>
        <c:lblAlgn val="ctr"/>
        <c:lblOffset val="100"/>
        <c:noMultiLvlLbl val="0"/>
      </c:catAx>
      <c:valAx>
        <c:axId val="213671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1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53656"/>
        <c:axId val="2136756664"/>
      </c:lineChart>
      <c:catAx>
        <c:axId val="213675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56664"/>
        <c:crosses val="autoZero"/>
        <c:auto val="1"/>
        <c:lblAlgn val="ctr"/>
        <c:lblOffset val="100"/>
        <c:noMultiLvlLbl val="0"/>
      </c:catAx>
      <c:valAx>
        <c:axId val="2136756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75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79512"/>
        <c:axId val="2136782520"/>
      </c:barChart>
      <c:catAx>
        <c:axId val="213677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82520"/>
        <c:crosses val="autoZero"/>
        <c:auto val="1"/>
        <c:lblAlgn val="ctr"/>
        <c:lblOffset val="100"/>
        <c:noMultiLvlLbl val="0"/>
      </c:catAx>
      <c:valAx>
        <c:axId val="213678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7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50008"/>
        <c:axId val="2111032904"/>
      </c:lineChart>
      <c:catAx>
        <c:axId val="208175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32904"/>
        <c:crosses val="autoZero"/>
        <c:auto val="1"/>
        <c:lblAlgn val="ctr"/>
        <c:lblOffset val="100"/>
        <c:noMultiLvlLbl val="0"/>
      </c:catAx>
      <c:valAx>
        <c:axId val="211103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5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11320"/>
        <c:axId val="-2065608312"/>
      </c:lineChart>
      <c:catAx>
        <c:axId val="-206561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08312"/>
        <c:crosses val="autoZero"/>
        <c:auto val="1"/>
        <c:lblAlgn val="ctr"/>
        <c:lblOffset val="100"/>
        <c:noMultiLvlLbl val="0"/>
      </c:catAx>
      <c:valAx>
        <c:axId val="-20656083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61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77192"/>
        <c:axId val="2111086072"/>
      </c:barChart>
      <c:catAx>
        <c:axId val="-20655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86072"/>
        <c:crosses val="autoZero"/>
        <c:auto val="1"/>
        <c:lblAlgn val="ctr"/>
        <c:lblOffset val="100"/>
        <c:noMultiLvlLbl val="0"/>
      </c:catAx>
      <c:valAx>
        <c:axId val="211108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7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31560"/>
        <c:axId val="-2065628552"/>
      </c:lineChart>
      <c:catAx>
        <c:axId val="-20656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28552"/>
        <c:crosses val="autoZero"/>
        <c:auto val="1"/>
        <c:lblAlgn val="ctr"/>
        <c:lblOffset val="100"/>
        <c:noMultiLvlLbl val="0"/>
      </c:catAx>
      <c:valAx>
        <c:axId val="-206562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3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76152"/>
        <c:axId val="-2065535336"/>
      </c:lineChart>
      <c:catAx>
        <c:axId val="211107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35336"/>
        <c:crosses val="autoZero"/>
        <c:auto val="1"/>
        <c:lblAlgn val="ctr"/>
        <c:lblOffset val="100"/>
        <c:noMultiLvlLbl val="0"/>
      </c:catAx>
      <c:valAx>
        <c:axId val="-20655353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7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90952"/>
        <c:axId val="2107351928"/>
      </c:barChart>
      <c:catAx>
        <c:axId val="210749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51928"/>
        <c:crosses val="autoZero"/>
        <c:auto val="1"/>
        <c:lblAlgn val="ctr"/>
        <c:lblOffset val="100"/>
        <c:tickLblSkip val="2"/>
        <c:noMultiLvlLbl val="0"/>
      </c:catAx>
      <c:valAx>
        <c:axId val="210735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49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480152"/>
        <c:axId val="-2064687528"/>
      </c:barChart>
      <c:catAx>
        <c:axId val="-206548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87528"/>
        <c:crosses val="autoZero"/>
        <c:auto val="1"/>
        <c:lblAlgn val="ctr"/>
        <c:lblOffset val="100"/>
        <c:noMultiLvlLbl val="0"/>
      </c:catAx>
      <c:valAx>
        <c:axId val="-206468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48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7032"/>
        <c:axId val="-2044584024"/>
      </c:lineChart>
      <c:catAx>
        <c:axId val="-20445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84024"/>
        <c:crosses val="autoZero"/>
        <c:auto val="1"/>
        <c:lblAlgn val="ctr"/>
        <c:lblOffset val="100"/>
        <c:noMultiLvlLbl val="0"/>
      </c:catAx>
      <c:valAx>
        <c:axId val="-204458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58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49112"/>
        <c:axId val="-2044546104"/>
      </c:lineChart>
      <c:catAx>
        <c:axId val="-20445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46104"/>
        <c:crosses val="autoZero"/>
        <c:auto val="1"/>
        <c:lblAlgn val="ctr"/>
        <c:lblOffset val="100"/>
        <c:noMultiLvlLbl val="0"/>
      </c:catAx>
      <c:valAx>
        <c:axId val="-204454610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54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997704"/>
        <c:axId val="2136000712"/>
      </c:barChart>
      <c:catAx>
        <c:axId val="213599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00712"/>
        <c:crosses val="autoZero"/>
        <c:auto val="1"/>
        <c:lblAlgn val="ctr"/>
        <c:lblOffset val="100"/>
        <c:noMultiLvlLbl val="0"/>
      </c:catAx>
      <c:valAx>
        <c:axId val="213600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99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Y16"/>
  <sheetViews>
    <sheetView topLeftCell="BR1" workbookViewId="0">
      <selection activeCell="BY7" sqref="B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7">
      <c r="C2" s="1" t="s">
        <v>18</v>
      </c>
      <c r="D2" s="1" t="s">
        <v>7</v>
      </c>
      <c r="E2">
        <v>295.52</v>
      </c>
      <c r="F2">
        <f>E2*10000</f>
        <v>2955200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286736.36999999994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</row>
    <row r="7" spans="1:7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</row>
    <row r="8" spans="1:77">
      <c r="A8" s="8">
        <f>B8/F2</f>
        <v>1.1452127562357162E-2</v>
      </c>
      <c r="B8" s="7">
        <f>SUM(D8:MI8)</f>
        <v>33843.327372277883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</row>
    <row r="9" spans="1:77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</row>
    <row r="10" spans="1:77">
      <c r="B10">
        <f>B6/B8</f>
        <v>8.4724639172114795</v>
      </c>
      <c r="AJ10" t="s">
        <v>66</v>
      </c>
    </row>
    <row r="12" spans="1:77">
      <c r="C12" s="17" t="s">
        <v>27</v>
      </c>
      <c r="D12" s="17" t="s">
        <v>28</v>
      </c>
      <c r="E12" s="1" t="s">
        <v>31</v>
      </c>
    </row>
    <row r="13" spans="1:7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7">
      <c r="A14" s="1" t="s">
        <v>30</v>
      </c>
      <c r="B14" s="16">
        <v>43040</v>
      </c>
      <c r="C14">
        <v>1700</v>
      </c>
      <c r="D14">
        <v>8.23</v>
      </c>
    </row>
    <row r="15" spans="1:77">
      <c r="A15" s="1" t="s">
        <v>30</v>
      </c>
      <c r="B15" s="16">
        <v>43054</v>
      </c>
      <c r="C15">
        <v>2400</v>
      </c>
      <c r="D15">
        <v>8.34</v>
      </c>
    </row>
    <row r="16" spans="1:77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5"/>
  <sheetViews>
    <sheetView topLeftCell="BM1" workbookViewId="0">
      <selection activeCell="BY7" sqref="B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7">
      <c r="C2" s="1" t="s">
        <v>15</v>
      </c>
      <c r="D2" s="1" t="s">
        <v>7</v>
      </c>
      <c r="E2">
        <v>3.89</v>
      </c>
      <c r="F2">
        <f>E2*10000</f>
        <v>38900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-6106.1100000000006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</row>
    <row r="7" spans="1:7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</row>
    <row r="8" spans="1:77">
      <c r="A8" s="8">
        <f>B8/F2</f>
        <v>-1.9517060648494601E-2</v>
      </c>
      <c r="B8" s="7">
        <f>SUM(D8:MI8)</f>
        <v>-759.21365922643997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</row>
    <row r="9" spans="1:77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</row>
    <row r="14" spans="1:77">
      <c r="C14" s="1" t="s">
        <v>27</v>
      </c>
      <c r="D14" s="17" t="s">
        <v>28</v>
      </c>
      <c r="E14" s="1" t="s">
        <v>31</v>
      </c>
    </row>
    <row r="15" spans="1:7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8"/>
  <sheetViews>
    <sheetView topLeftCell="BM1" workbookViewId="0">
      <selection activeCell="BY7" sqref="B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-42557.110000000015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</row>
    <row r="7" spans="1:7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</row>
    <row r="8" spans="1:77">
      <c r="A8" s="8">
        <f>B8/F2</f>
        <v>-1.3847532301793227E-2</v>
      </c>
      <c r="B8" s="7">
        <f>SUM(D8:MI8)</f>
        <v>-10983.862621782386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</row>
    <row r="9" spans="1:77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</row>
    <row r="14" spans="1:77">
      <c r="C14" s="1" t="s">
        <v>27</v>
      </c>
      <c r="D14" s="1" t="s">
        <v>28</v>
      </c>
      <c r="E14" s="1" t="s">
        <v>31</v>
      </c>
    </row>
    <row r="15" spans="1:7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5"/>
  <sheetViews>
    <sheetView topLeftCell="BR1" workbookViewId="0">
      <selection activeCell="BY7" sqref="B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7">
      <c r="C2" s="1" t="s">
        <v>14</v>
      </c>
      <c r="D2" s="1" t="s">
        <v>7</v>
      </c>
      <c r="E2">
        <v>19.88</v>
      </c>
      <c r="F2">
        <f>E2*10000</f>
        <v>198800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-8148.89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</row>
    <row r="7" spans="1:7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</row>
    <row r="8" spans="1:77">
      <c r="A8" s="8">
        <f>B8/F2</f>
        <v>-8.3382484918649441E-3</v>
      </c>
      <c r="B8" s="7">
        <f>SUM(D8:MI8)</f>
        <v>-1657.6438001827507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</row>
    <row r="9" spans="1:77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</row>
    <row r="10" spans="1:77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7">
      <c r="C13" s="17" t="s">
        <v>27</v>
      </c>
      <c r="D13" s="17" t="s">
        <v>28</v>
      </c>
      <c r="E13" s="1" t="s">
        <v>36</v>
      </c>
    </row>
    <row r="14" spans="1:77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7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Y15"/>
  <sheetViews>
    <sheetView topLeftCell="A13" workbookViewId="0">
      <selection activeCell="BY7" sqref="B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7">
      <c r="C2" s="1" t="s">
        <v>10</v>
      </c>
      <c r="D2" s="1" t="s">
        <v>7</v>
      </c>
      <c r="E2">
        <v>955.58</v>
      </c>
      <c r="F2">
        <f>E2*10000</f>
        <v>9555800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143327.38999999998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</row>
    <row r="7" spans="1:7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</row>
    <row r="8" spans="1:77">
      <c r="A8" s="8">
        <f>B8/F2</f>
        <v>2.4824083614436668E-3</v>
      </c>
      <c r="B8" s="7">
        <f>SUM(D8:MI8)</f>
        <v>23721.397820283393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</row>
    <row r="9" spans="1:77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</row>
    <row r="10" spans="1:77">
      <c r="B10" s="10">
        <f>B6/B8</f>
        <v>6.0421140055012028</v>
      </c>
    </row>
    <row r="12" spans="1:77">
      <c r="C12" s="17" t="s">
        <v>27</v>
      </c>
      <c r="D12" s="17" t="s">
        <v>28</v>
      </c>
    </row>
    <row r="13" spans="1:77">
      <c r="C13" s="10">
        <v>1000</v>
      </c>
      <c r="D13" s="10">
        <v>7.5910000000000002</v>
      </c>
    </row>
    <row r="14" spans="1:77">
      <c r="C14">
        <v>900</v>
      </c>
      <c r="D14">
        <v>5.9</v>
      </c>
    </row>
    <row r="15" spans="1:77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4"/>
  <sheetViews>
    <sheetView topLeftCell="BL1" workbookViewId="0">
      <selection activeCell="BY7" sqref="B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7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23312.680000000011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</row>
    <row r="7" spans="1:7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</row>
    <row r="8" spans="1:77">
      <c r="A8" s="8">
        <f>B8/F2</f>
        <v>2.5387018225456119E-3</v>
      </c>
      <c r="B8" s="7">
        <f>SUM(D8:MI8)</f>
        <v>4122.5978896318184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</row>
    <row r="9" spans="1:77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</row>
    <row r="10" spans="1:77">
      <c r="B10">
        <f>B6/B8</f>
        <v>5.654851776504942</v>
      </c>
      <c r="U10" s="1" t="s">
        <v>52</v>
      </c>
      <c r="V10" s="1" t="s">
        <v>42</v>
      </c>
    </row>
    <row r="12" spans="1:77">
      <c r="C12" s="1" t="s">
        <v>27</v>
      </c>
      <c r="D12" s="1" t="s">
        <v>28</v>
      </c>
    </row>
    <row r="13" spans="1:77">
      <c r="C13">
        <v>800</v>
      </c>
      <c r="D13">
        <v>9.1660000000000004</v>
      </c>
    </row>
    <row r="14" spans="1:77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4"/>
  <sheetViews>
    <sheetView topLeftCell="BM1" workbookViewId="0">
      <selection activeCell="BY7" sqref="BY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7">
      <c r="C2" s="1" t="s">
        <v>13</v>
      </c>
      <c r="D2" s="1" t="s">
        <v>7</v>
      </c>
      <c r="E2">
        <v>6.98</v>
      </c>
      <c r="F2">
        <f>E2*10000</f>
        <v>69800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-63118.899999999972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</row>
    <row r="7" spans="1:7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</row>
    <row r="8" spans="1:77">
      <c r="A8" s="8">
        <f>B8/F2</f>
        <v>-8.0827829292628287E-2</v>
      </c>
      <c r="B8" s="7">
        <f>SUM(D8:MI8)</f>
        <v>-5641.7824846254543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</row>
    <row r="9" spans="1:77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</row>
    <row r="12" spans="1:77">
      <c r="C12" s="1" t="s">
        <v>27</v>
      </c>
      <c r="D12" s="1" t="s">
        <v>28</v>
      </c>
    </row>
    <row r="13" spans="1:77">
      <c r="C13">
        <v>400</v>
      </c>
      <c r="D13">
        <v>27.524999999999999</v>
      </c>
      <c r="G13" s="1" t="s">
        <v>32</v>
      </c>
    </row>
    <row r="14" spans="1:77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4"/>
  <sheetViews>
    <sheetView topLeftCell="BJ1" workbookViewId="0">
      <selection activeCell="BY7" sqref="B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7">
      <c r="C2" s="1" t="s">
        <v>19</v>
      </c>
      <c r="D2" s="1" t="s">
        <v>7</v>
      </c>
      <c r="E2">
        <v>18.72</v>
      </c>
      <c r="F2">
        <f>E2*10000</f>
        <v>187200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-11451.639999999996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</row>
    <row r="7" spans="1:7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</row>
    <row r="8" spans="1:77">
      <c r="A8" s="8">
        <f>B8/F2</f>
        <v>-2.059068931394941E-2</v>
      </c>
      <c r="B8" s="7">
        <f>SUM(D8:MI8)</f>
        <v>-3854.5770395713298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</row>
    <row r="9" spans="1:77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</row>
    <row r="12" spans="1:77">
      <c r="C12" s="17" t="s">
        <v>27</v>
      </c>
      <c r="D12" s="17" t="s">
        <v>28</v>
      </c>
    </row>
    <row r="13" spans="1:77">
      <c r="C13" s="10">
        <v>600</v>
      </c>
      <c r="D13" s="10">
        <v>7.2480000000000002</v>
      </c>
    </row>
    <row r="14" spans="1:77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4"/>
  <sheetViews>
    <sheetView topLeftCell="BM1" workbookViewId="0">
      <selection activeCell="BY7" sqref="B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7">
      <c r="C2" s="1" t="s">
        <v>21</v>
      </c>
      <c r="D2" s="1" t="s">
        <v>7</v>
      </c>
      <c r="E2">
        <v>5.4</v>
      </c>
      <c r="F2">
        <f>E2*10000</f>
        <v>54000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-5418.37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</row>
    <row r="7" spans="1:7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</row>
    <row r="8" spans="1:77">
      <c r="A8" s="8">
        <f>B8/F2</f>
        <v>-1.7424813093446779E-2</v>
      </c>
      <c r="B8" s="7">
        <f>SUM(D8:MI8)</f>
        <v>-940.939907046126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</row>
    <row r="9" spans="1:77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</row>
    <row r="12" spans="1:77">
      <c r="C12" s="17" t="s">
        <v>27</v>
      </c>
      <c r="D12" s="17" t="s">
        <v>28</v>
      </c>
    </row>
    <row r="13" spans="1:77">
      <c r="C13" s="10">
        <v>300</v>
      </c>
      <c r="D13" s="10">
        <v>8.4870000000000001</v>
      </c>
    </row>
    <row r="14" spans="1:77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L14"/>
  <sheetViews>
    <sheetView topLeftCell="A12" workbookViewId="0">
      <selection activeCell="BL7" sqref="B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4">
      <c r="C2" s="1" t="s">
        <v>34</v>
      </c>
      <c r="D2" s="1" t="s">
        <v>7</v>
      </c>
      <c r="E2">
        <v>11.74</v>
      </c>
      <c r="F2">
        <f>E2*10000</f>
        <v>117400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</row>
    <row r="6" spans="1:64">
      <c r="B6" s="15">
        <f>SUM(D6:MI6)</f>
        <v>3412.3499999999995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</row>
    <row r="7" spans="1:6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</row>
    <row r="8" spans="1:64">
      <c r="A8" s="8">
        <f>B8/F2</f>
        <v>5.0814019876705774E-3</v>
      </c>
      <c r="B8" s="7">
        <f>SUM(D8:MI8)</f>
        <v>596.55659335252574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</row>
    <row r="9" spans="1:64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</row>
    <row r="10" spans="1:64">
      <c r="B10">
        <f>B6/B8</f>
        <v>5.7200775886547364</v>
      </c>
    </row>
    <row r="12" spans="1:64">
      <c r="C12" s="17" t="s">
        <v>27</v>
      </c>
      <c r="D12" s="17" t="s">
        <v>28</v>
      </c>
    </row>
    <row r="13" spans="1:64">
      <c r="C13" s="10">
        <v>800</v>
      </c>
      <c r="D13" s="10">
        <v>14.318</v>
      </c>
    </row>
    <row r="14" spans="1:64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K13"/>
  <sheetViews>
    <sheetView topLeftCell="AW1" workbookViewId="0">
      <selection activeCell="BK7" sqref="B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3">
      <c r="C2" s="1" t="s">
        <v>54</v>
      </c>
      <c r="D2" s="1" t="s">
        <v>7</v>
      </c>
      <c r="E2">
        <v>12.56</v>
      </c>
      <c r="F2">
        <f>E2*10000</f>
        <v>125600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</row>
    <row r="6" spans="1:63">
      <c r="B6" s="15">
        <f>SUM(D6:MI6)</f>
        <v>453475.48000000004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</row>
    <row r="7" spans="1:6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</row>
    <row r="8" spans="1:63">
      <c r="A8" s="8">
        <f>B8/F2</f>
        <v>6.1644205231626307E-3</v>
      </c>
      <c r="B8" s="7">
        <f>SUM(D8:MI8)</f>
        <v>774.25121770922647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</row>
    <row r="9" spans="1:63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</row>
    <row r="10" spans="1:63">
      <c r="B10">
        <f>B6/B8</f>
        <v>585.69553347516307</v>
      </c>
    </row>
    <row r="12" spans="1:63">
      <c r="C12" s="17" t="s">
        <v>27</v>
      </c>
      <c r="D12" s="17" t="s">
        <v>28</v>
      </c>
    </row>
    <row r="13" spans="1:6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O45"/>
  <sheetViews>
    <sheetView topLeftCell="A11" workbookViewId="0">
      <selection activeCell="AO7" sqref="A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</row>
    <row r="5" spans="1:4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</row>
    <row r="6" spans="1:41">
      <c r="A6" s="10"/>
      <c r="B6" s="34">
        <f>SUM(D6:MI6)</f>
        <v>61527.990000000005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</row>
    <row r="7" spans="1:4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</row>
    <row r="8" spans="1:41">
      <c r="A8" s="8">
        <f>B8/F2</f>
        <v>1.819623312801811E-3</v>
      </c>
      <c r="B8" s="7">
        <f>SUM(D8:MI8)</f>
        <v>1147.8183857153824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" si="17">AO6/AO7</f>
        <v>-17.287279843444228</v>
      </c>
    </row>
    <row r="9" spans="1:4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</row>
    <row r="10" spans="1:41">
      <c r="A10" s="10"/>
      <c r="B10" s="10">
        <f>B6/B8</f>
        <v>53.604290335227937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1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1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3"/>
  <sheetViews>
    <sheetView tabSelected="1" topLeftCell="AR1" workbookViewId="0">
      <selection activeCell="BF7" sqref="B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8">
      <c r="C2" s="1" t="s">
        <v>59</v>
      </c>
      <c r="D2" s="1" t="s">
        <v>7</v>
      </c>
      <c r="E2">
        <v>3.3</v>
      </c>
      <c r="F2">
        <f>E2*10000</f>
        <v>33000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</row>
    <row r="6" spans="1:58">
      <c r="B6" s="15">
        <f>SUM(D6:MI6)</f>
        <v>6621.1900000000005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</row>
    <row r="7" spans="1:5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</row>
    <row r="8" spans="1:58">
      <c r="A8" s="8">
        <f>B8/F2</f>
        <v>9.1211665702944297E-3</v>
      </c>
      <c r="B8" s="7">
        <f>SUM(D8:MI8)</f>
        <v>300.99849681971619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</row>
    <row r="9" spans="1:58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</row>
    <row r="12" spans="1:58">
      <c r="C12" s="17" t="s">
        <v>27</v>
      </c>
      <c r="D12" s="17" t="s">
        <v>28</v>
      </c>
    </row>
    <row r="13" spans="1:5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Y15"/>
  <sheetViews>
    <sheetView topLeftCell="BU1" workbookViewId="0">
      <selection activeCell="BY7" sqref="BY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99560.61000000003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</row>
    <row r="7" spans="1:7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</row>
    <row r="8" spans="1:77">
      <c r="A8" s="8">
        <f>B8/F2</f>
        <v>9.0872478331564699E-2</v>
      </c>
      <c r="B8" s="7">
        <f>SUM(D8:MI8)</f>
        <v>5206.9930083986583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" si="34">BY6/BY7</f>
        <v>16.606372549019607</v>
      </c>
    </row>
    <row r="9" spans="1:77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</row>
    <row r="10" spans="1:77">
      <c r="B10" s="10">
        <f>B6/B8</f>
        <v>19.120557649955167</v>
      </c>
    </row>
    <row r="12" spans="1:77">
      <c r="C12" s="1" t="s">
        <v>27</v>
      </c>
      <c r="D12" s="1" t="s">
        <v>28</v>
      </c>
      <c r="E12" s="1" t="s">
        <v>29</v>
      </c>
    </row>
    <row r="13" spans="1:77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7">
      <c r="A14" s="1" t="s">
        <v>30</v>
      </c>
      <c r="B14" s="11">
        <v>42999</v>
      </c>
      <c r="C14">
        <v>1000</v>
      </c>
      <c r="D14">
        <v>18.510000000000002</v>
      </c>
    </row>
    <row r="15" spans="1:77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Y18"/>
  <sheetViews>
    <sheetView topLeftCell="BP1" workbookViewId="0">
      <selection activeCell="BY7" sqref="B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7">
      <c r="C2" s="1" t="s">
        <v>20</v>
      </c>
      <c r="D2" s="1" t="s">
        <v>7</v>
      </c>
      <c r="E2">
        <v>16.73</v>
      </c>
      <c r="F2">
        <f>E2*10000</f>
        <v>167300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38728.6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</row>
    <row r="7" spans="1:7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</row>
    <row r="8" spans="1:77">
      <c r="A8" s="8">
        <f>B8/F2</f>
        <v>4.6792853768668444E-2</v>
      </c>
      <c r="B8" s="7">
        <f>SUM(D8:MI8)</f>
        <v>7828.4444354982306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</row>
    <row r="9" spans="1:77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</row>
    <row r="10" spans="1:77">
      <c r="B10" s="10">
        <f>B6/B8</f>
        <v>4.9471641932315986</v>
      </c>
    </row>
    <row r="12" spans="1:77">
      <c r="C12" s="17" t="s">
        <v>27</v>
      </c>
      <c r="D12" s="17" t="s">
        <v>28</v>
      </c>
    </row>
    <row r="13" spans="1:77">
      <c r="C13" s="10">
        <v>400</v>
      </c>
      <c r="D13" s="10">
        <v>8.4030000000000005</v>
      </c>
    </row>
    <row r="14" spans="1:77">
      <c r="A14" s="1" t="s">
        <v>30</v>
      </c>
      <c r="B14" s="23">
        <v>42991</v>
      </c>
      <c r="C14">
        <v>2000</v>
      </c>
      <c r="D14">
        <v>4.75</v>
      </c>
    </row>
    <row r="15" spans="1:77">
      <c r="A15" s="1" t="s">
        <v>30</v>
      </c>
      <c r="B15" s="11">
        <v>42993</v>
      </c>
      <c r="C15">
        <v>2000</v>
      </c>
      <c r="D15">
        <v>4.71</v>
      </c>
    </row>
    <row r="16" spans="1:77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Y17"/>
  <sheetViews>
    <sheetView topLeftCell="A18" workbookViewId="0">
      <selection activeCell="BY7" sqref="B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7">
      <c r="C2" s="1" t="s">
        <v>17</v>
      </c>
      <c r="D2" s="1" t="s">
        <v>7</v>
      </c>
      <c r="E2">
        <v>220.9</v>
      </c>
      <c r="F2">
        <f>E2*10000</f>
        <v>2209000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257540.62000000002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</row>
    <row r="7" spans="1:7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</row>
    <row r="8" spans="1:77">
      <c r="A8" s="8">
        <f>B8/F2</f>
        <v>1.3336901349207545E-2</v>
      </c>
      <c r="B8" s="7">
        <f>SUM(D8:MI8)</f>
        <v>29461.215080399466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</row>
    <row r="9" spans="1:77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</row>
    <row r="10" spans="1:77">
      <c r="B10" s="10">
        <f>B6/B8</f>
        <v>8.7416835760905762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7">
      <c r="AB11" s="1" t="s">
        <v>62</v>
      </c>
    </row>
    <row r="13" spans="1:77">
      <c r="C13" s="17" t="s">
        <v>27</v>
      </c>
      <c r="D13" s="17" t="s">
        <v>28</v>
      </c>
      <c r="E13" s="1" t="s">
        <v>29</v>
      </c>
    </row>
    <row r="14" spans="1:77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7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7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Y20"/>
  <sheetViews>
    <sheetView topLeftCell="A14" workbookViewId="0">
      <selection activeCell="BY7" sqref="B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7">
      <c r="C2" s="1" t="s">
        <v>12</v>
      </c>
      <c r="D2" s="1" t="s">
        <v>7</v>
      </c>
      <c r="E2">
        <v>9.36</v>
      </c>
      <c r="F2">
        <f>E2*10000</f>
        <v>93600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42111.1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</row>
    <row r="7" spans="1:7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</row>
    <row r="8" spans="1:77">
      <c r="A8" s="8">
        <f>B8/F2</f>
        <v>3.6998267069525415E-2</v>
      </c>
      <c r="B8" s="7">
        <f>SUM(D8:MI8)</f>
        <v>3463.0377977075786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</row>
    <row r="9" spans="1:77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</row>
    <row r="10" spans="1:77">
      <c r="B10">
        <f>B6/B8</f>
        <v>12.160161817429834</v>
      </c>
    </row>
    <row r="16" spans="1:7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4"/>
  <sheetViews>
    <sheetView topLeftCell="BS1" workbookViewId="0">
      <selection activeCell="BY7" sqref="B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7">
      <c r="C2" s="1" t="s">
        <v>11</v>
      </c>
      <c r="D2" s="1" t="s">
        <v>7</v>
      </c>
      <c r="E2">
        <v>4.05</v>
      </c>
      <c r="F2">
        <f>E2*10000</f>
        <v>40500</v>
      </c>
    </row>
    <row r="3" spans="1:77">
      <c r="C3" s="1" t="s">
        <v>1</v>
      </c>
    </row>
    <row r="4" spans="1:7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 s="27" customFormat="1">
      <c r="B6" s="28">
        <f>SUM(D6:MI6)</f>
        <v>-9811.9699999999939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</row>
    <row r="7" spans="1:7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</row>
    <row r="8" spans="1:77">
      <c r="A8" s="8">
        <f>B8/F2</f>
        <v>-1.9232777782313082E-2</v>
      </c>
      <c r="B8" s="7">
        <f>SUM(D8:MI8)</f>
        <v>-778.92750018367985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</row>
    <row r="9" spans="1:77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</row>
    <row r="10" spans="1:77">
      <c r="B10" s="10">
        <f>B6/B8</f>
        <v>12.596769272732342</v>
      </c>
    </row>
    <row r="12" spans="1:77">
      <c r="C12" s="17" t="s">
        <v>27</v>
      </c>
      <c r="D12" s="17" t="s">
        <v>28</v>
      </c>
    </row>
    <row r="13" spans="1:77">
      <c r="C13" s="10">
        <v>300</v>
      </c>
      <c r="D13" s="10">
        <v>27.286999999999999</v>
      </c>
    </row>
    <row r="14" spans="1:77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4"/>
  <sheetViews>
    <sheetView topLeftCell="BR1" workbookViewId="0">
      <selection activeCell="BY7" sqref="BY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7">
      <c r="C2" s="1" t="s">
        <v>8</v>
      </c>
      <c r="D2" s="1" t="s">
        <v>7</v>
      </c>
      <c r="E2">
        <v>220.39</v>
      </c>
      <c r="F2">
        <f>E2*10000</f>
        <v>2203900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-60422.07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</row>
    <row r="7" spans="1:7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</row>
    <row r="8" spans="1:77">
      <c r="A8" s="8">
        <f>B8/F2</f>
        <v>-1.0234074570022213E-2</v>
      </c>
      <c r="B8" s="7">
        <f>SUM(D8:MI8)</f>
        <v>-22554.876944871954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</row>
    <row r="9" spans="1:77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</row>
    <row r="10" spans="1:77">
      <c r="T10" s="22" t="s">
        <v>50</v>
      </c>
    </row>
    <row r="13" spans="1:77">
      <c r="C13" s="1" t="s">
        <v>27</v>
      </c>
      <c r="D13" s="1" t="s">
        <v>28</v>
      </c>
      <c r="E13" s="1" t="s">
        <v>48</v>
      </c>
    </row>
    <row r="14" spans="1:77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5"/>
  <sheetViews>
    <sheetView topLeftCell="BR1" workbookViewId="0">
      <selection activeCell="BY7" sqref="B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7">
      <c r="C2" s="1" t="s">
        <v>9</v>
      </c>
      <c r="D2" s="1" t="s">
        <v>7</v>
      </c>
      <c r="E2">
        <v>9.6</v>
      </c>
      <c r="F2">
        <f>E2*10000</f>
        <v>96000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</row>
    <row r="6" spans="1:77">
      <c r="B6" s="15">
        <f>SUM(D6:MI6)</f>
        <v>-36178.499999999993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</row>
    <row r="7" spans="1:7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</row>
    <row r="8" spans="1:77">
      <c r="A8" s="8">
        <f>B8/F2</f>
        <v>-5.8745063627825021E-2</v>
      </c>
      <c r="B8" s="7">
        <f>SUM(D8:MI8)</f>
        <v>-5639.5261082712022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</row>
    <row r="9" spans="1:77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</row>
    <row r="12" spans="1:77">
      <c r="C12" s="1" t="s">
        <v>27</v>
      </c>
      <c r="D12" s="1" t="s">
        <v>28</v>
      </c>
      <c r="E12" s="1" t="s">
        <v>31</v>
      </c>
    </row>
    <row r="13" spans="1:7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7">
      <c r="C14" s="12"/>
      <c r="D14" s="13"/>
      <c r="E14" s="13"/>
    </row>
    <row r="15" spans="1:7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2017-11-29T13:22:22Z</dcterms:modified>
</cp:coreProperties>
</file>