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G8" i="20" l="1"/>
  <c r="KG9" i="20"/>
  <c r="KZ8" i="16"/>
  <c r="KZ9" i="16"/>
  <c r="KZ8" i="14"/>
  <c r="KZ9" i="14"/>
  <c r="II8" i="8"/>
  <c r="II9" i="8"/>
  <c r="KZ8" i="11"/>
  <c r="KZ9" i="11"/>
  <c r="KY8" i="9"/>
  <c r="KY9" i="9"/>
  <c r="KZ8" i="2"/>
  <c r="KZ9" i="2"/>
  <c r="KB8" i="10"/>
  <c r="KB9" i="10"/>
  <c r="KZ8" i="4"/>
  <c r="KZ9" i="4"/>
  <c r="KQ8" i="3"/>
  <c r="KQ9" i="3"/>
  <c r="KZ8" i="6"/>
  <c r="KZ9" i="6"/>
  <c r="KZ8" i="7"/>
  <c r="KZ9" i="7"/>
  <c r="KC8" i="18"/>
  <c r="KC9" i="18"/>
  <c r="KZ8" i="15"/>
  <c r="KZ9" i="15"/>
  <c r="KZ8" i="13"/>
  <c r="KZ9" i="13"/>
  <c r="KZ8" i="12"/>
  <c r="KZ9" i="12"/>
  <c r="KZ8" i="5"/>
  <c r="KZ9" i="5"/>
  <c r="GP8" i="22"/>
  <c r="GP9" i="22"/>
  <c r="KL8" i="19"/>
  <c r="KL9" i="19"/>
  <c r="IM8" i="21"/>
  <c r="IM9" i="21"/>
  <c r="KF8" i="20"/>
  <c r="KF9" i="20"/>
  <c r="KY8" i="16"/>
  <c r="KY9" i="16"/>
  <c r="KY8" i="14"/>
  <c r="KY9" i="14"/>
  <c r="IH8" i="8"/>
  <c r="IH9" i="8"/>
  <c r="KY8" i="11"/>
  <c r="KY9" i="11"/>
  <c r="KX8" i="9"/>
  <c r="KX9" i="9"/>
  <c r="KY8" i="2"/>
  <c r="KY9" i="2"/>
  <c r="KA8" i="10"/>
  <c r="KA9" i="10"/>
  <c r="KY8" i="4"/>
  <c r="KY9" i="4"/>
  <c r="KP8" i="3"/>
  <c r="KP9" i="3"/>
  <c r="KY8" i="6"/>
  <c r="KY9" i="6"/>
  <c r="KY8" i="7"/>
  <c r="KY9" i="7"/>
  <c r="KB8" i="18"/>
  <c r="KB9" i="18"/>
  <c r="KY8" i="15"/>
  <c r="KY9" i="15"/>
  <c r="KY8" i="13"/>
  <c r="KY9" i="13"/>
  <c r="KY8" i="12"/>
  <c r="KY9" i="12"/>
  <c r="KY8" i="5"/>
  <c r="KY9" i="5"/>
  <c r="GO8" i="22"/>
  <c r="GO9" i="22"/>
  <c r="KK8" i="19"/>
  <c r="KK9" i="19"/>
  <c r="IL8" i="21"/>
  <c r="IL9" i="21"/>
  <c r="IK8" i="21"/>
  <c r="IK9" i="21"/>
  <c r="KJ8" i="19"/>
  <c r="KJ9" i="19"/>
  <c r="GN8" i="22"/>
  <c r="GN9" i="22"/>
  <c r="KX8" i="5"/>
  <c r="KX9" i="5"/>
  <c r="KX8" i="12"/>
  <c r="KX9" i="12"/>
  <c r="KX8" i="13"/>
  <c r="KX9" i="13"/>
  <c r="KX8" i="15"/>
  <c r="KX9" i="15"/>
  <c r="KA8" i="18"/>
  <c r="KA9" i="18"/>
  <c r="KX8" i="7"/>
  <c r="KX9" i="7"/>
  <c r="KX8" i="6"/>
  <c r="KX9" i="6"/>
  <c r="KO8" i="3"/>
  <c r="KO9" i="3"/>
  <c r="KX8" i="4"/>
  <c r="KX9" i="4"/>
  <c r="JZ8" i="10"/>
  <c r="JZ9" i="10"/>
  <c r="KX8" i="2"/>
  <c r="KX9" i="2"/>
  <c r="KW8" i="9"/>
  <c r="KW9" i="9"/>
  <c r="KX8" i="11"/>
  <c r="KX9" i="11"/>
  <c r="IG8" i="8"/>
  <c r="IG9" i="8"/>
  <c r="KX8" i="14"/>
  <c r="KX9" i="14"/>
  <c r="KX8" i="16"/>
  <c r="KX9" i="16"/>
  <c r="KE8" i="20"/>
  <c r="KE9" i="20"/>
  <c r="KD8" i="20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<sst xmlns="http://schemas.openxmlformats.org/spreadsheetml/2006/main" count="360" uniqueCount="96">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</sst>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22728"/>
        <c:axId val="-2027667720"/>
      </c:lineChart>
      <c:catAx>
        <c:axId val="-20275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67720"/>
        <c:crosses val="autoZero"/>
        <c:auto val="1"/>
        <c:lblAlgn val="ctr"/>
        <c:lblOffset val="100"/>
        <c:tickLblSkip val="2"/>
        <c:noMultiLvlLbl val="0"/>
      </c:catAx>
      <c:valAx>
        <c:axId val="-202766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06840"/>
        <c:axId val="-2105745784"/>
      </c:lineChart>
      <c:catAx>
        <c:axId val="-202620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45784"/>
        <c:crosses val="autoZero"/>
        <c:auto val="1"/>
        <c:lblAlgn val="ctr"/>
        <c:lblOffset val="100"/>
        <c:noMultiLvlLbl val="0"/>
      </c:catAx>
      <c:valAx>
        <c:axId val="-210574578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11128"/>
        <c:axId val="-2106256024"/>
      </c:lineChart>
      <c:catAx>
        <c:axId val="21392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56024"/>
        <c:crosses val="autoZero"/>
        <c:auto val="1"/>
        <c:lblAlgn val="ctr"/>
        <c:lblOffset val="100"/>
        <c:noMultiLvlLbl val="0"/>
      </c:catAx>
      <c:valAx>
        <c:axId val="-210625602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2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82808"/>
        <c:axId val="-2106003832"/>
      </c:lineChart>
      <c:catAx>
        <c:axId val="-210728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03832"/>
        <c:crosses val="autoZero"/>
        <c:auto val="1"/>
        <c:lblAlgn val="ctr"/>
        <c:lblOffset val="100"/>
        <c:noMultiLvlLbl val="0"/>
      </c:catAx>
      <c:valAx>
        <c:axId val="-210600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50760"/>
        <c:axId val="-2038944968"/>
      </c:lineChart>
      <c:catAx>
        <c:axId val="213475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44968"/>
        <c:crosses val="autoZero"/>
        <c:auto val="1"/>
        <c:lblAlgn val="ctr"/>
        <c:lblOffset val="100"/>
        <c:noMultiLvlLbl val="0"/>
      </c:catAx>
      <c:valAx>
        <c:axId val="-203894496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5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26040"/>
        <c:axId val="-2038487448"/>
      </c:lineChart>
      <c:catAx>
        <c:axId val="-203852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87448"/>
        <c:crosses val="autoZero"/>
        <c:auto val="1"/>
        <c:lblAlgn val="ctr"/>
        <c:lblOffset val="100"/>
        <c:noMultiLvlLbl val="0"/>
      </c:catAx>
      <c:valAx>
        <c:axId val="-2038487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2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89240"/>
        <c:axId val="-2083091064"/>
      </c:lineChart>
      <c:catAx>
        <c:axId val="-208328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91064"/>
        <c:crosses val="autoZero"/>
        <c:auto val="1"/>
        <c:lblAlgn val="ctr"/>
        <c:lblOffset val="100"/>
        <c:noMultiLvlLbl val="0"/>
      </c:catAx>
      <c:valAx>
        <c:axId val="-208309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8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00408"/>
        <c:axId val="2134657480"/>
      </c:lineChart>
      <c:catAx>
        <c:axId val="-208330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57480"/>
        <c:crosses val="autoZero"/>
        <c:auto val="1"/>
        <c:lblAlgn val="ctr"/>
        <c:lblOffset val="100"/>
        <c:noMultiLvlLbl val="0"/>
      </c:catAx>
      <c:valAx>
        <c:axId val="2134657480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0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50408"/>
        <c:axId val="-2026191608"/>
      </c:lineChart>
      <c:catAx>
        <c:axId val="-21069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91608"/>
        <c:crosses val="autoZero"/>
        <c:auto val="1"/>
        <c:lblAlgn val="ctr"/>
        <c:lblOffset val="100"/>
        <c:noMultiLvlLbl val="0"/>
      </c:catAx>
      <c:valAx>
        <c:axId val="-2026191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30264"/>
        <c:axId val="2134796232"/>
      </c:lineChart>
      <c:catAx>
        <c:axId val="-203873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96232"/>
        <c:crosses val="autoZero"/>
        <c:auto val="1"/>
        <c:lblAlgn val="ctr"/>
        <c:lblOffset val="100"/>
        <c:noMultiLvlLbl val="0"/>
      </c:catAx>
      <c:valAx>
        <c:axId val="213479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3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26472"/>
        <c:axId val="2134843768"/>
      </c:lineChart>
      <c:catAx>
        <c:axId val="-208272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3768"/>
        <c:crosses val="autoZero"/>
        <c:auto val="1"/>
        <c:lblAlgn val="ctr"/>
        <c:lblOffset val="100"/>
        <c:noMultiLvlLbl val="0"/>
      </c:catAx>
      <c:valAx>
        <c:axId val="21348437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2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14984"/>
        <c:axId val="2135730232"/>
      </c:lineChart>
      <c:catAx>
        <c:axId val="-203871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30232"/>
        <c:crosses val="autoZero"/>
        <c:auto val="1"/>
        <c:lblAlgn val="ctr"/>
        <c:lblOffset val="100"/>
        <c:tickLblSkip val="2"/>
        <c:noMultiLvlLbl val="0"/>
      </c:catAx>
      <c:valAx>
        <c:axId val="213573023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1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017800"/>
        <c:axId val="-2027187896"/>
      </c:lineChart>
      <c:catAx>
        <c:axId val="-202701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87896"/>
        <c:crosses val="autoZero"/>
        <c:auto val="1"/>
        <c:lblAlgn val="ctr"/>
        <c:lblOffset val="100"/>
        <c:noMultiLvlLbl val="0"/>
      </c:catAx>
      <c:valAx>
        <c:axId val="-2027187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1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72712"/>
        <c:axId val="2134478920"/>
      </c:lineChart>
      <c:catAx>
        <c:axId val="-20830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78920"/>
        <c:crosses val="autoZero"/>
        <c:auto val="1"/>
        <c:lblAlgn val="ctr"/>
        <c:lblOffset val="100"/>
        <c:noMultiLvlLbl val="0"/>
      </c:catAx>
      <c:valAx>
        <c:axId val="213447892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46088"/>
        <c:axId val="-2083243080"/>
      </c:lineChart>
      <c:catAx>
        <c:axId val="-208324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3080"/>
        <c:crosses val="autoZero"/>
        <c:auto val="1"/>
        <c:lblAlgn val="ctr"/>
        <c:lblOffset val="100"/>
        <c:noMultiLvlLbl val="0"/>
      </c:catAx>
      <c:valAx>
        <c:axId val="-208324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38920"/>
        <c:axId val="-2083204568"/>
      </c:lineChart>
      <c:catAx>
        <c:axId val="-203853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04568"/>
        <c:crosses val="autoZero"/>
        <c:auto val="1"/>
        <c:lblAlgn val="ctr"/>
        <c:lblOffset val="100"/>
        <c:noMultiLvlLbl val="0"/>
      </c:catAx>
      <c:valAx>
        <c:axId val="-208320456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53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85576"/>
        <c:axId val="-2083250552"/>
      </c:lineChart>
      <c:catAx>
        <c:axId val="-208318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50552"/>
        <c:crosses val="autoZero"/>
        <c:auto val="1"/>
        <c:lblAlgn val="ctr"/>
        <c:lblOffset val="100"/>
        <c:noMultiLvlLbl val="0"/>
      </c:catAx>
      <c:valAx>
        <c:axId val="-208325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8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85320"/>
        <c:axId val="2134676424"/>
      </c:lineChart>
      <c:catAx>
        <c:axId val="-208258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76424"/>
        <c:crosses val="autoZero"/>
        <c:auto val="1"/>
        <c:lblAlgn val="ctr"/>
        <c:lblOffset val="100"/>
        <c:noMultiLvlLbl val="0"/>
      </c:catAx>
      <c:valAx>
        <c:axId val="213467642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8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51160"/>
        <c:axId val="-2026094952"/>
      </c:lineChart>
      <c:catAx>
        <c:axId val="213375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94952"/>
        <c:crosses val="autoZero"/>
        <c:auto val="1"/>
        <c:lblAlgn val="ctr"/>
        <c:lblOffset val="100"/>
        <c:noMultiLvlLbl val="0"/>
      </c:catAx>
      <c:valAx>
        <c:axId val="-202609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5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27256"/>
        <c:axId val="-2106997848"/>
      </c:lineChart>
      <c:catAx>
        <c:axId val="213382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97848"/>
        <c:crosses val="autoZero"/>
        <c:auto val="1"/>
        <c:lblAlgn val="ctr"/>
        <c:lblOffset val="100"/>
        <c:noMultiLvlLbl val="0"/>
      </c:catAx>
      <c:valAx>
        <c:axId val="-210699784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2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57416"/>
        <c:axId val="2134620056"/>
      </c:lineChart>
      <c:catAx>
        <c:axId val="-203885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20056"/>
        <c:crosses val="autoZero"/>
        <c:auto val="1"/>
        <c:lblAlgn val="ctr"/>
        <c:lblOffset val="100"/>
        <c:noMultiLvlLbl val="0"/>
      </c:catAx>
      <c:valAx>
        <c:axId val="2134620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5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775032"/>
        <c:axId val="-2027437112"/>
      </c:lineChart>
      <c:catAx>
        <c:axId val="-202777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37112"/>
        <c:crosses val="autoZero"/>
        <c:auto val="1"/>
        <c:lblAlgn val="ctr"/>
        <c:lblOffset val="100"/>
        <c:noMultiLvlLbl val="0"/>
      </c:catAx>
      <c:valAx>
        <c:axId val="-202743711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77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28648"/>
        <c:axId val="-2039283960"/>
      </c:lineChart>
      <c:catAx>
        <c:axId val="-202862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83960"/>
        <c:crosses val="autoZero"/>
        <c:auto val="1"/>
        <c:lblAlgn val="ctr"/>
        <c:lblOffset val="100"/>
        <c:noMultiLvlLbl val="0"/>
      </c:catAx>
      <c:valAx>
        <c:axId val="-203928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62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31576"/>
        <c:axId val="2140288472"/>
      </c:lineChart>
      <c:catAx>
        <c:axId val="21346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288472"/>
        <c:crosses val="autoZero"/>
        <c:auto val="1"/>
        <c:lblAlgn val="ctr"/>
        <c:lblOffset val="100"/>
        <c:noMultiLvlLbl val="0"/>
      </c:catAx>
      <c:valAx>
        <c:axId val="214028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18856"/>
        <c:axId val="-2106728056"/>
      </c:lineChart>
      <c:catAx>
        <c:axId val="-202611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28056"/>
        <c:crosses val="autoZero"/>
        <c:auto val="1"/>
        <c:lblAlgn val="ctr"/>
        <c:lblOffset val="100"/>
        <c:noMultiLvlLbl val="0"/>
      </c:catAx>
      <c:valAx>
        <c:axId val="-210672805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1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33096"/>
        <c:axId val="-2038547592"/>
      </c:lineChart>
      <c:catAx>
        <c:axId val="-203923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47592"/>
        <c:crosses val="autoZero"/>
        <c:auto val="1"/>
        <c:lblAlgn val="ctr"/>
        <c:lblOffset val="100"/>
        <c:noMultiLvlLbl val="0"/>
      </c:catAx>
      <c:valAx>
        <c:axId val="-203854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3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78584"/>
        <c:axId val="-2038869992"/>
      </c:lineChart>
      <c:catAx>
        <c:axId val="213177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69992"/>
        <c:crosses val="autoZero"/>
        <c:auto val="1"/>
        <c:lblAlgn val="ctr"/>
        <c:lblOffset val="100"/>
        <c:noMultiLvlLbl val="0"/>
      </c:catAx>
      <c:valAx>
        <c:axId val="-2038869992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7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47160"/>
        <c:axId val="-2026719736"/>
      </c:lineChart>
      <c:catAx>
        <c:axId val="-202624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19736"/>
        <c:crosses val="autoZero"/>
        <c:auto val="1"/>
        <c:lblAlgn val="ctr"/>
        <c:lblOffset val="100"/>
        <c:noMultiLvlLbl val="0"/>
      </c:catAx>
      <c:valAx>
        <c:axId val="-202671973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4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41528"/>
        <c:axId val="-2106961704"/>
      </c:lineChart>
      <c:catAx>
        <c:axId val="-20261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61704"/>
        <c:crosses val="autoZero"/>
        <c:auto val="1"/>
        <c:lblAlgn val="ctr"/>
        <c:lblOffset val="100"/>
        <c:noMultiLvlLbl val="0"/>
      </c:catAx>
      <c:valAx>
        <c:axId val="-2106961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28104"/>
        <c:axId val="-2026043288"/>
      </c:lineChart>
      <c:catAx>
        <c:axId val="-210742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43288"/>
        <c:crosses val="autoZero"/>
        <c:auto val="1"/>
        <c:lblAlgn val="ctr"/>
        <c:lblOffset val="100"/>
        <c:noMultiLvlLbl val="0"/>
      </c:catAx>
      <c:valAx>
        <c:axId val="-202604328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42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21912"/>
        <c:axId val="-2106305128"/>
      </c:lineChart>
      <c:catAx>
        <c:axId val="213372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05128"/>
        <c:crosses val="autoZero"/>
        <c:auto val="1"/>
        <c:lblAlgn val="ctr"/>
        <c:lblOffset val="100"/>
        <c:noMultiLvlLbl val="0"/>
      </c:catAx>
      <c:valAx>
        <c:axId val="-210630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2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96376"/>
        <c:axId val="2130830184"/>
      </c:lineChart>
      <c:catAx>
        <c:axId val="-202599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30184"/>
        <c:crosses val="autoZero"/>
        <c:auto val="1"/>
        <c:lblAlgn val="ctr"/>
        <c:lblOffset val="100"/>
        <c:noMultiLvlLbl val="0"/>
      </c:catAx>
      <c:valAx>
        <c:axId val="21308301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9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0488"/>
        <c:axId val="2139114728"/>
      </c:lineChart>
      <c:catAx>
        <c:axId val="213077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14728"/>
        <c:crosses val="autoZero"/>
        <c:auto val="1"/>
        <c:lblAlgn val="ctr"/>
        <c:lblOffset val="100"/>
        <c:noMultiLvlLbl val="0"/>
      </c:catAx>
      <c:valAx>
        <c:axId val="213911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7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70104"/>
        <c:axId val="-2106999560"/>
      </c:lineChart>
      <c:catAx>
        <c:axId val="210097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99560"/>
        <c:crosses val="autoZero"/>
        <c:auto val="1"/>
        <c:lblAlgn val="ctr"/>
        <c:lblOffset val="100"/>
        <c:noMultiLvlLbl val="0"/>
      </c:catAx>
      <c:valAx>
        <c:axId val="-210699956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97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05048"/>
        <c:axId val="-2026117464"/>
      </c:lineChart>
      <c:catAx>
        <c:axId val="-210670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17464"/>
        <c:crosses val="autoZero"/>
        <c:auto val="1"/>
        <c:lblAlgn val="ctr"/>
        <c:lblOffset val="100"/>
        <c:noMultiLvlLbl val="0"/>
      </c:catAx>
      <c:valAx>
        <c:axId val="-20261174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0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81240"/>
        <c:axId val="-2083199416"/>
      </c:lineChart>
      <c:catAx>
        <c:axId val="-208268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9416"/>
        <c:crosses val="autoZero"/>
        <c:auto val="1"/>
        <c:lblAlgn val="ctr"/>
        <c:lblOffset val="100"/>
        <c:noMultiLvlLbl val="0"/>
      </c:catAx>
      <c:valAx>
        <c:axId val="-208319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8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03064"/>
        <c:axId val="-2026085320"/>
      </c:lineChart>
      <c:catAx>
        <c:axId val="-210670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85320"/>
        <c:crosses val="autoZero"/>
        <c:auto val="1"/>
        <c:lblAlgn val="ctr"/>
        <c:lblOffset val="100"/>
        <c:noMultiLvlLbl val="0"/>
      </c:catAx>
      <c:valAx>
        <c:axId val="-20260853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0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91560"/>
        <c:axId val="-2039395224"/>
      </c:lineChart>
      <c:catAx>
        <c:axId val="-203859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95224"/>
        <c:crosses val="autoZero"/>
        <c:auto val="1"/>
        <c:lblAlgn val="ctr"/>
        <c:lblOffset val="100"/>
        <c:noMultiLvlLbl val="0"/>
      </c:catAx>
      <c:valAx>
        <c:axId val="-203939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9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22056"/>
        <c:axId val="-2028419048"/>
      </c:lineChart>
      <c:catAx>
        <c:axId val="-202842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19048"/>
        <c:crosses val="autoZero"/>
        <c:auto val="1"/>
        <c:lblAlgn val="ctr"/>
        <c:lblOffset val="100"/>
        <c:noMultiLvlLbl val="0"/>
      </c:catAx>
      <c:valAx>
        <c:axId val="-20284190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42312"/>
        <c:axId val="-2028067032"/>
      </c:lineChart>
      <c:catAx>
        <c:axId val="-208314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67032"/>
        <c:crosses val="autoZero"/>
        <c:auto val="1"/>
        <c:lblAlgn val="ctr"/>
        <c:lblOffset val="100"/>
        <c:noMultiLvlLbl val="0"/>
      </c:catAx>
      <c:valAx>
        <c:axId val="-202806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86504"/>
        <c:axId val="2134691144"/>
      </c:lineChart>
      <c:catAx>
        <c:axId val="-203868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91144"/>
        <c:crosses val="autoZero"/>
        <c:auto val="1"/>
        <c:lblAlgn val="ctr"/>
        <c:lblOffset val="100"/>
        <c:noMultiLvlLbl val="0"/>
      </c:catAx>
      <c:valAx>
        <c:axId val="21346911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68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06024"/>
        <c:axId val="-2039341240"/>
      </c:lineChart>
      <c:catAx>
        <c:axId val="-208320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41240"/>
        <c:crosses val="autoZero"/>
        <c:auto val="1"/>
        <c:lblAlgn val="ctr"/>
        <c:lblOffset val="100"/>
        <c:noMultiLvlLbl val="0"/>
      </c:catAx>
      <c:valAx>
        <c:axId val="-203934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0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778056"/>
        <c:axId val="-2027670328"/>
      </c:lineChart>
      <c:catAx>
        <c:axId val="-202777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70328"/>
        <c:crosses val="autoZero"/>
        <c:auto val="1"/>
        <c:lblAlgn val="ctr"/>
        <c:lblOffset val="100"/>
        <c:noMultiLvlLbl val="0"/>
      </c:catAx>
      <c:valAx>
        <c:axId val="-202767032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7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26632"/>
        <c:axId val="-2106261944"/>
      </c:lineChart>
      <c:catAx>
        <c:axId val="-210682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61944"/>
        <c:crosses val="autoZero"/>
        <c:auto val="1"/>
        <c:lblAlgn val="ctr"/>
        <c:lblOffset val="100"/>
        <c:noMultiLvlLbl val="0"/>
      </c:catAx>
      <c:valAx>
        <c:axId val="-210626194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82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35080"/>
        <c:axId val="-2028751448"/>
      </c:lineChart>
      <c:catAx>
        <c:axId val="-203873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51448"/>
        <c:crosses val="autoZero"/>
        <c:auto val="1"/>
        <c:lblAlgn val="ctr"/>
        <c:lblOffset val="100"/>
        <c:noMultiLvlLbl val="0"/>
      </c:catAx>
      <c:valAx>
        <c:axId val="-202875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3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08488"/>
        <c:axId val="-2026867736"/>
      </c:lineChart>
      <c:catAx>
        <c:axId val="213810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67736"/>
        <c:crosses val="autoZero"/>
        <c:auto val="1"/>
        <c:lblAlgn val="ctr"/>
        <c:lblOffset val="100"/>
        <c:noMultiLvlLbl val="0"/>
      </c:catAx>
      <c:valAx>
        <c:axId val="-202686773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10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54504"/>
        <c:axId val="-2038708344"/>
      </c:lineChart>
      <c:catAx>
        <c:axId val="-203905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08344"/>
        <c:crosses val="autoZero"/>
        <c:auto val="1"/>
        <c:lblAlgn val="ctr"/>
        <c:lblOffset val="100"/>
        <c:noMultiLvlLbl val="0"/>
      </c:catAx>
      <c:valAx>
        <c:axId val="-203870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5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13256"/>
        <c:axId val="2134645256"/>
      </c:lineChart>
      <c:catAx>
        <c:axId val="-202861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45256"/>
        <c:crosses val="autoZero"/>
        <c:auto val="1"/>
        <c:lblAlgn val="ctr"/>
        <c:lblOffset val="100"/>
        <c:noMultiLvlLbl val="0"/>
      </c:catAx>
      <c:valAx>
        <c:axId val="213464525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06296"/>
        <c:axId val="2130769000"/>
      </c:lineChart>
      <c:catAx>
        <c:axId val="213920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69000"/>
        <c:crosses val="autoZero"/>
        <c:auto val="1"/>
        <c:lblAlgn val="ctr"/>
        <c:lblOffset val="100"/>
        <c:noMultiLvlLbl val="0"/>
      </c:catAx>
      <c:valAx>
        <c:axId val="213076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20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45"/>
  <sheetViews>
    <sheetView topLeftCell="IA1" workbookViewId="0">
      <selection activeCell="IM7" sqref="I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4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4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4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</row>
    <row r="5" spans="1:24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</row>
    <row r="6" spans="1:247">
      <c r="A6" s="10"/>
      <c r="B6" s="34">
        <f>SUM(D6:MI6)</f>
        <v>-592404.48000000033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</row>
    <row r="7" spans="1:24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</row>
    <row r="8" spans="1:247">
      <c r="A8" s="8">
        <f>B8/F2</f>
        <v>-1.9855411418832052E-2</v>
      </c>
      <c r="B8" s="7">
        <f>SUM(D8:MI8)</f>
        <v>-12524.793522999258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</row>
    <row r="9" spans="1:24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</row>
    <row r="10" spans="1:247">
      <c r="A10" s="10"/>
      <c r="B10" s="10">
        <f>B6/B8</f>
        <v>47.298542599697868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4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4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4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4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4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4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Z20"/>
  <sheetViews>
    <sheetView topLeftCell="KM1" workbookViewId="0">
      <selection activeCell="KZ7" sqref="KZ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1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</row>
    <row r="6" spans="1:312">
      <c r="B6" s="15">
        <f>SUM(D6:MI6)</f>
        <v>-198922.96999999994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</row>
    <row r="7" spans="1:31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</row>
    <row r="8" spans="1:312">
      <c r="A8" s="8">
        <f>B8/F2</f>
        <v>-0.16405976583556062</v>
      </c>
      <c r="B8" s="7">
        <f>SUM(D8:MI8)</f>
        <v>-15536.459824627591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</row>
    <row r="9" spans="1:31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</row>
    <row r="10" spans="1:312">
      <c r="B10">
        <f>B6/B8</f>
        <v>12.803622720066354</v>
      </c>
      <c r="HX10" t="s">
        <v>93</v>
      </c>
    </row>
    <row r="16" spans="1:31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Z14"/>
  <sheetViews>
    <sheetView topLeftCell="KN1" workbookViewId="0">
      <selection activeCell="KZ7" sqref="KZ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2">
      <c r="C2" s="1" t="s">
        <v>11</v>
      </c>
      <c r="D2" s="1" t="s">
        <v>7</v>
      </c>
      <c r="E2">
        <v>4.05</v>
      </c>
      <c r="F2">
        <f>E2*10000</f>
        <v>40500</v>
      </c>
    </row>
    <row r="3" spans="1:312">
      <c r="C3" s="1" t="s">
        <v>1</v>
      </c>
    </row>
    <row r="4" spans="1:31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</row>
    <row r="5" spans="1:3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</row>
    <row r="6" spans="1:312" s="27" customFormat="1">
      <c r="B6" s="28">
        <f>SUM(D6:MI6)</f>
        <v>-37016.439999999981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</row>
    <row r="7" spans="1:31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</row>
    <row r="8" spans="1:312">
      <c r="A8" s="8">
        <f>B8/F2</f>
        <v>-9.2002597718942675E-2</v>
      </c>
      <c r="B8" s="7">
        <f>SUM(D8:MI8)</f>
        <v>-3726.1052076171782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</row>
    <row r="9" spans="1:31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</row>
    <row r="10" spans="1:312">
      <c r="B10" s="10">
        <f>B6/B8</f>
        <v>9.9343518063655996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12">
      <c r="C12" s="17" t="s">
        <v>26</v>
      </c>
      <c r="D12" s="17" t="s">
        <v>27</v>
      </c>
    </row>
    <row r="13" spans="1:312">
      <c r="C13" s="10">
        <v>300</v>
      </c>
      <c r="D13" s="10">
        <v>27.286999999999999</v>
      </c>
    </row>
    <row r="14" spans="1:31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Q14"/>
  <sheetViews>
    <sheetView topLeftCell="KD1" workbookViewId="0">
      <selection activeCell="KQ7" sqref="KQ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03">
      <c r="C2" s="1" t="s">
        <v>8</v>
      </c>
      <c r="D2" s="1" t="s">
        <v>7</v>
      </c>
      <c r="E2">
        <v>220.39</v>
      </c>
      <c r="F2">
        <f>E2*10000</f>
        <v>2203900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</row>
    <row r="5" spans="1:3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</row>
    <row r="6" spans="1:303">
      <c r="B6" s="15">
        <f>SUM(D6:MI6)</f>
        <v>-318128.25999999989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</row>
    <row r="7" spans="1:30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</row>
    <row r="8" spans="1:303">
      <c r="A8" s="8">
        <f>B8/F2</f>
        <v>-7.5353824958707322E-2</v>
      </c>
      <c r="B8" s="7">
        <f>SUM(D8:MI8)</f>
        <v>-166072.29482649505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</row>
    <row r="9" spans="1:30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</row>
    <row r="10" spans="1:303">
      <c r="T10" s="22" t="s">
        <v>49</v>
      </c>
      <c r="FE10" t="s">
        <v>82</v>
      </c>
      <c r="HJ10" t="s">
        <v>91</v>
      </c>
      <c r="JM10" t="s">
        <v>41</v>
      </c>
    </row>
    <row r="13" spans="1:303">
      <c r="C13" s="1" t="s">
        <v>26</v>
      </c>
      <c r="D13" s="1" t="s">
        <v>27</v>
      </c>
      <c r="E13" s="1" t="s">
        <v>47</v>
      </c>
    </row>
    <row r="14" spans="1:30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Z15"/>
  <sheetViews>
    <sheetView topLeftCell="KN2" workbookViewId="0">
      <selection activeCell="KZ7" sqref="K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2">
      <c r="C2" s="1" t="s">
        <v>9</v>
      </c>
      <c r="D2" s="1" t="s">
        <v>7</v>
      </c>
      <c r="E2">
        <v>9.6</v>
      </c>
      <c r="F2">
        <f>E2*10000</f>
        <v>96000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</row>
    <row r="6" spans="1:312">
      <c r="B6" s="15">
        <f>SUM(D6:MI6)</f>
        <v>-110855.71000000002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</row>
    <row r="7" spans="1:31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</row>
    <row r="8" spans="1:312">
      <c r="A8" s="8">
        <f>B8/F2</f>
        <v>-0.22262917776110563</v>
      </c>
      <c r="B8" s="7">
        <f>SUM(D8:MI8)</f>
        <v>-21372.40106506614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</row>
    <row r="9" spans="1:31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</row>
    <row r="10" spans="1:312">
      <c r="KU10" s="1" t="s">
        <v>41</v>
      </c>
      <c r="KV10" s="1" t="s">
        <v>41</v>
      </c>
    </row>
    <row r="12" spans="1:312">
      <c r="C12" s="1" t="s">
        <v>26</v>
      </c>
      <c r="D12" s="1" t="s">
        <v>27</v>
      </c>
      <c r="E12" s="1" t="s">
        <v>30</v>
      </c>
    </row>
    <row r="13" spans="1:31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12">
      <c r="C14" s="12"/>
      <c r="D14" s="13"/>
      <c r="E14" s="13"/>
    </row>
    <row r="15" spans="1:31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5"/>
  <sheetViews>
    <sheetView topLeftCell="JP1" workbookViewId="0">
      <selection activeCell="KB7" sqref="K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8">
      <c r="C2" s="1" t="s">
        <v>15</v>
      </c>
      <c r="D2" s="1" t="s">
        <v>7</v>
      </c>
      <c r="E2">
        <v>3.89</v>
      </c>
      <c r="F2">
        <f>E2*10000</f>
        <v>38900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</row>
    <row r="5" spans="1:2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</row>
    <row r="6" spans="1:288">
      <c r="B6" s="15">
        <f>SUM(D6:MI6)</f>
        <v>-14244.140000000003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</row>
    <row r="7" spans="1:28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</row>
    <row r="8" spans="1:288">
      <c r="A8" s="8">
        <f>B8/F2</f>
        <v>-0.11911591527708393</v>
      </c>
      <c r="B8" s="7">
        <f>SUM(D8:MI8)</f>
        <v>-4633.6091042785647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</row>
    <row r="9" spans="1:28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</row>
    <row r="10" spans="1:288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88">
      <c r="C14" s="1" t="s">
        <v>26</v>
      </c>
      <c r="D14" s="17" t="s">
        <v>27</v>
      </c>
      <c r="E14" s="1" t="s">
        <v>30</v>
      </c>
    </row>
    <row r="15" spans="1:28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Z18"/>
  <sheetViews>
    <sheetView topLeftCell="KN1" workbookViewId="0">
      <selection activeCell="KZ7" sqref="KZ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1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</row>
    <row r="6" spans="1:312">
      <c r="B6" s="15">
        <f>SUM(D6:MI6)</f>
        <v>-85506.790000000095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</row>
    <row r="7" spans="1:31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</row>
    <row r="8" spans="1:312">
      <c r="A8" s="8">
        <f>B8/F2</f>
        <v>-3.2816713840895899E-2</v>
      </c>
      <c r="B8" s="7">
        <f>SUM(D8:MI8)</f>
        <v>-26030.217418598622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</row>
    <row r="9" spans="1:31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</row>
    <row r="14" spans="1:312">
      <c r="C14" s="1" t="s">
        <v>26</v>
      </c>
      <c r="D14" s="1" t="s">
        <v>27</v>
      </c>
      <c r="E14" s="1" t="s">
        <v>30</v>
      </c>
    </row>
    <row r="15" spans="1:31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1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Y15"/>
  <sheetViews>
    <sheetView topLeftCell="KN1" workbookViewId="0">
      <selection activeCell="KY7" sqref="KY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11">
      <c r="C2" s="1" t="s">
        <v>14</v>
      </c>
      <c r="D2" s="1" t="s">
        <v>7</v>
      </c>
      <c r="E2">
        <v>19.88</v>
      </c>
      <c r="F2">
        <f>E2*10000</f>
        <v>198800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</row>
    <row r="6" spans="1:311">
      <c r="B6" s="15">
        <f>SUM(D6:MI6)</f>
        <v>-54860.76999999999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</row>
    <row r="7" spans="1:31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</row>
    <row r="8" spans="1:311">
      <c r="A8" s="8">
        <f>B8/F2</f>
        <v>-6.4594415262892863E-2</v>
      </c>
      <c r="B8" s="7">
        <f>SUM(D8:MI8)</f>
        <v>-12841.3697542631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</row>
    <row r="9" spans="1:31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</row>
    <row r="10" spans="1:31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11">
      <c r="C13" s="17" t="s">
        <v>26</v>
      </c>
      <c r="D13" s="17" t="s">
        <v>27</v>
      </c>
      <c r="E13" s="1" t="s">
        <v>35</v>
      </c>
    </row>
    <row r="14" spans="1:31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1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Z14"/>
  <sheetViews>
    <sheetView topLeftCell="KN1" workbookViewId="0">
      <selection activeCell="KZ7" sqref="KZ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12">
      <c r="C2" s="1" t="s">
        <v>16</v>
      </c>
      <c r="D2" s="1" t="s">
        <v>7</v>
      </c>
      <c r="E2">
        <v>178.53</v>
      </c>
      <c r="F2">
        <f>E2*10000</f>
        <v>1785300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</row>
    <row r="6" spans="1:312">
      <c r="B6" s="15">
        <f>SUM(D6:MI6)</f>
        <v>-115861.15000000002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</row>
    <row r="7" spans="1:31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</row>
    <row r="8" spans="1:312">
      <c r="A8" s="8">
        <f>B8/F2</f>
        <v>-1.8599706731816348E-2</v>
      </c>
      <c r="B8" s="7">
        <f>SUM(D8:MI8)</f>
        <v>-33206.056428311727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</row>
    <row r="9" spans="1:31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</row>
    <row r="10" spans="1:312">
      <c r="B10">
        <f>B6/B8</f>
        <v>3.4891571737864049</v>
      </c>
      <c r="U10" s="1" t="s">
        <v>51</v>
      </c>
      <c r="V10" s="1" t="s">
        <v>41</v>
      </c>
      <c r="HV10" t="s">
        <v>92</v>
      </c>
    </row>
    <row r="12" spans="1:312">
      <c r="C12" s="1" t="s">
        <v>26</v>
      </c>
      <c r="D12" s="1" t="s">
        <v>27</v>
      </c>
    </row>
    <row r="13" spans="1:312">
      <c r="C13">
        <v>800</v>
      </c>
      <c r="D13">
        <v>9.1660000000000004</v>
      </c>
    </row>
    <row r="14" spans="1:31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4"/>
  <sheetViews>
    <sheetView topLeftCell="HU1" workbookViewId="0">
      <selection activeCell="II7" sqref="II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43">
      <c r="C2" s="1" t="s">
        <v>13</v>
      </c>
      <c r="D2" s="1" t="s">
        <v>7</v>
      </c>
      <c r="E2">
        <v>6.98</v>
      </c>
      <c r="F2">
        <f>E2*10000</f>
        <v>69800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</row>
    <row r="6" spans="1:243">
      <c r="B6" s="15">
        <f>SUM(D6:MI6)</f>
        <v>-200545.81999999995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</row>
    <row r="7" spans="1:24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</row>
    <row r="8" spans="1:243">
      <c r="A8" s="8">
        <f>B8/F2</f>
        <v>-0.31437390660860071</v>
      </c>
      <c r="B8" s="7">
        <f>SUM(D8:MI8)</f>
        <v>-21943.298681280328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</row>
    <row r="9" spans="1:24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</row>
    <row r="10" spans="1:24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43">
      <c r="C12" s="1" t="s">
        <v>26</v>
      </c>
      <c r="D12" s="1" t="s">
        <v>27</v>
      </c>
    </row>
    <row r="13" spans="1:243">
      <c r="C13">
        <v>400</v>
      </c>
      <c r="D13">
        <v>27.524999999999999</v>
      </c>
      <c r="G13" s="1" t="s">
        <v>31</v>
      </c>
    </row>
    <row r="14" spans="1:24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3"/>
  <sheetViews>
    <sheetView topLeftCell="JZ1" workbookViewId="0">
      <selection activeCell="KL7" sqref="KL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98">
      <c r="C2" s="1" t="s">
        <v>53</v>
      </c>
      <c r="D2" s="1" t="s">
        <v>7</v>
      </c>
      <c r="E2">
        <v>12.56</v>
      </c>
      <c r="F2">
        <f>E2*10000</f>
        <v>125600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</row>
    <row r="5" spans="1:29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</row>
    <row r="6" spans="1:298">
      <c r="B6" s="15">
        <f>SUM(D6:MI6)</f>
        <v>527023.50999999978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</row>
    <row r="7" spans="1:29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</row>
    <row r="8" spans="1:298">
      <c r="A8" s="8">
        <f>B8/F2</f>
        <v>7.0241306652788146E-3</v>
      </c>
      <c r="B8" s="7">
        <f>SUM(D8:MI8)</f>
        <v>882.23081155901912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</row>
    <row r="9" spans="1:29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</row>
    <row r="10" spans="1:298">
      <c r="B10">
        <f>B6/B8</f>
        <v>597.37599627548616</v>
      </c>
      <c r="GM10" t="s">
        <v>89</v>
      </c>
      <c r="JX10" s="1" t="s">
        <v>95</v>
      </c>
    </row>
    <row r="12" spans="1:298">
      <c r="C12" s="17" t="s">
        <v>26</v>
      </c>
      <c r="D12" s="17" t="s">
        <v>27</v>
      </c>
    </row>
    <row r="13" spans="1:29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Z14"/>
  <sheetViews>
    <sheetView topLeftCell="KK1" workbookViewId="0">
      <selection activeCell="LD39" sqref="LD39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12">
      <c r="C2" s="1" t="s">
        <v>19</v>
      </c>
      <c r="D2" s="1" t="s">
        <v>7</v>
      </c>
      <c r="E2">
        <v>19.34</v>
      </c>
      <c r="F2">
        <f>E2*10000</f>
        <v>193400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</row>
    <row r="6" spans="1:312">
      <c r="B6" s="15">
        <f>SUM(D6:MI6)</f>
        <v>-36354.01999999999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</row>
    <row r="7" spans="1:31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</row>
    <row r="8" spans="1:312">
      <c r="A8" s="8">
        <f>B8/F2</f>
        <v>-7.2417330413884998E-2</v>
      </c>
      <c r="B8" s="7">
        <f>SUM(D8:MI8)</f>
        <v>-14005.511702045358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</row>
    <row r="9" spans="1:31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</row>
    <row r="10" spans="1:312">
      <c r="DY10" s="1" t="s">
        <v>41</v>
      </c>
    </row>
    <row r="12" spans="1:312">
      <c r="C12" s="17" t="s">
        <v>26</v>
      </c>
      <c r="D12" s="17" t="s">
        <v>27</v>
      </c>
    </row>
    <row r="13" spans="1:312">
      <c r="C13" s="10">
        <v>600</v>
      </c>
      <c r="D13" s="10">
        <v>7.2480000000000002</v>
      </c>
    </row>
    <row r="14" spans="1:31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Z14"/>
  <sheetViews>
    <sheetView topLeftCell="KL1" workbookViewId="0">
      <selection activeCell="KZ7" sqref="KZ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12">
      <c r="C2" s="1" t="s">
        <v>21</v>
      </c>
      <c r="D2" s="1" t="s">
        <v>7</v>
      </c>
      <c r="E2">
        <v>5.4</v>
      </c>
      <c r="F2">
        <f>E2*10000</f>
        <v>54000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</row>
    <row r="6" spans="1:312">
      <c r="B6" s="15">
        <f>SUM(D6:MI6)</f>
        <v>-7600.85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</row>
    <row r="7" spans="1:31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</row>
    <row r="8" spans="1:312">
      <c r="A8" s="8">
        <f>B8/F2</f>
        <v>-2.7801224739209866E-2</v>
      </c>
      <c r="B8" s="7">
        <f>SUM(D8:MI8)</f>
        <v>-1501.2661359173328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</row>
    <row r="9" spans="1:31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</row>
    <row r="12" spans="1:312">
      <c r="C12" s="17" t="s">
        <v>26</v>
      </c>
      <c r="D12" s="17" t="s">
        <v>27</v>
      </c>
    </row>
    <row r="13" spans="1:312">
      <c r="C13" s="10">
        <v>300</v>
      </c>
      <c r="D13" s="10">
        <v>8.4870000000000001</v>
      </c>
    </row>
    <row r="14" spans="1:31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G13"/>
  <sheetViews>
    <sheetView tabSelected="1" topLeftCell="JQ1" workbookViewId="0">
      <selection activeCell="KG7" sqref="K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93">
      <c r="C2" s="1" t="s">
        <v>58</v>
      </c>
      <c r="D2" s="1" t="s">
        <v>7</v>
      </c>
      <c r="E2">
        <v>7.83</v>
      </c>
      <c r="F2">
        <f>E2*10000</f>
        <v>78300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</row>
    <row r="5" spans="1:29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</row>
    <row r="6" spans="1:293">
      <c r="B6" s="15">
        <f>SUM(D6:MI6)</f>
        <v>-41206.970000000008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</row>
    <row r="7" spans="1:29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</row>
    <row r="8" spans="1:293">
      <c r="A8" s="8">
        <f>B8/F2</f>
        <v>-4.4108543336058181E-2</v>
      </c>
      <c r="B8" s="7">
        <f>SUM(D8:MI8)</f>
        <v>-3453.6989432133555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</row>
    <row r="9" spans="1:29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</row>
    <row r="10" spans="1:293">
      <c r="GF10" t="s">
        <v>88</v>
      </c>
    </row>
    <row r="11" spans="1:293">
      <c r="GF11" t="s">
        <v>87</v>
      </c>
    </row>
    <row r="12" spans="1:293">
      <c r="C12" s="17" t="s">
        <v>26</v>
      </c>
      <c r="D12" s="17" t="s">
        <v>27</v>
      </c>
    </row>
    <row r="13" spans="1:29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P13"/>
  <sheetViews>
    <sheetView topLeftCell="GB1" workbookViewId="0">
      <selection activeCell="GQ11" sqref="GQ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8">
      <c r="C2" s="1" t="s">
        <v>80</v>
      </c>
      <c r="D2" s="1" t="s">
        <v>7</v>
      </c>
      <c r="E2">
        <v>6.54</v>
      </c>
      <c r="F2">
        <f>E2*10000</f>
        <v>65400</v>
      </c>
    </row>
    <row r="3" spans="1:198">
      <c r="C3" s="1" t="s">
        <v>1</v>
      </c>
    </row>
    <row r="4" spans="1:1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</row>
    <row r="5" spans="1:19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</row>
    <row r="6" spans="1:198">
      <c r="B6" s="15">
        <f>SUM(D6:MI6)</f>
        <v>-172409.84000000014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</row>
    <row r="7" spans="1:198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</row>
    <row r="8" spans="1:198">
      <c r="A8" s="8">
        <f>B8/F2</f>
        <v>-4.7266510938530244E-2</v>
      </c>
      <c r="B8" s="7">
        <f>SUM(D8:MI8)</f>
        <v>-3091.2298153798779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</row>
    <row r="9" spans="1:198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</row>
    <row r="12" spans="1:198">
      <c r="C12" s="17" t="s">
        <v>26</v>
      </c>
      <c r="D12" s="17" t="s">
        <v>27</v>
      </c>
    </row>
    <row r="13" spans="1:19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Z17"/>
  <sheetViews>
    <sheetView topLeftCell="KN1" workbookViewId="0">
      <selection activeCell="KZ7" sqref="KZ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12">
      <c r="C2" s="1" t="s">
        <v>10</v>
      </c>
      <c r="D2" s="1" t="s">
        <v>7</v>
      </c>
      <c r="E2">
        <v>955.58</v>
      </c>
      <c r="F2">
        <f>E2*10000</f>
        <v>9555800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</row>
    <row r="6" spans="1:312">
      <c r="B6" s="15">
        <f>SUM(D6:MI6)</f>
        <v>-215202.25999999992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</row>
    <row r="7" spans="1:31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</row>
    <row r="8" spans="1:312">
      <c r="A8" s="8">
        <f>B8/F2</f>
        <v>-3.2817606037120394E-3</v>
      </c>
      <c r="B8" s="7">
        <f>SUM(D8:MI8)</f>
        <v>-31359.847976951507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</row>
    <row r="9" spans="1:31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</row>
    <row r="10" spans="1:312">
      <c r="B10" s="10">
        <f>B6/B8</f>
        <v>6.8623502307207218</v>
      </c>
      <c r="GS10" t="s">
        <v>85</v>
      </c>
      <c r="JK10" t="s">
        <v>94</v>
      </c>
    </row>
    <row r="12" spans="1:312">
      <c r="C12" s="17" t="s">
        <v>26</v>
      </c>
      <c r="D12" s="17" t="s">
        <v>27</v>
      </c>
    </row>
    <row r="13" spans="1:312">
      <c r="C13" s="10">
        <v>1000</v>
      </c>
      <c r="D13" s="10">
        <v>7.5910000000000002</v>
      </c>
    </row>
    <row r="14" spans="1:312">
      <c r="C14">
        <v>900</v>
      </c>
      <c r="D14">
        <v>5.9</v>
      </c>
    </row>
    <row r="15" spans="1:312">
      <c r="A15" s="1" t="s">
        <v>28</v>
      </c>
      <c r="B15" s="38">
        <v>11232</v>
      </c>
      <c r="C15">
        <v>1900</v>
      </c>
      <c r="D15">
        <v>6</v>
      </c>
    </row>
    <row r="16" spans="1:31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Z17"/>
  <sheetViews>
    <sheetView topLeftCell="KM2" workbookViewId="0">
      <selection activeCell="KZ7" sqref="K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2">
      <c r="C2" s="1" t="s">
        <v>17</v>
      </c>
      <c r="D2" s="1" t="s">
        <v>7</v>
      </c>
      <c r="E2">
        <v>220.9</v>
      </c>
      <c r="F2">
        <f>E2*10000</f>
        <v>2209000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</row>
    <row r="6" spans="1:312">
      <c r="B6" s="15">
        <f>SUM(D6:MI6)</f>
        <v>-35497.530000000108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</row>
    <row r="7" spans="1:31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</row>
    <row r="8" spans="1:312">
      <c r="A8" s="8">
        <f>B8/F2</f>
        <v>-3.1095770878649559E-3</v>
      </c>
      <c r="B8" s="7">
        <f>SUM(D8:MI8)</f>
        <v>-6869.0557870936873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</row>
    <row r="9" spans="1:31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</row>
    <row r="10" spans="1:312">
      <c r="B10" s="10">
        <f>B6/B8</f>
        <v>5.1677451894766442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12">
      <c r="AB11" s="1" t="s">
        <v>61</v>
      </c>
    </row>
    <row r="13" spans="1:312">
      <c r="C13" s="17" t="s">
        <v>26</v>
      </c>
      <c r="D13" s="17" t="s">
        <v>27</v>
      </c>
      <c r="E13" s="1" t="s">
        <v>28</v>
      </c>
    </row>
    <row r="14" spans="1:31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1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1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Z17"/>
  <sheetViews>
    <sheetView topLeftCell="KM1" workbookViewId="0">
      <selection activeCell="KZ7" sqref="K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12">
      <c r="C2" s="1" t="s">
        <v>18</v>
      </c>
      <c r="D2" s="1" t="s">
        <v>7</v>
      </c>
      <c r="E2">
        <v>295.52</v>
      </c>
      <c r="F2">
        <f>E2*10000</f>
        <v>2955200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</row>
    <row r="6" spans="1:312">
      <c r="B6" s="15">
        <f>SUM(D6:MI6)</f>
        <v>-22638.630000000077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</row>
    <row r="7" spans="1:31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</row>
    <row r="8" spans="1:312">
      <c r="A8" s="8">
        <f>B8/F2</f>
        <v>-2.0316949427431836E-3</v>
      </c>
      <c r="B8" s="7">
        <f>SUM(D8:MI8)</f>
        <v>-6004.0648947946565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</row>
    <row r="9" spans="1:31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</row>
    <row r="10" spans="1:312">
      <c r="B10">
        <f>B6/B8</f>
        <v>3.7705505181376515</v>
      </c>
      <c r="AJ10" t="s">
        <v>65</v>
      </c>
      <c r="HN10" t="s">
        <v>90</v>
      </c>
    </row>
    <row r="12" spans="1:312">
      <c r="C12" s="17" t="s">
        <v>26</v>
      </c>
      <c r="D12" s="17" t="s">
        <v>27</v>
      </c>
      <c r="E12" s="1" t="s">
        <v>30</v>
      </c>
    </row>
    <row r="13" spans="1:31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12">
      <c r="A14" s="1" t="s">
        <v>29</v>
      </c>
      <c r="B14" s="16">
        <v>43040</v>
      </c>
      <c r="C14">
        <v>1700</v>
      </c>
      <c r="D14">
        <v>8.23</v>
      </c>
    </row>
    <row r="15" spans="1:312">
      <c r="A15" s="1" t="s">
        <v>29</v>
      </c>
      <c r="B15" s="16">
        <v>43054</v>
      </c>
      <c r="C15">
        <v>2400</v>
      </c>
      <c r="D15">
        <v>8.34</v>
      </c>
    </row>
    <row r="16" spans="1:31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Z19"/>
  <sheetViews>
    <sheetView topLeftCell="KL1" workbookViewId="0">
      <selection activeCell="KZ7" sqref="KZ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2">
      <c r="C2" s="1" t="s">
        <v>20</v>
      </c>
      <c r="D2" s="1" t="s">
        <v>7</v>
      </c>
      <c r="E2">
        <v>16.73</v>
      </c>
      <c r="F2">
        <f>E2*10000</f>
        <v>167300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</row>
    <row r="6" spans="1:312">
      <c r="B6" s="15">
        <f>SUM(D6:MI6)</f>
        <v>-57735.35000000002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</row>
    <row r="7" spans="1:31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</row>
    <row r="8" spans="1:312">
      <c r="A8" s="8">
        <f>B8/F2</f>
        <v>-5.3190025938737062E-2</v>
      </c>
      <c r="B8" s="7">
        <f>SUM(D8:MI8)</f>
        <v>-8898.6913395507108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</row>
    <row r="9" spans="1:31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</row>
    <row r="10" spans="1:312">
      <c r="B10" s="10">
        <f>B6/B8</f>
        <v>6.4880719868765606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12">
      <c r="C12" s="17" t="s">
        <v>26</v>
      </c>
      <c r="D12" s="17" t="s">
        <v>27</v>
      </c>
    </row>
    <row r="13" spans="1:312">
      <c r="C13" s="10">
        <v>400</v>
      </c>
      <c r="D13" s="10">
        <v>8.4030000000000005</v>
      </c>
    </row>
    <row r="14" spans="1:312">
      <c r="A14" s="1" t="s">
        <v>29</v>
      </c>
      <c r="B14" s="23">
        <v>42991</v>
      </c>
      <c r="C14">
        <v>2000</v>
      </c>
      <c r="D14">
        <v>4.75</v>
      </c>
    </row>
    <row r="15" spans="1:312">
      <c r="A15" s="1" t="s">
        <v>29</v>
      </c>
      <c r="B15" s="11">
        <v>42993</v>
      </c>
      <c r="C15">
        <v>2000</v>
      </c>
      <c r="D15">
        <v>4.71</v>
      </c>
    </row>
    <row r="16" spans="1:31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C15"/>
  <sheetViews>
    <sheetView topLeftCell="JP1" workbookViewId="0">
      <selection activeCell="KC7" sqref="K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9">
      <c r="C2" s="1" t="s">
        <v>33</v>
      </c>
      <c r="D2" s="1" t="s">
        <v>7</v>
      </c>
      <c r="E2">
        <v>11.94</v>
      </c>
      <c r="F2">
        <f>E2*10000</f>
        <v>119400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</row>
    <row r="5" spans="1:28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</row>
    <row r="6" spans="1:289">
      <c r="B6" s="15">
        <f>SUM(D6:MI6)</f>
        <v>-53937.260000000024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</row>
    <row r="7" spans="1:28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</row>
    <row r="8" spans="1:289">
      <c r="A8" s="8">
        <f>B8/F2</f>
        <v>-0.12351734689978676</v>
      </c>
      <c r="B8" s="7">
        <f>SUM(D8:MI8)</f>
        <v>-14747.971219834539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</row>
    <row r="9" spans="1:28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</row>
    <row r="10" spans="1:289">
      <c r="B10">
        <f>B6/B8</f>
        <v>3.6572664264125923</v>
      </c>
      <c r="DF10" t="s">
        <v>82</v>
      </c>
    </row>
    <row r="12" spans="1:289">
      <c r="C12" s="17" t="s">
        <v>26</v>
      </c>
      <c r="D12" s="17" t="s">
        <v>27</v>
      </c>
    </row>
    <row r="13" spans="1:289">
      <c r="C13" s="10">
        <v>800</v>
      </c>
      <c r="D13" s="10">
        <v>14.318</v>
      </c>
    </row>
    <row r="14" spans="1:28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8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2018-11-17T14:11:31Z</dcterms:modified>
</cp:coreProperties>
</file>