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220" yWindow="420" windowWidth="25600" windowHeight="16060" tabRatio="954" activeTab="9"/>
  </bookViews>
  <sheets>
    <sheet name="达华智能" sheetId="1" r:id="rId1"/>
    <sheet name="中远海发" sheetId="2" r:id="rId2"/>
    <sheet name="包钢股份" sheetId="3" r:id="rId3"/>
    <sheet name="景兴纸业" sheetId="4" r:id="rId4"/>
    <sheet name="中国石化" sheetId="5" r:id="rId5"/>
    <sheet name="远大控股" sheetId="6" r:id="rId6"/>
    <sheet name="浙江医药" sheetId="7" r:id="rId7"/>
    <sheet name="远望谷" sheetId="8" r:id="rId8"/>
    <sheet name="st智慧" sheetId="9" r:id="rId9"/>
    <sheet name="天宝食品" sheetId="10" r:id="rId10"/>
    <sheet name="中国中冶" sheetId="11" r:id="rId11"/>
    <sheet name="宝钢股份" sheetId="12" r:id="rId12"/>
    <sheet name="民生银行" sheetId="13" r:id="rId13"/>
    <sheet name="巨轮智能" sheetId="14" r:id="rId14"/>
    <sheet name="沪电股份" sheetId="15" r:id="rId15"/>
    <sheet name="大金重工" sheetId="16" r:id="rId16"/>
    <sheet name="万方发展" sheetId="17" r:id="rId17"/>
    <sheet name="普邦股份" sheetId="18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15" l="1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8"/>
  <c r="B8" i="18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<sst xmlns="http://schemas.openxmlformats.org/spreadsheetml/2006/main" count="181" uniqueCount="38">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</sst>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O13"/>
  <sheetViews>
    <sheetView workbookViewId="0">
      <selection activeCell="C39" sqref="C39"/>
    </sheetView>
  </sheetViews>
  <sheetFormatPr baseColWidth="10" defaultRowHeight="15" x14ac:dyDescent="0"/>
  <cols>
    <col min="2" max="2" width="11.83203125" bestFit="1" customWidth="1"/>
    <col min="3" max="3" width="15.1640625" bestFit="1" customWidth="1"/>
    <col min="4" max="4" width="14.1640625" customWidth="1"/>
  </cols>
  <sheetData>
    <row r="2" spans="1:15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</row>
    <row r="6" spans="1:15">
      <c r="B6" s="15">
        <f>SUM(D6:MI6)</f>
        <v>15254.210000000001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</row>
    <row r="7" spans="1:15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</row>
    <row r="8" spans="1:15">
      <c r="A8" s="8">
        <f>B8/F2</f>
        <v>1.5403444646980433E-2</v>
      </c>
      <c r="B8" s="7">
        <f>SUM(D8:MI8)</f>
        <v>882.61737827197896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</row>
    <row r="12" spans="1:15">
      <c r="C12" s="1" t="s">
        <v>27</v>
      </c>
      <c r="D12" s="1" t="s">
        <v>28</v>
      </c>
    </row>
    <row r="13" spans="1:15">
      <c r="C13">
        <v>1000</v>
      </c>
      <c r="D13">
        <v>17.239999999999998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O15"/>
  <sheetViews>
    <sheetView tabSelected="1" workbookViewId="0">
      <selection activeCell="N8" sqref="N8:O8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5">
      <c r="C2" s="1" t="s">
        <v>15</v>
      </c>
      <c r="D2" s="1" t="s">
        <v>7</v>
      </c>
      <c r="E2">
        <v>3.89</v>
      </c>
      <c r="F2">
        <f>E2*10000</f>
        <v>38900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-160.32000000000002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</row>
    <row r="7" spans="1:1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</row>
    <row r="8" spans="1:15">
      <c r="A8" s="8">
        <f>B8/F2</f>
        <v>-5.1019036406447778E-4</v>
      </c>
      <c r="B8" s="7">
        <f>SUM(D8:MI8)</f>
        <v>-19.846405162108187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</row>
    <row r="14" spans="1:15">
      <c r="C14" s="1" t="s">
        <v>27</v>
      </c>
      <c r="D14" s="17" t="s">
        <v>28</v>
      </c>
      <c r="E14" s="1" t="s">
        <v>31</v>
      </c>
    </row>
    <row r="15" spans="1:15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workbookViewId="0">
      <selection activeCell="N8" sqref="N8:O8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5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30872.510000000002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</row>
    <row r="7" spans="1:1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</row>
    <row r="8" spans="1:15">
      <c r="A8" s="8">
        <f>B8/F2</f>
        <v>3.7370119745861572E-3</v>
      </c>
      <c r="B8" s="7">
        <f>SUM(D8:MI8)</f>
        <v>6068.5337455304598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</row>
    <row r="12" spans="1:15">
      <c r="C12" s="1" t="s">
        <v>27</v>
      </c>
      <c r="D12" s="1" t="s">
        <v>28</v>
      </c>
    </row>
    <row r="13" spans="1:15">
      <c r="C13">
        <v>800</v>
      </c>
      <c r="D13">
        <v>9.1660000000000004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O13"/>
  <sheetViews>
    <sheetView workbookViewId="0">
      <selection activeCell="O7" sqref="O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5">
      <c r="C2" s="1" t="s">
        <v>17</v>
      </c>
      <c r="D2" s="1" t="s">
        <v>7</v>
      </c>
      <c r="E2">
        <v>220.9</v>
      </c>
      <c r="F2">
        <f>E2*10000</f>
        <v>2209000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23207.290000000005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</row>
    <row r="7" spans="1:1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</row>
    <row r="8" spans="1:15">
      <c r="A8" s="8">
        <f>B8/F2</f>
        <v>1.2898435083668984E-3</v>
      </c>
      <c r="B8" s="7">
        <f>SUM(D8:MI8)</f>
        <v>2849.2643099824786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</row>
    <row r="12" spans="1:15">
      <c r="C12" s="17" t="s">
        <v>27</v>
      </c>
      <c r="D12" s="17" t="s">
        <v>28</v>
      </c>
    </row>
    <row r="13" spans="1:15">
      <c r="C13" s="10">
        <v>400</v>
      </c>
      <c r="D13" s="10">
        <v>9.0630000000000006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workbookViewId="0">
      <selection activeCell="N8" sqref="N8:O8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5">
      <c r="C2" s="1" t="s">
        <v>18</v>
      </c>
      <c r="D2" s="1" t="s">
        <v>7</v>
      </c>
      <c r="E2">
        <v>295.52</v>
      </c>
      <c r="F2">
        <f>E2*10000</f>
        <v>2955200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-19154.850000000002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</row>
    <row r="7" spans="1:1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</row>
    <row r="8" spans="1:15">
      <c r="A8" s="8">
        <f>B8/F2</f>
        <v>-8.0686263035943749E-4</v>
      </c>
      <c r="B8" s="7">
        <f>SUM(D8:MI8)</f>
        <v>-2384.4404452382096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</row>
    <row r="12" spans="1:15">
      <c r="C12" s="17" t="s">
        <v>27</v>
      </c>
      <c r="D12" s="17" t="s">
        <v>28</v>
      </c>
    </row>
    <row r="13" spans="1:15">
      <c r="C13" s="10">
        <v>300</v>
      </c>
      <c r="D13" s="10">
        <v>10.034000000000001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workbookViewId="0">
      <selection activeCell="N8" sqref="N8:O8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5">
      <c r="C2" s="1" t="s">
        <v>19</v>
      </c>
      <c r="D2" s="1" t="s">
        <v>7</v>
      </c>
      <c r="E2">
        <v>18.72</v>
      </c>
      <c r="F2">
        <f>E2*10000</f>
        <v>187200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863.08000000000027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</row>
    <row r="7" spans="1:1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</row>
    <row r="8" spans="1:15">
      <c r="A8" s="8">
        <f>B8/F2</f>
        <v>1.2053646499361316E-3</v>
      </c>
      <c r="B8" s="7">
        <f>SUM(D8:MI8)</f>
        <v>225.64426246804385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</row>
    <row r="12" spans="1:15">
      <c r="C12" s="17" t="s">
        <v>27</v>
      </c>
      <c r="D12" s="17" t="s">
        <v>28</v>
      </c>
    </row>
    <row r="13" spans="1:15">
      <c r="C13" s="10">
        <v>600</v>
      </c>
      <c r="D13" s="10">
        <v>7.2480000000000002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O13"/>
  <sheetViews>
    <sheetView workbookViewId="0">
      <selection activeCell="N8" sqref="N8:O8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5">
      <c r="C2" s="1" t="s">
        <v>20</v>
      </c>
      <c r="D2" s="1" t="s">
        <v>7</v>
      </c>
      <c r="E2">
        <v>16.73</v>
      </c>
      <c r="F2">
        <f>E2*10000</f>
        <v>167300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7784.72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</row>
    <row r="7" spans="1:1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</row>
    <row r="8" spans="1:15">
      <c r="A8" s="8">
        <f>B8/F2</f>
        <v>1.0263481590559375E-2</v>
      </c>
      <c r="B8" s="7">
        <f>SUM(D8:MI8)</f>
        <v>1717.0804701005834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</row>
    <row r="12" spans="1:15">
      <c r="C12" s="17" t="s">
        <v>27</v>
      </c>
      <c r="D12" s="17" t="s">
        <v>28</v>
      </c>
    </row>
    <row r="13" spans="1:15">
      <c r="C13" s="10">
        <v>400</v>
      </c>
      <c r="D13" s="10">
        <v>8.4030000000000005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workbookViewId="0">
      <selection activeCell="O7" sqref="O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5">
      <c r="C2" s="1" t="s">
        <v>21</v>
      </c>
      <c r="D2" s="1" t="s">
        <v>7</v>
      </c>
      <c r="E2">
        <v>5.4</v>
      </c>
      <c r="F2">
        <f>E2*10000</f>
        <v>54000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63.989999999999952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</row>
    <row r="7" spans="1:1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</row>
    <row r="8" spans="1:15">
      <c r="A8" s="8">
        <f>B8/F2</f>
        <v>2.0988085769915615E-4</v>
      </c>
      <c r="B8" s="7">
        <f>SUM(D8:MI8)</f>
        <v>11.333566315754432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</row>
    <row r="12" spans="1:15">
      <c r="C12" s="17" t="s">
        <v>27</v>
      </c>
      <c r="D12" s="17" t="s">
        <v>28</v>
      </c>
    </row>
    <row r="13" spans="1:15">
      <c r="C13" s="10">
        <v>300</v>
      </c>
      <c r="D13" s="10">
        <v>8.4870000000000001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H8" sqref="H8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H8" sqref="H8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">
      <c r="C2" s="1" t="s">
        <v>34</v>
      </c>
      <c r="D2" s="1" t="s">
        <v>7</v>
      </c>
      <c r="E2">
        <v>11.74</v>
      </c>
      <c r="F2">
        <f>E2*10000</f>
        <v>117400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42964</v>
      </c>
    </row>
    <row r="6" spans="1:8">
      <c r="B6" s="15">
        <f>SUM(D6:MI6)</f>
        <v>945.67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0</v>
      </c>
    </row>
    <row r="7" spans="1: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1</v>
      </c>
    </row>
    <row r="8" spans="1:8">
      <c r="A8" s="8">
        <f>B8/F2</f>
        <v>1.4624299137076912E-3</v>
      </c>
      <c r="B8" s="7">
        <f>SUM(D8:MI8)</f>
        <v>171.68927186928295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800</v>
      </c>
      <c r="D13" s="10">
        <v>14.318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O16"/>
  <sheetViews>
    <sheetView workbookViewId="0">
      <selection activeCell="N8" sqref="N8:O8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</row>
    <row r="6" spans="1:15">
      <c r="B6" s="15">
        <f>SUM(D6:MI6)</f>
        <v>-24593.800000000003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</row>
    <row r="7" spans="1:1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</row>
    <row r="8" spans="1:15">
      <c r="A8" s="8">
        <f>B8/F2</f>
        <v>-7.6788824257977154E-3</v>
      </c>
      <c r="B8" s="7">
        <f>SUM(D8:MI8)</f>
        <v>-6090.8895401427471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</row>
    <row r="14" spans="1:15">
      <c r="C14" s="1" t="s">
        <v>27</v>
      </c>
      <c r="D14" s="1" t="s">
        <v>28</v>
      </c>
      <c r="E14" s="1" t="s">
        <v>31</v>
      </c>
    </row>
    <row r="15" spans="1:15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15">
      <c r="A16" s="1" t="s">
        <v>30</v>
      </c>
      <c r="B16" s="11">
        <v>42972</v>
      </c>
      <c r="C16">
        <v>300</v>
      </c>
      <c r="D16">
        <v>3.9769999999999999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workbookViewId="0">
      <selection activeCell="O7" sqref="O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5">
      <c r="C2" s="1" t="s">
        <v>8</v>
      </c>
      <c r="D2" s="1" t="s">
        <v>7</v>
      </c>
      <c r="E2">
        <v>220.39</v>
      </c>
      <c r="F2">
        <f>E2*10000</f>
        <v>2203900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</row>
    <row r="6" spans="1:15">
      <c r="B6" s="15">
        <f>SUM(D6:MI6)</f>
        <v>-13573.290000000003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</row>
    <row r="7" spans="1:1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</row>
    <row r="8" spans="1:15">
      <c r="A8" s="8">
        <f>B8/F2</f>
        <v>-2.2912811448305604E-3</v>
      </c>
      <c r="B8" s="7">
        <f>SUM(D8:MI8)</f>
        <v>-5049.7545150920723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</row>
    <row r="12" spans="1:15">
      <c r="C12" s="1" t="s">
        <v>27</v>
      </c>
      <c r="D12" s="1" t="s">
        <v>28</v>
      </c>
    </row>
    <row r="13" spans="1:15">
      <c r="C13">
        <v>2800</v>
      </c>
      <c r="D13">
        <v>3.8860000000000001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O15"/>
  <sheetViews>
    <sheetView workbookViewId="0">
      <selection activeCell="O7" sqref="O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5">
      <c r="C2" s="1" t="s">
        <v>9</v>
      </c>
      <c r="D2" s="1" t="s">
        <v>7</v>
      </c>
      <c r="E2">
        <v>9.6</v>
      </c>
      <c r="F2">
        <f>E2*10000</f>
        <v>96000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</row>
    <row r="6" spans="1:15">
      <c r="B6" s="15">
        <f>SUM(D6:MI6)</f>
        <v>-6447.9699999999993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</row>
    <row r="7" spans="1:1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</row>
    <row r="8" spans="1:15">
      <c r="A8" s="8">
        <f>B8/F2</f>
        <v>-1.0916245206992543E-2</v>
      </c>
      <c r="B8" s="7">
        <f>SUM(D8:MI8)</f>
        <v>-1047.9595398712841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</row>
    <row r="12" spans="1:15">
      <c r="C12" s="1" t="s">
        <v>27</v>
      </c>
      <c r="D12" s="1" t="s">
        <v>28</v>
      </c>
      <c r="E12" s="1" t="s">
        <v>31</v>
      </c>
    </row>
    <row r="13" spans="1:15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</row>
    <row r="14" spans="1:15">
      <c r="C14" s="12"/>
      <c r="D14" s="13"/>
      <c r="E14" s="13"/>
    </row>
    <row r="15" spans="1:1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O13"/>
  <sheetViews>
    <sheetView workbookViewId="0">
      <selection activeCell="O7" sqref="O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5">
      <c r="C2" s="1" t="s">
        <v>10</v>
      </c>
      <c r="D2" s="1" t="s">
        <v>7</v>
      </c>
      <c r="E2">
        <v>955.58</v>
      </c>
      <c r="F2">
        <f>E2*10000</f>
        <v>9555800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27357.38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</row>
    <row r="7" spans="1:1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</row>
    <row r="8" spans="1:15">
      <c r="A8" s="8">
        <f>B8/F2</f>
        <v>4.7720993935073498E-4</v>
      </c>
      <c r="B8" s="7">
        <f>SUM(D8:MI8)</f>
        <v>4560.1227384477534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</row>
    <row r="12" spans="1:15">
      <c r="C12" s="17" t="s">
        <v>27</v>
      </c>
      <c r="D12" s="17" t="s">
        <v>28</v>
      </c>
    </row>
    <row r="13" spans="1:15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O13"/>
  <sheetViews>
    <sheetView workbookViewId="0">
      <selection activeCell="O7" sqref="O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5">
      <c r="C2" s="1" t="s">
        <v>11</v>
      </c>
      <c r="D2" s="1" t="s">
        <v>7</v>
      </c>
      <c r="E2">
        <v>4.05</v>
      </c>
      <c r="F2">
        <f>E2*10000</f>
        <v>40500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6332.37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  <c r="O6" s="5">
        <v>12.67</v>
      </c>
    </row>
    <row r="7" spans="1:15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  <c r="O7" s="3">
        <v>18.18</v>
      </c>
    </row>
    <row r="8" spans="1:15">
      <c r="A8" s="8">
        <f>B8/F2</f>
        <v>8.5743938364559111E-3</v>
      </c>
      <c r="B8" s="7">
        <f>SUM(D8:MI8)</f>
        <v>347.2629503764644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</row>
    <row r="12" spans="1:15">
      <c r="C12" s="17" t="s">
        <v>27</v>
      </c>
      <c r="D12" s="17" t="s">
        <v>28</v>
      </c>
    </row>
    <row r="13" spans="1:15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O17"/>
  <sheetViews>
    <sheetView topLeftCell="A2" workbookViewId="0">
      <selection activeCell="N8" sqref="N8:O8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5">
      <c r="C2" s="1" t="s">
        <v>12</v>
      </c>
      <c r="D2" s="1" t="s">
        <v>7</v>
      </c>
      <c r="E2">
        <v>9.36</v>
      </c>
      <c r="F2">
        <f>E2*10000</f>
        <v>93600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-4016.87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</row>
    <row r="7" spans="1:1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</row>
    <row r="8" spans="1:15">
      <c r="A8" s="8">
        <f>B8/F2</f>
        <v>-4.2455177391623744E-3</v>
      </c>
      <c r="B8" s="7">
        <f>SUM(D8:MI8)</f>
        <v>-397.38046038559827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</row>
    <row r="16" spans="1:15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workbookViewId="0">
      <selection activeCell="H39" sqref="H39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5">
      <c r="C2" s="1" t="s">
        <v>13</v>
      </c>
      <c r="D2" s="1" t="s">
        <v>7</v>
      </c>
      <c r="E2">
        <v>6.98</v>
      </c>
      <c r="F2">
        <f>E2*10000</f>
        <v>69800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8575.4400000000023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</row>
    <row r="7" spans="1:1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</row>
    <row r="8" spans="1:15">
      <c r="A8" s="8">
        <f>B8/F2</f>
        <v>8.3375079455220002E-3</v>
      </c>
      <c r="B8" s="7">
        <f>SUM(D8:MI8)</f>
        <v>581.95805459743565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</row>
    <row r="12" spans="1:15">
      <c r="C12" s="1" t="s">
        <v>27</v>
      </c>
      <c r="D12" s="1" t="s">
        <v>28</v>
      </c>
    </row>
    <row r="13" spans="1:15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O13"/>
  <sheetViews>
    <sheetView workbookViewId="0">
      <selection activeCell="A14" sqref="A14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5">
      <c r="C2" s="1" t="s">
        <v>14</v>
      </c>
      <c r="D2" s="1" t="s">
        <v>7</v>
      </c>
      <c r="E2">
        <v>19.88</v>
      </c>
      <c r="F2">
        <f>E2*10000</f>
        <v>198800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1184.6000000000001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</row>
    <row r="7" spans="1:1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</row>
    <row r="8" spans="1:15">
      <c r="A8" s="8">
        <f>B8/F2</f>
        <v>1.3315360697749238E-3</v>
      </c>
      <c r="B8" s="7">
        <f>SUM(D8:MI8)</f>
        <v>264.70937067125487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</row>
    <row r="12" spans="1:15">
      <c r="C12" s="17" t="s">
        <v>27</v>
      </c>
      <c r="D12" s="17" t="s">
        <v>28</v>
      </c>
      <c r="E12" s="1" t="s">
        <v>36</v>
      </c>
    </row>
    <row r="13" spans="1:15">
      <c r="A13" s="1" t="s">
        <v>29</v>
      </c>
      <c r="B13" s="11">
        <v>42976</v>
      </c>
      <c r="C13" s="10">
        <v>1000</v>
      </c>
      <c r="D13" s="10">
        <v>6.2249999999999996</v>
      </c>
      <c r="E13">
        <v>4.42</v>
      </c>
      <c r="F13" s="18" t="s">
        <v>37</v>
      </c>
      <c r="G1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达华智能</vt:lpstr>
      <vt:lpstr>中远海发</vt:lpstr>
      <vt:lpstr>包钢股份</vt:lpstr>
      <vt:lpstr>景兴纸业</vt:lpstr>
      <vt:lpstr>中国石化</vt:lpstr>
      <vt:lpstr>远大控股</vt:lpstr>
      <vt:lpstr>浙江医药</vt:lpstr>
      <vt:lpstr>远望谷</vt:lpstr>
      <vt:lpstr>st智慧</vt:lpstr>
      <vt:lpstr>天宝食品</vt:lpstr>
      <vt:lpstr>中国中冶</vt:lpstr>
      <vt:lpstr>宝钢股份</vt:lpstr>
      <vt:lpstr>民生银行</vt:lpstr>
      <vt:lpstr>巨轮智能</vt:lpstr>
      <vt:lpstr>沪电股份</vt:lpstr>
      <vt:lpstr>大金重工</vt:lpstr>
      <vt:lpstr>万方发展</vt:lpstr>
      <vt:lpstr>普邦股份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2017-08-29T05:50:20Z</dcterms:modified>
</cp:coreProperties>
</file>