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520" yWindow="2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8" i="20" l="1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<sst xmlns="http://schemas.openxmlformats.org/spreadsheetml/2006/main" count="292" uniqueCount="72">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</sst>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60072"/>
        <c:axId val="1776663016"/>
      </c:lineChart>
      <c:catAx>
        <c:axId val="177666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63016"/>
        <c:crosses val="autoZero"/>
        <c:auto val="1"/>
        <c:lblAlgn val="ctr"/>
        <c:lblOffset val="100"/>
        <c:noMultiLvlLbl val="0"/>
      </c:catAx>
      <c:valAx>
        <c:axId val="177666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6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32232"/>
        <c:axId val="1777135240"/>
      </c:lineChart>
      <c:catAx>
        <c:axId val="177713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35240"/>
        <c:crosses val="autoZero"/>
        <c:auto val="1"/>
        <c:lblAlgn val="ctr"/>
        <c:lblOffset val="100"/>
        <c:noMultiLvlLbl val="0"/>
      </c:catAx>
      <c:valAx>
        <c:axId val="1777135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132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180136"/>
        <c:axId val="1777183144"/>
      </c:lineChart>
      <c:catAx>
        <c:axId val="177718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83144"/>
        <c:crosses val="autoZero"/>
        <c:auto val="1"/>
        <c:lblAlgn val="ctr"/>
        <c:lblOffset val="100"/>
        <c:noMultiLvlLbl val="0"/>
      </c:catAx>
      <c:valAx>
        <c:axId val="1777183144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718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091768"/>
        <c:axId val="1777094776"/>
      </c:barChart>
      <c:catAx>
        <c:axId val="17770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94776"/>
        <c:crosses val="autoZero"/>
        <c:auto val="1"/>
        <c:lblAlgn val="ctr"/>
        <c:lblOffset val="100"/>
        <c:noMultiLvlLbl val="0"/>
      </c:catAx>
      <c:valAx>
        <c:axId val="177709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9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76472"/>
        <c:axId val="-1992070648"/>
      </c:lineChart>
      <c:catAx>
        <c:axId val="-199207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992070648"/>
        <c:crosses val="autoZero"/>
        <c:auto val="1"/>
        <c:lblAlgn val="ctr"/>
        <c:lblOffset val="100"/>
        <c:noMultiLvlLbl val="0"/>
      </c:catAx>
      <c:valAx>
        <c:axId val="-199207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9207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57992"/>
        <c:axId val="-2020658728"/>
      </c:lineChart>
      <c:catAx>
        <c:axId val="-211565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658728"/>
        <c:crosses val="autoZero"/>
        <c:auto val="1"/>
        <c:lblAlgn val="ctr"/>
        <c:lblOffset val="100"/>
        <c:noMultiLvlLbl val="0"/>
      </c:catAx>
      <c:valAx>
        <c:axId val="-202065872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657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76392"/>
        <c:axId val="-2012708456"/>
      </c:barChart>
      <c:catAx>
        <c:axId val="-20126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08456"/>
        <c:crosses val="autoZero"/>
        <c:auto val="1"/>
        <c:lblAlgn val="ctr"/>
        <c:lblOffset val="100"/>
        <c:noMultiLvlLbl val="0"/>
      </c:catAx>
      <c:valAx>
        <c:axId val="-201270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76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3096136"/>
        <c:axId val="-2013093160"/>
      </c:lineChart>
      <c:catAx>
        <c:axId val="-201309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3093160"/>
        <c:crosses val="autoZero"/>
        <c:auto val="1"/>
        <c:lblAlgn val="ctr"/>
        <c:lblOffset val="100"/>
        <c:noMultiLvlLbl val="0"/>
      </c:catAx>
      <c:valAx>
        <c:axId val="-201309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309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69352"/>
        <c:axId val="1776372360"/>
      </c:lineChart>
      <c:catAx>
        <c:axId val="177636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72360"/>
        <c:crosses val="autoZero"/>
        <c:auto val="1"/>
        <c:lblAlgn val="ctr"/>
        <c:lblOffset val="100"/>
        <c:noMultiLvlLbl val="0"/>
      </c:catAx>
      <c:valAx>
        <c:axId val="177637236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36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311480"/>
        <c:axId val="1776314488"/>
      </c:barChart>
      <c:catAx>
        <c:axId val="17763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14488"/>
        <c:crosses val="autoZero"/>
        <c:auto val="1"/>
        <c:lblAlgn val="ctr"/>
        <c:lblOffset val="100"/>
        <c:noMultiLvlLbl val="0"/>
      </c:catAx>
      <c:valAx>
        <c:axId val="177631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311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20152"/>
        <c:axId val="1777223160"/>
      </c:lineChart>
      <c:catAx>
        <c:axId val="177722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23160"/>
        <c:crosses val="autoZero"/>
        <c:auto val="1"/>
        <c:lblAlgn val="ctr"/>
        <c:lblOffset val="100"/>
        <c:noMultiLvlLbl val="0"/>
      </c:catAx>
      <c:valAx>
        <c:axId val="177722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20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869112"/>
        <c:axId val="1776872056"/>
      </c:lineChart>
      <c:catAx>
        <c:axId val="177686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72056"/>
        <c:crosses val="autoZero"/>
        <c:auto val="1"/>
        <c:lblAlgn val="ctr"/>
        <c:lblOffset val="100"/>
        <c:noMultiLvlLbl val="0"/>
      </c:catAx>
      <c:valAx>
        <c:axId val="1776872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869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639016"/>
        <c:axId val="1776642024"/>
      </c:lineChart>
      <c:catAx>
        <c:axId val="177663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42024"/>
        <c:crosses val="autoZero"/>
        <c:auto val="1"/>
        <c:lblAlgn val="ctr"/>
        <c:lblOffset val="100"/>
        <c:noMultiLvlLbl val="0"/>
      </c:catAx>
      <c:valAx>
        <c:axId val="177664202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63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4272136"/>
        <c:axId val="1777184424"/>
      </c:barChart>
      <c:catAx>
        <c:axId val="214427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184424"/>
        <c:crosses val="autoZero"/>
        <c:auto val="1"/>
        <c:lblAlgn val="ctr"/>
        <c:lblOffset val="100"/>
        <c:noMultiLvlLbl val="0"/>
      </c:catAx>
      <c:valAx>
        <c:axId val="177718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27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335032"/>
        <c:axId val="2145204664"/>
      </c:lineChart>
      <c:catAx>
        <c:axId val="214333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04664"/>
        <c:crosses val="autoZero"/>
        <c:auto val="1"/>
        <c:lblAlgn val="ctr"/>
        <c:lblOffset val="100"/>
        <c:noMultiLvlLbl val="0"/>
      </c:catAx>
      <c:valAx>
        <c:axId val="2145204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3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5688"/>
        <c:axId val="2143363192"/>
      </c:lineChart>
      <c:catAx>
        <c:axId val="177699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63192"/>
        <c:crosses val="autoZero"/>
        <c:auto val="1"/>
        <c:lblAlgn val="ctr"/>
        <c:lblOffset val="100"/>
        <c:noMultiLvlLbl val="0"/>
      </c:catAx>
      <c:valAx>
        <c:axId val="214336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995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946664"/>
        <c:axId val="1776949672"/>
      </c:barChart>
      <c:catAx>
        <c:axId val="17769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49672"/>
        <c:crosses val="autoZero"/>
        <c:auto val="1"/>
        <c:lblAlgn val="ctr"/>
        <c:lblOffset val="100"/>
        <c:noMultiLvlLbl val="0"/>
      </c:catAx>
      <c:valAx>
        <c:axId val="177694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4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99224"/>
        <c:axId val="1776602232"/>
      </c:lineChart>
      <c:catAx>
        <c:axId val="177659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02232"/>
        <c:crosses val="autoZero"/>
        <c:auto val="1"/>
        <c:lblAlgn val="ctr"/>
        <c:lblOffset val="100"/>
        <c:noMultiLvlLbl val="0"/>
      </c:catAx>
      <c:valAx>
        <c:axId val="1776602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9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756456"/>
        <c:axId val="1776759464"/>
      </c:lineChart>
      <c:catAx>
        <c:axId val="177675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59464"/>
        <c:crosses val="autoZero"/>
        <c:auto val="1"/>
        <c:lblAlgn val="ctr"/>
        <c:lblOffset val="100"/>
        <c:noMultiLvlLbl val="0"/>
      </c:catAx>
      <c:valAx>
        <c:axId val="177675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75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393304"/>
        <c:axId val="1776609496"/>
      </c:barChart>
      <c:catAx>
        <c:axId val="214339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09496"/>
        <c:crosses val="autoZero"/>
        <c:auto val="1"/>
        <c:lblAlgn val="ctr"/>
        <c:lblOffset val="100"/>
        <c:noMultiLvlLbl val="0"/>
      </c:catAx>
      <c:valAx>
        <c:axId val="1776609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3393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15448"/>
        <c:axId val="1776518456"/>
      </c:lineChart>
      <c:catAx>
        <c:axId val="177651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18456"/>
        <c:crosses val="autoZero"/>
        <c:auto val="1"/>
        <c:lblAlgn val="ctr"/>
        <c:lblOffset val="100"/>
        <c:noMultiLvlLbl val="0"/>
      </c:catAx>
      <c:valAx>
        <c:axId val="177651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51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561016"/>
        <c:axId val="1776564024"/>
      </c:lineChart>
      <c:catAx>
        <c:axId val="177656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564024"/>
        <c:crosses val="autoZero"/>
        <c:auto val="1"/>
        <c:lblAlgn val="ctr"/>
        <c:lblOffset val="100"/>
        <c:noMultiLvlLbl val="0"/>
      </c:catAx>
      <c:valAx>
        <c:axId val="1776564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656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97704"/>
        <c:axId val="1776900648"/>
      </c:barChart>
      <c:catAx>
        <c:axId val="177689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900648"/>
        <c:crosses val="autoZero"/>
        <c:auto val="1"/>
        <c:lblAlgn val="ctr"/>
        <c:lblOffset val="100"/>
        <c:noMultiLvlLbl val="0"/>
      </c:catAx>
      <c:valAx>
        <c:axId val="177690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89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658552"/>
        <c:axId val="2089201304"/>
      </c:barChart>
      <c:catAx>
        <c:axId val="177665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01304"/>
        <c:crosses val="autoZero"/>
        <c:auto val="1"/>
        <c:lblAlgn val="ctr"/>
        <c:lblOffset val="100"/>
        <c:noMultiLvlLbl val="0"/>
      </c:catAx>
      <c:valAx>
        <c:axId val="208920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658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43480"/>
        <c:axId val="1776446488"/>
      </c:lineChart>
      <c:catAx>
        <c:axId val="177644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46488"/>
        <c:crosses val="autoZero"/>
        <c:auto val="1"/>
        <c:lblAlgn val="ctr"/>
        <c:lblOffset val="100"/>
        <c:noMultiLvlLbl val="0"/>
      </c:catAx>
      <c:valAx>
        <c:axId val="1776446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4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480840"/>
        <c:axId val="1776682280"/>
      </c:lineChart>
      <c:catAx>
        <c:axId val="177648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682280"/>
        <c:crosses val="autoZero"/>
        <c:auto val="1"/>
        <c:lblAlgn val="ctr"/>
        <c:lblOffset val="100"/>
        <c:noMultiLvlLbl val="0"/>
      </c:catAx>
      <c:valAx>
        <c:axId val="177668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480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435560"/>
        <c:axId val="1776438568"/>
      </c:barChart>
      <c:catAx>
        <c:axId val="177643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438568"/>
        <c:crosses val="autoZero"/>
        <c:auto val="1"/>
        <c:lblAlgn val="ctr"/>
        <c:lblOffset val="100"/>
        <c:noMultiLvlLbl val="0"/>
      </c:catAx>
      <c:valAx>
        <c:axId val="1776438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35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32088"/>
        <c:axId val="-2012777112"/>
      </c:lineChart>
      <c:catAx>
        <c:axId val="-201293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777112"/>
        <c:crosses val="autoZero"/>
        <c:auto val="1"/>
        <c:lblAlgn val="ctr"/>
        <c:lblOffset val="100"/>
        <c:noMultiLvlLbl val="0"/>
      </c:catAx>
      <c:valAx>
        <c:axId val="-2012777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93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652520"/>
        <c:axId val="-2012817880"/>
      </c:lineChart>
      <c:catAx>
        <c:axId val="-201265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817880"/>
        <c:crosses val="autoZero"/>
        <c:auto val="1"/>
        <c:lblAlgn val="ctr"/>
        <c:lblOffset val="100"/>
        <c:noMultiLvlLbl val="0"/>
      </c:catAx>
      <c:valAx>
        <c:axId val="-20128178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2652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73896"/>
        <c:axId val="-2012555384"/>
      </c:barChart>
      <c:catAx>
        <c:axId val="-201267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2555384"/>
        <c:crosses val="autoZero"/>
        <c:auto val="1"/>
        <c:lblAlgn val="ctr"/>
        <c:lblOffset val="100"/>
        <c:noMultiLvlLbl val="0"/>
      </c:catAx>
      <c:valAx>
        <c:axId val="-201255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267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999240"/>
        <c:axId val="1777002248"/>
      </c:lineChart>
      <c:catAx>
        <c:axId val="177699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02248"/>
        <c:crosses val="autoZero"/>
        <c:auto val="1"/>
        <c:lblAlgn val="ctr"/>
        <c:lblOffset val="100"/>
        <c:noMultiLvlLbl val="0"/>
      </c:catAx>
      <c:valAx>
        <c:axId val="177700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99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120072"/>
        <c:axId val="1777037048"/>
      </c:lineChart>
      <c:catAx>
        <c:axId val="214412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037048"/>
        <c:crosses val="autoZero"/>
        <c:auto val="1"/>
        <c:lblAlgn val="ctr"/>
        <c:lblOffset val="100"/>
        <c:noMultiLvlLbl val="0"/>
      </c:catAx>
      <c:valAx>
        <c:axId val="17770370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120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799448"/>
        <c:axId val="1776802456"/>
      </c:barChart>
      <c:catAx>
        <c:axId val="177679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802456"/>
        <c:crosses val="autoZero"/>
        <c:auto val="1"/>
        <c:lblAlgn val="ctr"/>
        <c:lblOffset val="100"/>
        <c:noMultiLvlLbl val="0"/>
      </c:catAx>
      <c:valAx>
        <c:axId val="1776802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79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美的集团!$D$9:$BE$9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272568"/>
        <c:axId val="1777275512"/>
      </c:lineChart>
      <c:catAx>
        <c:axId val="17772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275512"/>
        <c:crosses val="autoZero"/>
        <c:auto val="1"/>
        <c:lblAlgn val="ctr"/>
        <c:lblOffset val="100"/>
        <c:tickLblSkip val="2"/>
        <c:noMultiLvlLbl val="0"/>
      </c:catAx>
      <c:valAx>
        <c:axId val="177727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272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029032"/>
        <c:axId val="2144352792"/>
      </c:lineChart>
      <c:catAx>
        <c:axId val="177702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352792"/>
        <c:crosses val="autoZero"/>
        <c:auto val="1"/>
        <c:lblAlgn val="ctr"/>
        <c:lblOffset val="100"/>
        <c:noMultiLvlLbl val="0"/>
      </c:catAx>
      <c:valAx>
        <c:axId val="2144352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02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70968"/>
        <c:axId val="-2121612888"/>
      </c:lineChart>
      <c:catAx>
        <c:axId val="-212167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12888"/>
        <c:crosses val="autoZero"/>
        <c:auto val="1"/>
        <c:lblAlgn val="ctr"/>
        <c:lblOffset val="100"/>
        <c:noMultiLvlLbl val="0"/>
      </c:catAx>
      <c:valAx>
        <c:axId val="-2121612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670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182392"/>
        <c:axId val="-2121621816"/>
      </c:barChart>
      <c:catAx>
        <c:axId val="-212218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21816"/>
        <c:crosses val="autoZero"/>
        <c:auto val="1"/>
        <c:lblAlgn val="ctr"/>
        <c:lblOffset val="100"/>
        <c:noMultiLvlLbl val="0"/>
      </c:catAx>
      <c:valAx>
        <c:axId val="-2121621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8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109336"/>
        <c:axId val="-2122179800"/>
      </c:lineChart>
      <c:catAx>
        <c:axId val="-21221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79800"/>
        <c:crosses val="autoZero"/>
        <c:auto val="1"/>
        <c:lblAlgn val="ctr"/>
        <c:lblOffset val="100"/>
        <c:noMultiLvlLbl val="0"/>
      </c:catAx>
      <c:valAx>
        <c:axId val="-2122179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10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63864"/>
        <c:axId val="-2122028248"/>
      </c:lineChart>
      <c:catAx>
        <c:axId val="-21218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028248"/>
        <c:crosses val="autoZero"/>
        <c:auto val="1"/>
        <c:lblAlgn val="ctr"/>
        <c:lblOffset val="100"/>
        <c:noMultiLvlLbl val="0"/>
      </c:catAx>
      <c:valAx>
        <c:axId val="-2122028248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6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053000"/>
        <c:axId val="-2122226280"/>
      </c:barChart>
      <c:catAx>
        <c:axId val="-212205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26280"/>
        <c:crosses val="autoZero"/>
        <c:auto val="1"/>
        <c:lblAlgn val="ctr"/>
        <c:lblOffset val="100"/>
        <c:noMultiLvlLbl val="0"/>
      </c:catAx>
      <c:valAx>
        <c:axId val="-2122226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05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52744"/>
        <c:axId val="1776792680"/>
      </c:lineChart>
      <c:catAx>
        <c:axId val="-212195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792680"/>
        <c:crosses val="autoZero"/>
        <c:auto val="1"/>
        <c:lblAlgn val="ctr"/>
        <c:lblOffset val="100"/>
        <c:noMultiLvlLbl val="0"/>
      </c:catAx>
      <c:valAx>
        <c:axId val="1776792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5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73336"/>
        <c:axId val="-2121585192"/>
      </c:lineChart>
      <c:catAx>
        <c:axId val="-212157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85192"/>
        <c:crosses val="autoZero"/>
        <c:auto val="1"/>
        <c:lblAlgn val="ctr"/>
        <c:lblOffset val="100"/>
        <c:noMultiLvlLbl val="0"/>
      </c:catAx>
      <c:valAx>
        <c:axId val="-21215851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57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630184"/>
        <c:axId val="-2121635064"/>
      </c:barChart>
      <c:catAx>
        <c:axId val="-212163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635064"/>
        <c:crosses val="autoZero"/>
        <c:auto val="1"/>
        <c:lblAlgn val="ctr"/>
        <c:lblOffset val="100"/>
        <c:noMultiLvlLbl val="0"/>
      </c:catAx>
      <c:valAx>
        <c:axId val="-212163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726792"/>
        <c:axId val="-2121751832"/>
      </c:lineChart>
      <c:catAx>
        <c:axId val="-212172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51832"/>
        <c:crosses val="autoZero"/>
        <c:auto val="1"/>
        <c:lblAlgn val="ctr"/>
        <c:lblOffset val="100"/>
        <c:noMultiLvlLbl val="0"/>
      </c:catAx>
      <c:valAx>
        <c:axId val="-212175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72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美的集团!$D$7:$BE$7</c:f>
              <c:numCache>
                <c:formatCode>#,##0.00;[Red]#,##0.00</c:formatCode>
                <c:ptCount val="54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3656"/>
        <c:axId val="2144423976"/>
      </c:lineChart>
      <c:catAx>
        <c:axId val="214452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423976"/>
        <c:crosses val="autoZero"/>
        <c:auto val="1"/>
        <c:lblAlgn val="ctr"/>
        <c:lblOffset val="100"/>
        <c:tickLblSkip val="2"/>
        <c:noMultiLvlLbl val="0"/>
      </c:catAx>
      <c:valAx>
        <c:axId val="2144423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523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36680"/>
        <c:axId val="-2121846024"/>
      </c:lineChart>
      <c:catAx>
        <c:axId val="-21218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6024"/>
        <c:crosses val="autoZero"/>
        <c:auto val="1"/>
        <c:lblAlgn val="ctr"/>
        <c:lblOffset val="100"/>
        <c:noMultiLvlLbl val="0"/>
      </c:catAx>
      <c:valAx>
        <c:axId val="-212184602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36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1878616"/>
        <c:axId val="-2121898616"/>
      </c:barChart>
      <c:catAx>
        <c:axId val="-21218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98616"/>
        <c:crosses val="autoZero"/>
        <c:auto val="1"/>
        <c:lblAlgn val="ctr"/>
        <c:lblOffset val="100"/>
        <c:noMultiLvlLbl val="0"/>
      </c:catAx>
      <c:valAx>
        <c:axId val="-2121898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7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79032"/>
        <c:axId val="-2121983624"/>
      </c:lineChart>
      <c:catAx>
        <c:axId val="-212197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3624"/>
        <c:crosses val="autoZero"/>
        <c:auto val="1"/>
        <c:lblAlgn val="ctr"/>
        <c:lblOffset val="100"/>
        <c:noMultiLvlLbl val="0"/>
      </c:catAx>
      <c:valAx>
        <c:axId val="-21219836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7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72088"/>
        <c:axId val="-2122103736"/>
      </c:lineChart>
      <c:catAx>
        <c:axId val="-212207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103736"/>
        <c:crosses val="autoZero"/>
        <c:auto val="1"/>
        <c:lblAlgn val="ctr"/>
        <c:lblOffset val="100"/>
        <c:noMultiLvlLbl val="0"/>
      </c:catAx>
      <c:valAx>
        <c:axId val="-21221037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07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217528"/>
        <c:axId val="-2122237560"/>
      </c:barChart>
      <c:catAx>
        <c:axId val="-212221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37560"/>
        <c:crosses val="autoZero"/>
        <c:auto val="1"/>
        <c:lblAlgn val="ctr"/>
        <c:lblOffset val="100"/>
        <c:noMultiLvlLbl val="0"/>
      </c:catAx>
      <c:valAx>
        <c:axId val="-2122237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221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98264"/>
        <c:axId val="-2068955576"/>
      </c:lineChart>
      <c:catAx>
        <c:axId val="-20696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55576"/>
        <c:crosses val="autoZero"/>
        <c:auto val="1"/>
        <c:lblAlgn val="ctr"/>
        <c:lblOffset val="100"/>
        <c:noMultiLvlLbl val="0"/>
      </c:catAx>
      <c:valAx>
        <c:axId val="-2068955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69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692984"/>
        <c:axId val="-2069811560"/>
      </c:lineChart>
      <c:catAx>
        <c:axId val="-206969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811560"/>
        <c:crosses val="autoZero"/>
        <c:auto val="1"/>
        <c:lblAlgn val="ctr"/>
        <c:lblOffset val="100"/>
        <c:noMultiLvlLbl val="0"/>
      </c:catAx>
      <c:valAx>
        <c:axId val="-2069811560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969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488376"/>
        <c:axId val="-2069507176"/>
      </c:barChart>
      <c:catAx>
        <c:axId val="-2069488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9507176"/>
        <c:crosses val="autoZero"/>
        <c:auto val="1"/>
        <c:lblAlgn val="ctr"/>
        <c:lblOffset val="100"/>
        <c:noMultiLvlLbl val="0"/>
      </c:catAx>
      <c:valAx>
        <c:axId val="-206950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48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4232"/>
        <c:axId val="-2122214152"/>
      </c:lineChart>
      <c:catAx>
        <c:axId val="-206904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2214152"/>
        <c:crosses val="autoZero"/>
        <c:auto val="1"/>
        <c:lblAlgn val="ctr"/>
        <c:lblOffset val="100"/>
        <c:noMultiLvlLbl val="0"/>
      </c:catAx>
      <c:valAx>
        <c:axId val="-2122214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90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897480"/>
        <c:axId val="-2068902536"/>
      </c:lineChart>
      <c:catAx>
        <c:axId val="-206889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02536"/>
        <c:crosses val="autoZero"/>
        <c:auto val="1"/>
        <c:lblAlgn val="ctr"/>
        <c:lblOffset val="100"/>
        <c:noMultiLvlLbl val="0"/>
      </c:catAx>
      <c:valAx>
        <c:axId val="-20689025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89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美的集团!$D$6:$BE$6</c:f>
              <c:numCache>
                <c:formatCode>[Red]0.00;[Green]\-0.00</c:formatCode>
                <c:ptCount val="54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428296"/>
        <c:axId val="2143356984"/>
      </c:barChart>
      <c:catAx>
        <c:axId val="177642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356984"/>
        <c:crosses val="autoZero"/>
        <c:auto val="1"/>
        <c:lblAlgn val="ctr"/>
        <c:lblOffset val="100"/>
        <c:tickLblSkip val="2"/>
        <c:noMultiLvlLbl val="0"/>
      </c:catAx>
      <c:valAx>
        <c:axId val="214335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642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924056"/>
        <c:axId val="-2068940472"/>
      </c:barChart>
      <c:catAx>
        <c:axId val="-20689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940472"/>
        <c:crosses val="autoZero"/>
        <c:auto val="1"/>
        <c:lblAlgn val="ctr"/>
        <c:lblOffset val="100"/>
        <c:noMultiLvlLbl val="0"/>
      </c:catAx>
      <c:valAx>
        <c:axId val="-206894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92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402392"/>
        <c:axId val="2145282536"/>
      </c:lineChart>
      <c:catAx>
        <c:axId val="214440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82536"/>
        <c:crosses val="autoZero"/>
        <c:auto val="1"/>
        <c:lblAlgn val="ctr"/>
        <c:lblOffset val="100"/>
        <c:noMultiLvlLbl val="0"/>
      </c:catAx>
      <c:valAx>
        <c:axId val="214528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440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384600"/>
        <c:axId val="1776387608"/>
      </c:lineChart>
      <c:catAx>
        <c:axId val="177638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6387608"/>
        <c:crosses val="autoZero"/>
        <c:auto val="1"/>
        <c:lblAlgn val="ctr"/>
        <c:lblOffset val="100"/>
        <c:noMultiLvlLbl val="0"/>
      </c:catAx>
      <c:valAx>
        <c:axId val="17763876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6384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309368"/>
        <c:axId val="1777312376"/>
      </c:barChart>
      <c:catAx>
        <c:axId val="177730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312376"/>
        <c:crosses val="autoZero"/>
        <c:auto val="1"/>
        <c:lblAlgn val="ctr"/>
        <c:lblOffset val="100"/>
        <c:noMultiLvlLbl val="0"/>
      </c:catAx>
      <c:valAx>
        <c:axId val="1777312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30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O15"/>
  <sheetViews>
    <sheetView workbookViewId="0">
      <selection activeCell="BO7" sqref="B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7">
      <c r="C2" s="1" t="s">
        <v>18</v>
      </c>
      <c r="D2" s="1" t="s">
        <v>7</v>
      </c>
      <c r="E2">
        <v>295.52</v>
      </c>
      <c r="F2">
        <f>E2*10000</f>
        <v>2955200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166902.56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</row>
    <row r="7" spans="1:6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</row>
    <row r="8" spans="1:67">
      <c r="A8" s="8">
        <f>B8/F2</f>
        <v>6.798104942774017E-3</v>
      </c>
      <c r="B8" s="7">
        <f>SUM(D8:MI8)</f>
        <v>20089.759726885775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</row>
    <row r="9" spans="1:67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</row>
    <row r="10" spans="1:67">
      <c r="B10">
        <f>B6/B8</f>
        <v>8.3078425162366276</v>
      </c>
      <c r="AJ10" t="s">
        <v>66</v>
      </c>
    </row>
    <row r="12" spans="1:67">
      <c r="C12" s="17" t="s">
        <v>27</v>
      </c>
      <c r="D12" s="17" t="s">
        <v>28</v>
      </c>
      <c r="E12" s="1" t="s">
        <v>31</v>
      </c>
    </row>
    <row r="13" spans="1:67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7">
      <c r="A14" s="1" t="s">
        <v>30</v>
      </c>
      <c r="B14" s="16">
        <v>43040</v>
      </c>
      <c r="C14">
        <v>1700</v>
      </c>
      <c r="D14">
        <v>8.23</v>
      </c>
    </row>
    <row r="15" spans="1:67">
      <c r="A15" s="1" t="s">
        <v>30</v>
      </c>
      <c r="B15" s="16">
        <v>43054</v>
      </c>
      <c r="C15">
        <v>2400</v>
      </c>
      <c r="D15">
        <v>8.34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opLeftCell="D10" workbookViewId="0">
      <selection activeCell="BO7" sqref="BO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7">
      <c r="C2" s="1" t="s">
        <v>15</v>
      </c>
      <c r="D2" s="1" t="s">
        <v>7</v>
      </c>
      <c r="E2">
        <v>3.89</v>
      </c>
      <c r="F2">
        <f>E2*10000</f>
        <v>38900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-6095.1600000000008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</row>
    <row r="7" spans="1:6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</row>
    <row r="8" spans="1:67">
      <c r="A8" s="8">
        <f>B8/F2</f>
        <v>-1.9447309072659187E-2</v>
      </c>
      <c r="B8" s="7">
        <f>SUM(D8:MI8)</f>
        <v>-756.50032292644232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</row>
    <row r="9" spans="1:6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</row>
    <row r="14" spans="1:67">
      <c r="C14" s="1" t="s">
        <v>27</v>
      </c>
      <c r="D14" s="17" t="s">
        <v>28</v>
      </c>
      <c r="E14" s="1" t="s">
        <v>31</v>
      </c>
    </row>
    <row r="15" spans="1:6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8"/>
  <sheetViews>
    <sheetView topLeftCell="A14" workbookViewId="0">
      <selection activeCell="BO7" sqref="BO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-38379.710000000006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</row>
    <row r="7" spans="1:6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</row>
    <row r="8" spans="1:67">
      <c r="A8" s="8">
        <f>B8/F2</f>
        <v>-1.236500580035294E-2</v>
      </c>
      <c r="B8" s="7">
        <f>SUM(D8:MI8)</f>
        <v>-9807.922600839951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</row>
    <row r="9" spans="1:67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</row>
    <row r="14" spans="1:67">
      <c r="C14" s="1" t="s">
        <v>27</v>
      </c>
      <c r="D14" s="1" t="s">
        <v>28</v>
      </c>
      <c r="E14" s="1" t="s">
        <v>31</v>
      </c>
    </row>
    <row r="15" spans="1:67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7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opLeftCell="A14" workbookViewId="0">
      <selection activeCell="BO7" sqref="BO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7">
      <c r="C2" s="1" t="s">
        <v>14</v>
      </c>
      <c r="D2" s="1" t="s">
        <v>7</v>
      </c>
      <c r="E2">
        <v>19.88</v>
      </c>
      <c r="F2">
        <f>E2*10000</f>
        <v>198800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-4833.6500000000005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</row>
    <row r="7" spans="1:6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</row>
    <row r="8" spans="1:67">
      <c r="A8" s="8">
        <f>B8/F2</f>
        <v>-4.8385776744828803E-3</v>
      </c>
      <c r="B8" s="7">
        <f>SUM(D8:MI8)</f>
        <v>-961.90924168719664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</row>
    <row r="9" spans="1:67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</row>
    <row r="10" spans="1:67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7">
      <c r="C13" s="17" t="s">
        <v>27</v>
      </c>
      <c r="D13" s="17" t="s">
        <v>28</v>
      </c>
      <c r="E13" s="1" t="s">
        <v>36</v>
      </c>
    </row>
    <row r="14" spans="1:67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7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O15"/>
  <sheetViews>
    <sheetView topLeftCell="A8" workbookViewId="0">
      <selection activeCell="BO7" sqref="BO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7">
      <c r="C2" s="1" t="s">
        <v>10</v>
      </c>
      <c r="D2" s="1" t="s">
        <v>7</v>
      </c>
      <c r="E2">
        <v>955.58</v>
      </c>
      <c r="F2">
        <f>E2*10000</f>
        <v>9555800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99043.04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</row>
    <row r="7" spans="1:6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</row>
    <row r="8" spans="1:67">
      <c r="A8" s="8">
        <f>B8/F2</f>
        <v>1.7369870327917419E-3</v>
      </c>
      <c r="B8" s="7">
        <f>SUM(D8:MI8)</f>
        <v>16598.300687951327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</row>
    <row r="9" spans="1:67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</row>
    <row r="10" spans="1:67">
      <c r="B10" s="10">
        <f>B6/B8</f>
        <v>5.9670590298376229</v>
      </c>
    </row>
    <row r="12" spans="1:67">
      <c r="C12" s="17" t="s">
        <v>27</v>
      </c>
      <c r="D12" s="17" t="s">
        <v>28</v>
      </c>
    </row>
    <row r="13" spans="1:67">
      <c r="C13" s="10">
        <v>1000</v>
      </c>
      <c r="D13" s="10">
        <v>7.5910000000000002</v>
      </c>
    </row>
    <row r="14" spans="1:67">
      <c r="C14">
        <v>900</v>
      </c>
      <c r="D14">
        <v>5.9</v>
      </c>
    </row>
    <row r="15" spans="1:67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A10" workbookViewId="0">
      <selection activeCell="BO7" sqref="BO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7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11344.200000000004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</row>
    <row r="7" spans="1:6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</row>
    <row r="8" spans="1:67">
      <c r="A8" s="8">
        <f>B8/F2</f>
        <v>1.0909746851549516E-3</v>
      </c>
      <c r="B8" s="7">
        <f>SUM(D8:MI8)</f>
        <v>1771.6337912231259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</row>
    <row r="9" spans="1:67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</row>
    <row r="10" spans="1:67">
      <c r="B10">
        <f>B6/B8</f>
        <v>6.4032420561181738</v>
      </c>
      <c r="U10" s="1" t="s">
        <v>52</v>
      </c>
      <c r="V10" s="1" t="s">
        <v>42</v>
      </c>
    </row>
    <row r="12" spans="1:67">
      <c r="C12" s="1" t="s">
        <v>27</v>
      </c>
      <c r="D12" s="1" t="s">
        <v>28</v>
      </c>
    </row>
    <row r="13" spans="1:67">
      <c r="C13">
        <v>800</v>
      </c>
      <c r="D13">
        <v>9.1660000000000004</v>
      </c>
    </row>
    <row r="14" spans="1:67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A12" workbookViewId="0">
      <selection activeCell="BO7" sqref="B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7">
      <c r="C2" s="1" t="s">
        <v>13</v>
      </c>
      <c r="D2" s="1" t="s">
        <v>7</v>
      </c>
      <c r="E2">
        <v>6.98</v>
      </c>
      <c r="F2">
        <f>E2*10000</f>
        <v>69800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-58173.789999999979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</row>
    <row r="7" spans="1:67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</row>
    <row r="8" spans="1:67">
      <c r="A8" s="8">
        <f>B8/F2</f>
        <v>-7.304761687948097E-2</v>
      </c>
      <c r="B8" s="7">
        <f>SUM(D8:MI8)</f>
        <v>-5098.7236581877714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</row>
    <row r="9" spans="1:67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</row>
    <row r="12" spans="1:67">
      <c r="C12" s="1" t="s">
        <v>27</v>
      </c>
      <c r="D12" s="1" t="s">
        <v>28</v>
      </c>
    </row>
    <row r="13" spans="1:67">
      <c r="C13">
        <v>400</v>
      </c>
      <c r="D13">
        <v>27.524999999999999</v>
      </c>
      <c r="G13" s="1" t="s">
        <v>32</v>
      </c>
    </row>
    <row r="14" spans="1:67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BF1" workbookViewId="0">
      <selection activeCell="BO7" sqref="BO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7">
      <c r="C2" s="1" t="s">
        <v>19</v>
      </c>
      <c r="D2" s="1" t="s">
        <v>7</v>
      </c>
      <c r="E2">
        <v>18.72</v>
      </c>
      <c r="F2">
        <f>E2*10000</f>
        <v>187200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-9123.1999999999989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</row>
    <row r="7" spans="1:6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</row>
    <row r="8" spans="1:67">
      <c r="A8" s="8">
        <f>B8/F2</f>
        <v>-1.6291063703796255E-2</v>
      </c>
      <c r="B8" s="7">
        <f>SUM(D8:MI8)</f>
        <v>-3049.6871253506588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</row>
    <row r="9" spans="1:67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</row>
    <row r="12" spans="1:67">
      <c r="C12" s="17" t="s">
        <v>27</v>
      </c>
      <c r="D12" s="17" t="s">
        <v>28</v>
      </c>
    </row>
    <row r="13" spans="1:67">
      <c r="C13" s="10">
        <v>600</v>
      </c>
      <c r="D13" s="10">
        <v>7.2480000000000002</v>
      </c>
    </row>
    <row r="14" spans="1:67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BB1" workbookViewId="0">
      <selection activeCell="BO7" sqref="BO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7">
      <c r="C2" s="1" t="s">
        <v>21</v>
      </c>
      <c r="D2" s="1" t="s">
        <v>7</v>
      </c>
      <c r="E2">
        <v>5.4</v>
      </c>
      <c r="F2">
        <f>E2*10000</f>
        <v>54000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-4706.8899999999985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</row>
    <row r="7" spans="1:6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</row>
    <row r="8" spans="1:67">
      <c r="A8" s="8">
        <f>B8/F2</f>
        <v>-1.4794919784117557E-2</v>
      </c>
      <c r="B8" s="7">
        <f>SUM(D8:MI8)</f>
        <v>-798.9256683423481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</row>
    <row r="9" spans="1:67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</row>
    <row r="12" spans="1:67">
      <c r="C12" s="17" t="s">
        <v>27</v>
      </c>
      <c r="D12" s="17" t="s">
        <v>28</v>
      </c>
    </row>
    <row r="13" spans="1:67">
      <c r="C13" s="10">
        <v>300</v>
      </c>
      <c r="D13" s="10">
        <v>8.4870000000000001</v>
      </c>
    </row>
    <row r="14" spans="1:67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4"/>
  <sheetViews>
    <sheetView topLeftCell="A12" workbookViewId="0">
      <selection activeCell="BB7" sqref="B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4">
      <c r="C2" s="1" t="s">
        <v>34</v>
      </c>
      <c r="D2" s="1" t="s">
        <v>7</v>
      </c>
      <c r="E2">
        <v>11.74</v>
      </c>
      <c r="F2">
        <f>E2*10000</f>
        <v>117400</v>
      </c>
    </row>
    <row r="3" spans="1:54">
      <c r="C3" s="1" t="s">
        <v>1</v>
      </c>
    </row>
    <row r="4" spans="1:5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</row>
    <row r="5" spans="1:5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</row>
    <row r="6" spans="1:54">
      <c r="B6" s="15">
        <f>SUM(D6:MI6)</f>
        <v>379.28999999999979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</row>
    <row r="7" spans="1:5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</row>
    <row r="8" spans="1:54">
      <c r="A8" s="8">
        <f>B8/F2</f>
        <v>2.4780897267039813E-4</v>
      </c>
      <c r="B8" s="7">
        <f>SUM(D8:MI8)</f>
        <v>29.092773391504743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</row>
    <row r="9" spans="1:54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</row>
    <row r="12" spans="1:54">
      <c r="C12" s="17" t="s">
        <v>27</v>
      </c>
      <c r="D12" s="17" t="s">
        <v>28</v>
      </c>
    </row>
    <row r="13" spans="1:54">
      <c r="C13" s="10">
        <v>800</v>
      </c>
      <c r="D13" s="10">
        <v>14.318</v>
      </c>
    </row>
    <row r="14" spans="1:54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A13"/>
  <sheetViews>
    <sheetView topLeftCell="A2" workbookViewId="0">
      <selection activeCell="BA7" sqref="BA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3">
      <c r="C2" s="1" t="s">
        <v>54</v>
      </c>
      <c r="D2" s="1" t="s">
        <v>7</v>
      </c>
      <c r="E2">
        <v>12.56</v>
      </c>
      <c r="F2">
        <f>E2*10000</f>
        <v>125600</v>
      </c>
    </row>
    <row r="3" spans="1:53">
      <c r="C3" s="1" t="s">
        <v>1</v>
      </c>
    </row>
    <row r="4" spans="1:5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</row>
    <row r="5" spans="1:5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</row>
    <row r="6" spans="1:53">
      <c r="B6" s="15">
        <f>SUM(D6:MI6)</f>
        <v>372859.17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</row>
    <row r="7" spans="1:5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</row>
    <row r="8" spans="1:53">
      <c r="A8" s="8">
        <f>B8/F2</f>
        <v>5.2228727205739225E-3</v>
      </c>
      <c r="B8" s="7">
        <f>SUM(D8:MI8)</f>
        <v>655.99281370408471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</row>
    <row r="9" spans="1:53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</row>
    <row r="10" spans="1:53">
      <c r="B10">
        <f>B6/B8</f>
        <v>568.38910764073557</v>
      </c>
    </row>
    <row r="12" spans="1:53">
      <c r="C12" s="17" t="s">
        <v>27</v>
      </c>
      <c r="D12" s="17" t="s">
        <v>28</v>
      </c>
    </row>
    <row r="13" spans="1:5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opLeftCell="A11" workbookViewId="0">
      <selection activeCell="AE7" sqref="AE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</row>
    <row r="6" spans="1:31">
      <c r="A6" s="10"/>
      <c r="B6" s="34">
        <f>SUM(D6:MI6)</f>
        <v>43955.060000000005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</row>
    <row r="8" spans="1:31">
      <c r="A8" s="8">
        <f>B8/F2</f>
        <v>1.3563217407038316E-3</v>
      </c>
      <c r="B8" s="7">
        <f>SUM(D8:MI8)</f>
        <v>855.56775403597692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" si="12">AE6/AE7</f>
        <v>26.543802601377198</v>
      </c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</row>
    <row r="10" spans="1:31">
      <c r="A10" s="10"/>
      <c r="B10" s="10">
        <f>B6/B8</f>
        <v>51.375311648493565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3"/>
  <sheetViews>
    <sheetView tabSelected="1" topLeftCell="AH1" workbookViewId="0">
      <selection activeCell="AV7" sqref="A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8">
      <c r="C2" s="1" t="s">
        <v>59</v>
      </c>
      <c r="D2" s="1" t="s">
        <v>7</v>
      </c>
      <c r="E2">
        <v>3.3</v>
      </c>
      <c r="F2">
        <f>E2*10000</f>
        <v>33000</v>
      </c>
    </row>
    <row r="3" spans="1:48">
      <c r="C3" s="1" t="s">
        <v>1</v>
      </c>
    </row>
    <row r="4" spans="1:4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</row>
    <row r="5" spans="1:4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</row>
    <row r="6" spans="1:48">
      <c r="B6" s="15">
        <f>SUM(D6:MI6)</f>
        <v>4952.3400000000011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</row>
    <row r="7" spans="1:4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</row>
    <row r="8" spans="1:48">
      <c r="A8" s="8">
        <f>B8/F2</f>
        <v>6.3161597636634771E-3</v>
      </c>
      <c r="B8" s="7">
        <f>SUM(D8:MI8)</f>
        <v>208.43327220089475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</row>
    <row r="9" spans="1:48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</row>
    <row r="12" spans="1:48">
      <c r="C12" s="17" t="s">
        <v>27</v>
      </c>
      <c r="D12" s="17" t="s">
        <v>28</v>
      </c>
    </row>
    <row r="13" spans="1:4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O15"/>
  <sheetViews>
    <sheetView topLeftCell="A4" workbookViewId="0">
      <selection activeCell="BO7" sqref="BO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7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83543.700000000012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</row>
    <row r="7" spans="1:67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</row>
    <row r="8" spans="1:67">
      <c r="A8" s="8">
        <f>B8/F2</f>
        <v>7.7041529469792994E-2</v>
      </c>
      <c r="B8" s="7">
        <f>SUM(D8:MI8)</f>
        <v>4414.4796386191392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" si="29">BO6/BO7</f>
        <v>111.4409250879839</v>
      </c>
    </row>
    <row r="9" spans="1:67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</row>
    <row r="10" spans="1:67">
      <c r="B10" s="10">
        <f>B6/B8</f>
        <v>18.924925889143459</v>
      </c>
    </row>
    <row r="12" spans="1:67">
      <c r="C12" s="1" t="s">
        <v>27</v>
      </c>
      <c r="D12" s="1" t="s">
        <v>28</v>
      </c>
      <c r="E12" s="1" t="s">
        <v>29</v>
      </c>
    </row>
    <row r="13" spans="1:67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7">
      <c r="A14" s="1" t="s">
        <v>30</v>
      </c>
      <c r="B14" s="11">
        <v>42999</v>
      </c>
      <c r="C14">
        <v>1000</v>
      </c>
      <c r="D14">
        <v>18.510000000000002</v>
      </c>
    </row>
    <row r="15" spans="1:67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O17"/>
  <sheetViews>
    <sheetView workbookViewId="0">
      <selection activeCell="BO7" sqref="B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7">
      <c r="C2" s="1" t="s">
        <v>20</v>
      </c>
      <c r="D2" s="1" t="s">
        <v>7</v>
      </c>
      <c r="E2">
        <v>16.73</v>
      </c>
      <c r="F2">
        <f>E2*10000</f>
        <v>167300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47227.619999999988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</row>
    <row r="7" spans="1:6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</row>
    <row r="8" spans="1:67">
      <c r="A8" s="8">
        <f>B8/F2</f>
        <v>5.6001647970384691E-2</v>
      </c>
      <c r="B8" s="7">
        <f>SUM(D8:MI8)</f>
        <v>9369.0757054453588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</row>
    <row r="9" spans="1:67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</row>
    <row r="10" spans="1:67">
      <c r="B10" s="10">
        <f>B6/B8</f>
        <v>5.040798205158171</v>
      </c>
    </row>
    <row r="12" spans="1:67">
      <c r="C12" s="17" t="s">
        <v>27</v>
      </c>
      <c r="D12" s="17" t="s">
        <v>28</v>
      </c>
    </row>
    <row r="13" spans="1:67">
      <c r="C13" s="10">
        <v>400</v>
      </c>
      <c r="D13" s="10">
        <v>8.4030000000000005</v>
      </c>
    </row>
    <row r="14" spans="1:67">
      <c r="A14" s="1" t="s">
        <v>30</v>
      </c>
      <c r="B14" s="23">
        <v>42991</v>
      </c>
      <c r="C14">
        <v>2000</v>
      </c>
      <c r="D14">
        <v>4.75</v>
      </c>
    </row>
    <row r="15" spans="1:67">
      <c r="A15" s="1" t="s">
        <v>30</v>
      </c>
      <c r="B15" s="11">
        <v>42993</v>
      </c>
      <c r="C15">
        <v>2000</v>
      </c>
      <c r="D15">
        <v>4.71</v>
      </c>
    </row>
    <row r="16" spans="1:67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O16"/>
  <sheetViews>
    <sheetView topLeftCell="B9" workbookViewId="0">
      <selection activeCell="BO7" sqref="B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7">
      <c r="C2" s="1" t="s">
        <v>17</v>
      </c>
      <c r="D2" s="1" t="s">
        <v>7</v>
      </c>
      <c r="E2">
        <v>220.9</v>
      </c>
      <c r="F2">
        <f>E2*10000</f>
        <v>2209000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166279.80000000002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</row>
    <row r="7" spans="1:6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</row>
    <row r="8" spans="1:67">
      <c r="A8" s="8">
        <f>B8/F2</f>
        <v>8.7624315262178048E-3</v>
      </c>
      <c r="B8" s="7">
        <f>SUM(D8:MI8)</f>
        <v>19356.211241415131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</row>
    <row r="9" spans="1:67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</row>
    <row r="10" spans="1:67">
      <c r="B10" s="10">
        <f>B6/B8</f>
        <v>8.5905138111028041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7">
      <c r="AB11" s="1" t="s">
        <v>62</v>
      </c>
    </row>
    <row r="13" spans="1:67">
      <c r="C13" s="17" t="s">
        <v>27</v>
      </c>
      <c r="D13" s="17" t="s">
        <v>28</v>
      </c>
      <c r="E13" s="1" t="s">
        <v>29</v>
      </c>
    </row>
    <row r="14" spans="1:67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7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7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O20"/>
  <sheetViews>
    <sheetView topLeftCell="A11" workbookViewId="0">
      <selection activeCell="BO7" sqref="BO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7">
      <c r="C2" s="1" t="s">
        <v>12</v>
      </c>
      <c r="D2" s="1" t="s">
        <v>7</v>
      </c>
      <c r="E2">
        <v>9.36</v>
      </c>
      <c r="F2">
        <f>E2*10000</f>
        <v>93600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31715.050000000003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</row>
    <row r="7" spans="1:6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</row>
    <row r="8" spans="1:67">
      <c r="A8" s="8">
        <f>B8/F2</f>
        <v>2.9130233886400923E-2</v>
      </c>
      <c r="B8" s="7">
        <f>SUM(D8:MI8)</f>
        <v>2726.5898917671266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</row>
    <row r="9" spans="1:67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</row>
    <row r="10" spans="1:67">
      <c r="B10">
        <f>B6/B8</f>
        <v>11.631763946518999</v>
      </c>
    </row>
    <row r="16" spans="1:67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A17" workbookViewId="0">
      <selection activeCell="BO7" sqref="BO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7">
      <c r="C2" s="1" t="s">
        <v>11</v>
      </c>
      <c r="D2" s="1" t="s">
        <v>7</v>
      </c>
      <c r="E2">
        <v>4.05</v>
      </c>
      <c r="F2">
        <f>E2*10000</f>
        <v>40500</v>
      </c>
    </row>
    <row r="3" spans="1:67">
      <c r="C3" s="1" t="s">
        <v>1</v>
      </c>
    </row>
    <row r="4" spans="1:6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 s="27" customFormat="1">
      <c r="B6" s="28">
        <f>SUM(D6:MI6)</f>
        <v>-7221.6499999999978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</row>
    <row r="7" spans="1:6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</row>
    <row r="8" spans="1:67">
      <c r="A8" s="8">
        <f>B8/F2</f>
        <v>-1.4165083847049828E-2</v>
      </c>
      <c r="B8" s="7">
        <f>SUM(D8:MI8)</f>
        <v>-573.68589580551804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</row>
    <row r="9" spans="1:67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</row>
    <row r="10" spans="1:67">
      <c r="B10" s="10">
        <f>B6/B8</f>
        <v>12.588160268189979</v>
      </c>
    </row>
    <row r="12" spans="1:67">
      <c r="C12" s="17" t="s">
        <v>27</v>
      </c>
      <c r="D12" s="17" t="s">
        <v>28</v>
      </c>
    </row>
    <row r="13" spans="1:67">
      <c r="C13" s="10">
        <v>300</v>
      </c>
      <c r="D13" s="10">
        <v>27.286999999999999</v>
      </c>
    </row>
    <row r="14" spans="1:67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4"/>
  <sheetViews>
    <sheetView topLeftCell="A13" workbookViewId="0">
      <selection activeCell="BO7" sqref="BO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7">
      <c r="C2" s="1" t="s">
        <v>8</v>
      </c>
      <c r="D2" s="1" t="s">
        <v>7</v>
      </c>
      <c r="E2">
        <v>220.39</v>
      </c>
      <c r="F2">
        <f>E2*10000</f>
        <v>2203900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-55139.560000000012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</row>
    <row r="7" spans="1:6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</row>
    <row r="8" spans="1:67">
      <c r="A8" s="8">
        <f>B8/F2</f>
        <v>-9.2775970639538581E-3</v>
      </c>
      <c r="B8" s="7">
        <f>SUM(D8:MI8)</f>
        <v>-20446.896169247906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</row>
    <row r="9" spans="1:67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</row>
    <row r="10" spans="1:67">
      <c r="T10" s="22" t="s">
        <v>50</v>
      </c>
    </row>
    <row r="13" spans="1:67">
      <c r="C13" s="1" t="s">
        <v>27</v>
      </c>
      <c r="D13" s="1" t="s">
        <v>28</v>
      </c>
      <c r="E13" s="1" t="s">
        <v>48</v>
      </c>
    </row>
    <row r="14" spans="1:67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opLeftCell="A8" workbookViewId="0">
      <selection activeCell="BO7" sqref="BO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7">
      <c r="C2" s="1" t="s">
        <v>9</v>
      </c>
      <c r="D2" s="1" t="s">
        <v>7</v>
      </c>
      <c r="E2">
        <v>9.6</v>
      </c>
      <c r="F2">
        <f>E2*10000</f>
        <v>96000</v>
      </c>
    </row>
    <row r="3" spans="1:67">
      <c r="C3" s="1" t="s">
        <v>1</v>
      </c>
    </row>
    <row r="4" spans="1: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6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</row>
    <row r="6" spans="1:67">
      <c r="B6" s="15">
        <f>SUM(D6:MI6)</f>
        <v>-31033.379999999997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</row>
    <row r="7" spans="1:6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</row>
    <row r="8" spans="1:67">
      <c r="A8" s="8">
        <f>B8/F2</f>
        <v>-4.9745885914338601E-2</v>
      </c>
      <c r="B8" s="7">
        <f>SUM(D8:MI8)</f>
        <v>-4775.6050477765057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</row>
    <row r="9" spans="1:67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</row>
    <row r="12" spans="1:67">
      <c r="C12" s="1" t="s">
        <v>27</v>
      </c>
      <c r="D12" s="1" t="s">
        <v>28</v>
      </c>
      <c r="E12" s="1" t="s">
        <v>31</v>
      </c>
    </row>
    <row r="13" spans="1:67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7">
      <c r="C14" s="12"/>
      <c r="D14" s="13"/>
      <c r="E14" s="13"/>
    </row>
    <row r="15" spans="1:6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2017-11-15T14:08:39Z</dcterms:modified>
</cp:coreProperties>
</file>