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180" yWindow="0" windowWidth="25600" windowHeight="16060" tabRatio="996" activeTab="11"/>
  </bookViews>
  <sheets>
    <sheet name="美的集团" sheetId="21" r:id="rId1"/>
    <sheet name="远大控股" sheetId="6" r:id="rId2"/>
    <sheet name="沪电股份" sheetId="15" r:id="rId3"/>
    <sheet name="达华智能" sheetId="1" r:id="rId4"/>
    <sheet name="民生银行" sheetId="13" r:id="rId5"/>
    <sheet name="包钢股份" sheetId="3" r:id="rId6"/>
    <sheet name="景兴纸业" sheetId="4" r:id="rId7"/>
    <sheet name="浙江医药" sheetId="7" r:id="rId8"/>
    <sheet name="天宝食品" sheetId="10" r:id="rId9"/>
    <sheet name="中远海发" sheetId="2" r:id="rId10"/>
    <sheet name="st智慧" sheetId="9" r:id="rId11"/>
    <sheet name="宝钢股份" sheetId="12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1" l="1"/>
  <c r="B10" i="5"/>
  <c r="B10" i="12"/>
  <c r="B10" i="1"/>
  <c r="B10" i="6"/>
  <c r="B10" i="15"/>
  <c r="B10" i="21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B8" i="21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21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<sst xmlns="http://schemas.openxmlformats.org/spreadsheetml/2006/main" count="280" uniqueCount="72">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</sst>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0" fontId="7" fillId="0" borderId="0" xfId="0" applyFont="1" applyFill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539432"/>
        <c:axId val="1774071656"/>
      </c:lineChart>
      <c:catAx>
        <c:axId val="177353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71656"/>
        <c:crosses val="autoZero"/>
        <c:auto val="1"/>
        <c:lblAlgn val="ctr"/>
        <c:lblOffset val="100"/>
        <c:noMultiLvlLbl val="0"/>
      </c:catAx>
      <c:valAx>
        <c:axId val="1774071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53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20616"/>
        <c:axId val="1772574968"/>
      </c:lineChart>
      <c:catAx>
        <c:axId val="177222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574968"/>
        <c:crosses val="autoZero"/>
        <c:auto val="1"/>
        <c:lblAlgn val="ctr"/>
        <c:lblOffset val="100"/>
        <c:noMultiLvlLbl val="0"/>
      </c:catAx>
      <c:valAx>
        <c:axId val="1772574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22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626216"/>
        <c:axId val="1772566072"/>
      </c:lineChart>
      <c:catAx>
        <c:axId val="177262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566072"/>
        <c:crosses val="autoZero"/>
        <c:auto val="1"/>
        <c:lblAlgn val="ctr"/>
        <c:lblOffset val="100"/>
        <c:noMultiLvlLbl val="0"/>
      </c:catAx>
      <c:valAx>
        <c:axId val="1772566072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626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637976"/>
        <c:axId val="1772640840"/>
      </c:barChart>
      <c:catAx>
        <c:axId val="17726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640840"/>
        <c:crosses val="autoZero"/>
        <c:auto val="1"/>
        <c:lblAlgn val="ctr"/>
        <c:lblOffset val="100"/>
        <c:noMultiLvlLbl val="0"/>
      </c:catAx>
      <c:valAx>
        <c:axId val="177264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637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288360"/>
        <c:axId val="1783941000"/>
      </c:lineChart>
      <c:catAx>
        <c:axId val="178428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941000"/>
        <c:crosses val="autoZero"/>
        <c:auto val="1"/>
        <c:lblAlgn val="ctr"/>
        <c:lblOffset val="100"/>
        <c:noMultiLvlLbl val="0"/>
      </c:catAx>
      <c:valAx>
        <c:axId val="1783941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28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771400"/>
        <c:axId val="1783774408"/>
      </c:lineChart>
      <c:catAx>
        <c:axId val="178377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774408"/>
        <c:crosses val="autoZero"/>
        <c:auto val="1"/>
        <c:lblAlgn val="ctr"/>
        <c:lblOffset val="100"/>
        <c:noMultiLvlLbl val="0"/>
      </c:catAx>
      <c:valAx>
        <c:axId val="17837744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377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708312"/>
        <c:axId val="1783711320"/>
      </c:barChart>
      <c:catAx>
        <c:axId val="178370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711320"/>
        <c:crosses val="autoZero"/>
        <c:auto val="1"/>
        <c:lblAlgn val="ctr"/>
        <c:lblOffset val="100"/>
        <c:noMultiLvlLbl val="0"/>
      </c:catAx>
      <c:valAx>
        <c:axId val="178371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70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069848"/>
        <c:axId val="1773072904"/>
      </c:lineChart>
      <c:catAx>
        <c:axId val="177306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072904"/>
        <c:crosses val="autoZero"/>
        <c:auto val="1"/>
        <c:lblAlgn val="ctr"/>
        <c:lblOffset val="100"/>
        <c:noMultiLvlLbl val="0"/>
      </c:catAx>
      <c:valAx>
        <c:axId val="1773072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06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08744"/>
        <c:axId val="1772824824"/>
      </c:lineChart>
      <c:catAx>
        <c:axId val="177290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824824"/>
        <c:crosses val="autoZero"/>
        <c:auto val="1"/>
        <c:lblAlgn val="ctr"/>
        <c:lblOffset val="100"/>
        <c:noMultiLvlLbl val="0"/>
      </c:catAx>
      <c:valAx>
        <c:axId val="177282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90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876616"/>
        <c:axId val="1772879624"/>
      </c:barChart>
      <c:catAx>
        <c:axId val="177287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879624"/>
        <c:crosses val="autoZero"/>
        <c:auto val="1"/>
        <c:lblAlgn val="ctr"/>
        <c:lblOffset val="100"/>
        <c:noMultiLvlLbl val="0"/>
      </c:catAx>
      <c:valAx>
        <c:axId val="1772879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87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132216"/>
        <c:axId val="1784135224"/>
      </c:lineChart>
      <c:catAx>
        <c:axId val="178413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135224"/>
        <c:crosses val="autoZero"/>
        <c:auto val="1"/>
        <c:lblAlgn val="ctr"/>
        <c:lblOffset val="100"/>
        <c:noMultiLvlLbl val="0"/>
      </c:catAx>
      <c:valAx>
        <c:axId val="178413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132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99896"/>
        <c:axId val="1774102904"/>
      </c:lineChart>
      <c:catAx>
        <c:axId val="177409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102904"/>
        <c:crosses val="autoZero"/>
        <c:auto val="1"/>
        <c:lblAlgn val="ctr"/>
        <c:lblOffset val="100"/>
        <c:noMultiLvlLbl val="0"/>
      </c:catAx>
      <c:valAx>
        <c:axId val="17741029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409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63784"/>
        <c:axId val="-2083850536"/>
      </c:lineChart>
      <c:catAx>
        <c:axId val="178396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850536"/>
        <c:crosses val="autoZero"/>
        <c:auto val="1"/>
        <c:lblAlgn val="ctr"/>
        <c:lblOffset val="100"/>
        <c:noMultiLvlLbl val="0"/>
      </c:catAx>
      <c:valAx>
        <c:axId val="-208385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963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699064"/>
        <c:axId val="1784359656"/>
      </c:barChart>
      <c:catAx>
        <c:axId val="178369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359656"/>
        <c:crosses val="autoZero"/>
        <c:auto val="1"/>
        <c:lblAlgn val="ctr"/>
        <c:lblOffset val="100"/>
        <c:noMultiLvlLbl val="0"/>
      </c:catAx>
      <c:valAx>
        <c:axId val="1784359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69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18248"/>
        <c:axId val="1773668072"/>
      </c:lineChart>
      <c:catAx>
        <c:axId val="177371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668072"/>
        <c:crosses val="autoZero"/>
        <c:auto val="1"/>
        <c:lblAlgn val="ctr"/>
        <c:lblOffset val="100"/>
        <c:noMultiLvlLbl val="0"/>
      </c:catAx>
      <c:valAx>
        <c:axId val="1773668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71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58808"/>
        <c:axId val="1774061816"/>
      </c:lineChart>
      <c:catAx>
        <c:axId val="177405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61816"/>
        <c:crosses val="autoZero"/>
        <c:auto val="1"/>
        <c:lblAlgn val="ctr"/>
        <c:lblOffset val="100"/>
        <c:noMultiLvlLbl val="0"/>
      </c:catAx>
      <c:valAx>
        <c:axId val="17740618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405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10072"/>
        <c:axId val="1773813080"/>
      </c:barChart>
      <c:catAx>
        <c:axId val="177381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813080"/>
        <c:crosses val="autoZero"/>
        <c:auto val="1"/>
        <c:lblAlgn val="ctr"/>
        <c:lblOffset val="100"/>
        <c:noMultiLvlLbl val="0"/>
      </c:catAx>
      <c:valAx>
        <c:axId val="177381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81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071480"/>
        <c:axId val="1784529896"/>
      </c:lineChart>
      <c:catAx>
        <c:axId val="-208407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529896"/>
        <c:crosses val="autoZero"/>
        <c:auto val="1"/>
        <c:lblAlgn val="ctr"/>
        <c:lblOffset val="100"/>
        <c:noMultiLvlLbl val="0"/>
      </c:catAx>
      <c:valAx>
        <c:axId val="178452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07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642344"/>
        <c:axId val="1783645352"/>
      </c:lineChart>
      <c:catAx>
        <c:axId val="178364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645352"/>
        <c:crosses val="autoZero"/>
        <c:auto val="1"/>
        <c:lblAlgn val="ctr"/>
        <c:lblOffset val="100"/>
        <c:noMultiLvlLbl val="0"/>
      </c:catAx>
      <c:valAx>
        <c:axId val="17836453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364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756008"/>
        <c:axId val="1783759016"/>
      </c:barChart>
      <c:catAx>
        <c:axId val="178375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759016"/>
        <c:crosses val="autoZero"/>
        <c:auto val="1"/>
        <c:lblAlgn val="ctr"/>
        <c:lblOffset val="100"/>
        <c:noMultiLvlLbl val="0"/>
      </c:catAx>
      <c:valAx>
        <c:axId val="1783759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756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318664"/>
        <c:axId val="-2100315752"/>
      </c:lineChart>
      <c:catAx>
        <c:axId val="-210031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315752"/>
        <c:crosses val="autoZero"/>
        <c:auto val="1"/>
        <c:lblAlgn val="ctr"/>
        <c:lblOffset val="100"/>
        <c:noMultiLvlLbl val="0"/>
      </c:catAx>
      <c:valAx>
        <c:axId val="-2100315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3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146360"/>
        <c:axId val="-2101171976"/>
      </c:lineChart>
      <c:catAx>
        <c:axId val="177414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171976"/>
        <c:crosses val="autoZero"/>
        <c:auto val="1"/>
        <c:lblAlgn val="ctr"/>
        <c:lblOffset val="100"/>
        <c:noMultiLvlLbl val="0"/>
      </c:catAx>
      <c:valAx>
        <c:axId val="-2101171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414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147368"/>
        <c:axId val="1774150312"/>
      </c:barChart>
      <c:catAx>
        <c:axId val="177414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150312"/>
        <c:crosses val="autoZero"/>
        <c:auto val="1"/>
        <c:lblAlgn val="ctr"/>
        <c:lblOffset val="100"/>
        <c:noMultiLvlLbl val="0"/>
      </c:catAx>
      <c:valAx>
        <c:axId val="1774150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14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215096"/>
        <c:axId val="-2100680264"/>
      </c:barChart>
      <c:catAx>
        <c:axId val="-210121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680264"/>
        <c:crosses val="autoZero"/>
        <c:auto val="1"/>
        <c:lblAlgn val="ctr"/>
        <c:lblOffset val="100"/>
        <c:noMultiLvlLbl val="0"/>
      </c:catAx>
      <c:valAx>
        <c:axId val="-2100680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21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198968"/>
        <c:axId val="1773201976"/>
      </c:lineChart>
      <c:catAx>
        <c:axId val="177319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201976"/>
        <c:crosses val="autoZero"/>
        <c:auto val="1"/>
        <c:lblAlgn val="ctr"/>
        <c:lblOffset val="100"/>
        <c:noMultiLvlLbl val="0"/>
      </c:catAx>
      <c:valAx>
        <c:axId val="1773201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19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458616"/>
        <c:axId val="1773518504"/>
      </c:lineChart>
      <c:catAx>
        <c:axId val="177345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518504"/>
        <c:crosses val="autoZero"/>
        <c:auto val="1"/>
        <c:lblAlgn val="ctr"/>
        <c:lblOffset val="100"/>
        <c:noMultiLvlLbl val="0"/>
      </c:catAx>
      <c:valAx>
        <c:axId val="17735185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45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159400"/>
        <c:axId val="1773370792"/>
      </c:barChart>
      <c:catAx>
        <c:axId val="-210115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370792"/>
        <c:crosses val="autoZero"/>
        <c:auto val="1"/>
        <c:lblAlgn val="ctr"/>
        <c:lblOffset val="100"/>
        <c:noMultiLvlLbl val="0"/>
      </c:catAx>
      <c:valAx>
        <c:axId val="1773370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15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986696"/>
        <c:axId val="-2101221464"/>
      </c:lineChart>
      <c:catAx>
        <c:axId val="177398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221464"/>
        <c:crosses val="autoZero"/>
        <c:auto val="1"/>
        <c:lblAlgn val="ctr"/>
        <c:lblOffset val="100"/>
        <c:noMultiLvlLbl val="0"/>
      </c:catAx>
      <c:valAx>
        <c:axId val="-2101221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986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41960"/>
        <c:axId val="1773344968"/>
      </c:lineChart>
      <c:catAx>
        <c:axId val="177334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344968"/>
        <c:crosses val="autoZero"/>
        <c:auto val="1"/>
        <c:lblAlgn val="ctr"/>
        <c:lblOffset val="100"/>
        <c:noMultiLvlLbl val="0"/>
      </c:catAx>
      <c:valAx>
        <c:axId val="177334496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34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59304"/>
        <c:axId val="1773829512"/>
      </c:barChart>
      <c:catAx>
        <c:axId val="177365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829512"/>
        <c:crosses val="autoZero"/>
        <c:auto val="1"/>
        <c:lblAlgn val="ctr"/>
        <c:lblOffset val="100"/>
        <c:noMultiLvlLbl val="0"/>
      </c:catAx>
      <c:valAx>
        <c:axId val="177382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65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38008"/>
        <c:axId val="1773641016"/>
      </c:lineChart>
      <c:catAx>
        <c:axId val="177363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641016"/>
        <c:crosses val="autoZero"/>
        <c:auto val="1"/>
        <c:lblAlgn val="ctr"/>
        <c:lblOffset val="100"/>
        <c:noMultiLvlLbl val="0"/>
      </c:catAx>
      <c:valAx>
        <c:axId val="1773641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63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488360"/>
        <c:axId val="1772991640"/>
      </c:lineChart>
      <c:catAx>
        <c:axId val="202848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991640"/>
        <c:crosses val="autoZero"/>
        <c:auto val="1"/>
        <c:lblAlgn val="ctr"/>
        <c:lblOffset val="100"/>
        <c:noMultiLvlLbl val="0"/>
      </c:catAx>
      <c:valAx>
        <c:axId val="17729916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2848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832856"/>
        <c:axId val="1772544440"/>
      </c:barChart>
      <c:catAx>
        <c:axId val="177283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544440"/>
        <c:crosses val="autoZero"/>
        <c:auto val="1"/>
        <c:lblAlgn val="ctr"/>
        <c:lblOffset val="100"/>
        <c:noMultiLvlLbl val="0"/>
      </c:catAx>
      <c:valAx>
        <c:axId val="1772544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83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266808"/>
        <c:axId val="1773991640"/>
      </c:lineChart>
      <c:catAx>
        <c:axId val="-210126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991640"/>
        <c:crosses val="autoZero"/>
        <c:auto val="1"/>
        <c:lblAlgn val="ctr"/>
        <c:lblOffset val="100"/>
        <c:noMultiLvlLbl val="0"/>
      </c:catAx>
      <c:valAx>
        <c:axId val="1773991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26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698440"/>
        <c:axId val="1772682424"/>
      </c:lineChart>
      <c:catAx>
        <c:axId val="177269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682424"/>
        <c:crosses val="autoZero"/>
        <c:auto val="1"/>
        <c:lblAlgn val="ctr"/>
        <c:lblOffset val="100"/>
        <c:noMultiLvlLbl val="0"/>
      </c:catAx>
      <c:valAx>
        <c:axId val="1772682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698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75656"/>
        <c:axId val="1772857944"/>
      </c:lineChart>
      <c:catAx>
        <c:axId val="177297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857944"/>
        <c:crosses val="autoZero"/>
        <c:auto val="1"/>
        <c:lblAlgn val="ctr"/>
        <c:lblOffset val="100"/>
        <c:noMultiLvlLbl val="0"/>
      </c:catAx>
      <c:valAx>
        <c:axId val="17728579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2975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522168"/>
        <c:axId val="1773045208"/>
      </c:barChart>
      <c:catAx>
        <c:axId val="177252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045208"/>
        <c:crosses val="autoZero"/>
        <c:auto val="1"/>
        <c:lblAlgn val="ctr"/>
        <c:lblOffset val="100"/>
        <c:noMultiLvlLbl val="0"/>
      </c:catAx>
      <c:valAx>
        <c:axId val="177304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52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034712"/>
        <c:axId val="1772661448"/>
      </c:lineChart>
      <c:catAx>
        <c:axId val="177303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661448"/>
        <c:crosses val="autoZero"/>
        <c:auto val="1"/>
        <c:lblAlgn val="ctr"/>
        <c:lblOffset val="100"/>
        <c:noMultiLvlLbl val="0"/>
      </c:catAx>
      <c:valAx>
        <c:axId val="177266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03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000104"/>
        <c:axId val="1773041000"/>
      </c:lineChart>
      <c:catAx>
        <c:axId val="177300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041000"/>
        <c:crosses val="autoZero"/>
        <c:auto val="1"/>
        <c:lblAlgn val="ctr"/>
        <c:lblOffset val="100"/>
        <c:noMultiLvlLbl val="0"/>
      </c:catAx>
      <c:valAx>
        <c:axId val="177304100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000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093688"/>
        <c:axId val="1772916552"/>
      </c:barChart>
      <c:catAx>
        <c:axId val="177309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916552"/>
        <c:crosses val="autoZero"/>
        <c:auto val="1"/>
        <c:lblAlgn val="ctr"/>
        <c:lblOffset val="100"/>
        <c:noMultiLvlLbl val="0"/>
      </c:catAx>
      <c:valAx>
        <c:axId val="1772916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093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27016"/>
        <c:axId val="1772530024"/>
      </c:lineChart>
      <c:catAx>
        <c:axId val="177252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530024"/>
        <c:crosses val="autoZero"/>
        <c:auto val="1"/>
        <c:lblAlgn val="ctr"/>
        <c:lblOffset val="100"/>
        <c:noMultiLvlLbl val="0"/>
      </c:catAx>
      <c:valAx>
        <c:axId val="1772530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52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45240"/>
        <c:axId val="1772948248"/>
      </c:lineChart>
      <c:catAx>
        <c:axId val="177294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948248"/>
        <c:crosses val="autoZero"/>
        <c:auto val="1"/>
        <c:lblAlgn val="ctr"/>
        <c:lblOffset val="100"/>
        <c:noMultiLvlLbl val="0"/>
      </c:catAx>
      <c:valAx>
        <c:axId val="17729482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294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802856"/>
        <c:axId val="1773053880"/>
      </c:barChart>
      <c:catAx>
        <c:axId val="177280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053880"/>
        <c:crosses val="autoZero"/>
        <c:auto val="1"/>
        <c:lblAlgn val="ctr"/>
        <c:lblOffset val="100"/>
        <c:noMultiLvlLbl val="0"/>
      </c:catAx>
      <c:valAx>
        <c:axId val="1773053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80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02008"/>
        <c:axId val="1772505016"/>
      </c:lineChart>
      <c:catAx>
        <c:axId val="177250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505016"/>
        <c:crosses val="autoZero"/>
        <c:auto val="1"/>
        <c:lblAlgn val="ctr"/>
        <c:lblOffset val="100"/>
        <c:noMultiLvlLbl val="0"/>
      </c:catAx>
      <c:valAx>
        <c:axId val="177250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50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23784"/>
        <c:axId val="1774026728"/>
      </c:lineChart>
      <c:catAx>
        <c:axId val="177402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26728"/>
        <c:crosses val="autoZero"/>
        <c:auto val="1"/>
        <c:lblAlgn val="ctr"/>
        <c:lblOffset val="100"/>
        <c:noMultiLvlLbl val="0"/>
      </c:catAx>
      <c:valAx>
        <c:axId val="177402672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4023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55464"/>
        <c:axId val="1772258472"/>
      </c:lineChart>
      <c:catAx>
        <c:axId val="177225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258472"/>
        <c:crosses val="autoZero"/>
        <c:auto val="1"/>
        <c:lblAlgn val="ctr"/>
        <c:lblOffset val="100"/>
        <c:noMultiLvlLbl val="0"/>
      </c:catAx>
      <c:valAx>
        <c:axId val="177225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225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968008"/>
        <c:axId val="1772300104"/>
      </c:barChart>
      <c:catAx>
        <c:axId val="177296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300104"/>
        <c:crosses val="autoZero"/>
        <c:auto val="1"/>
        <c:lblAlgn val="ctr"/>
        <c:lblOffset val="100"/>
        <c:noMultiLvlLbl val="0"/>
      </c:catAx>
      <c:valAx>
        <c:axId val="1772300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96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159544"/>
        <c:axId val="1772290232"/>
      </c:lineChart>
      <c:catAx>
        <c:axId val="177215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290232"/>
        <c:crosses val="autoZero"/>
        <c:auto val="1"/>
        <c:lblAlgn val="ctr"/>
        <c:lblOffset val="100"/>
        <c:noMultiLvlLbl val="0"/>
      </c:catAx>
      <c:valAx>
        <c:axId val="1772290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15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435624"/>
        <c:axId val="1773013288"/>
      </c:lineChart>
      <c:catAx>
        <c:axId val="177243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013288"/>
        <c:crosses val="autoZero"/>
        <c:auto val="1"/>
        <c:lblAlgn val="ctr"/>
        <c:lblOffset val="100"/>
        <c:noMultiLvlLbl val="0"/>
      </c:catAx>
      <c:valAx>
        <c:axId val="17730132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243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124232"/>
        <c:axId val="1772127064"/>
      </c:barChart>
      <c:catAx>
        <c:axId val="177212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127064"/>
        <c:crosses val="autoZero"/>
        <c:auto val="1"/>
        <c:lblAlgn val="ctr"/>
        <c:lblOffset val="100"/>
        <c:noMultiLvlLbl val="0"/>
      </c:catAx>
      <c:valAx>
        <c:axId val="177212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12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812360"/>
        <c:axId val="1772417800"/>
      </c:lineChart>
      <c:catAx>
        <c:axId val="177281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417800"/>
        <c:crosses val="autoZero"/>
        <c:auto val="1"/>
        <c:lblAlgn val="ctr"/>
        <c:lblOffset val="100"/>
        <c:noMultiLvlLbl val="0"/>
      </c:catAx>
      <c:valAx>
        <c:axId val="1772417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81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334872"/>
        <c:axId val="-2053280888"/>
      </c:lineChart>
      <c:catAx>
        <c:axId val="-205333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280888"/>
        <c:crosses val="autoZero"/>
        <c:auto val="1"/>
        <c:lblAlgn val="ctr"/>
        <c:lblOffset val="100"/>
        <c:noMultiLvlLbl val="0"/>
      </c:catAx>
      <c:valAx>
        <c:axId val="-2053280888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334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143944"/>
        <c:axId val="-2053149096"/>
      </c:barChart>
      <c:catAx>
        <c:axId val="-205314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149096"/>
        <c:crosses val="autoZero"/>
        <c:auto val="1"/>
        <c:lblAlgn val="ctr"/>
        <c:lblOffset val="100"/>
        <c:noMultiLvlLbl val="0"/>
      </c:catAx>
      <c:valAx>
        <c:axId val="-2053149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14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219912"/>
        <c:axId val="-2053216904"/>
      </c:lineChart>
      <c:catAx>
        <c:axId val="-205321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216904"/>
        <c:crosses val="autoZero"/>
        <c:auto val="1"/>
        <c:lblAlgn val="ctr"/>
        <c:lblOffset val="100"/>
        <c:noMultiLvlLbl val="0"/>
      </c:catAx>
      <c:valAx>
        <c:axId val="-205321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21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266952"/>
        <c:axId val="-2053284344"/>
      </c:lineChart>
      <c:catAx>
        <c:axId val="-205326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284344"/>
        <c:crosses val="autoZero"/>
        <c:auto val="1"/>
        <c:lblAlgn val="ctr"/>
        <c:lblOffset val="100"/>
        <c:noMultiLvlLbl val="0"/>
      </c:catAx>
      <c:valAx>
        <c:axId val="-205328434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26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085896"/>
        <c:axId val="-2101285400"/>
      </c:barChart>
      <c:catAx>
        <c:axId val="-210108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285400"/>
        <c:crosses val="autoZero"/>
        <c:auto val="1"/>
        <c:lblAlgn val="ctr"/>
        <c:lblOffset val="100"/>
        <c:noMultiLvlLbl val="0"/>
      </c:catAx>
      <c:valAx>
        <c:axId val="-2101285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08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313096"/>
        <c:axId val="-2053323384"/>
      </c:barChart>
      <c:catAx>
        <c:axId val="-205331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323384"/>
        <c:crosses val="autoZero"/>
        <c:auto val="1"/>
        <c:lblAlgn val="ctr"/>
        <c:lblOffset val="100"/>
        <c:noMultiLvlLbl val="0"/>
      </c:catAx>
      <c:valAx>
        <c:axId val="-2053323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31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973416"/>
        <c:axId val="1788089992"/>
      </c:lineChart>
      <c:catAx>
        <c:axId val="178797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089992"/>
        <c:crosses val="autoZero"/>
        <c:auto val="1"/>
        <c:lblAlgn val="ctr"/>
        <c:lblOffset val="100"/>
        <c:noMultiLvlLbl val="0"/>
      </c:catAx>
      <c:valAx>
        <c:axId val="178808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797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844104"/>
        <c:axId val="1788847112"/>
      </c:lineChart>
      <c:catAx>
        <c:axId val="178884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847112"/>
        <c:crosses val="autoZero"/>
        <c:auto val="1"/>
        <c:lblAlgn val="ctr"/>
        <c:lblOffset val="100"/>
        <c:noMultiLvlLbl val="0"/>
      </c:catAx>
      <c:valAx>
        <c:axId val="1788847112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884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154504"/>
        <c:axId val="1788157512"/>
      </c:barChart>
      <c:catAx>
        <c:axId val="178815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157512"/>
        <c:crosses val="autoZero"/>
        <c:auto val="1"/>
        <c:lblAlgn val="ctr"/>
        <c:lblOffset val="100"/>
        <c:noMultiLvlLbl val="0"/>
      </c:catAx>
      <c:valAx>
        <c:axId val="178815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15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17</xdr:row>
      <xdr:rowOff>0</xdr:rowOff>
    </xdr:from>
    <xdr:to>
      <xdr:col>21</xdr:col>
      <xdr:colOff>50800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139700</xdr:rowOff>
    </xdr:from>
    <xdr:to>
      <xdr:col>13</xdr:col>
      <xdr:colOff>165100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241300</xdr:colOff>
      <xdr:row>12</xdr:row>
      <xdr:rowOff>165100</xdr:rowOff>
    </xdr:from>
    <xdr:to>
      <xdr:col>24</xdr:col>
      <xdr:colOff>711200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215900</xdr:colOff>
      <xdr:row>12</xdr:row>
      <xdr:rowOff>38100</xdr:rowOff>
    </xdr:from>
    <xdr:to>
      <xdr:col>23</xdr:col>
      <xdr:colOff>431800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279400</xdr:colOff>
      <xdr:row>14</xdr:row>
      <xdr:rowOff>177800</xdr:rowOff>
    </xdr:from>
    <xdr:to>
      <xdr:col>24</xdr:col>
      <xdr:colOff>355600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workbookViewId="0">
      <selection activeCell="B10" sqref="B10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28918.929999999997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9.0656434392857844E-4</v>
      </c>
      <c r="B8" s="7">
        <f>SUM(D8:MI8)</f>
        <v>571.8607881501473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" si="5">Q6/Q7</f>
        <v>-98.582866293034428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>
        <f>B6/B8</f>
        <v>50.569877493343824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0"/>
      <c r="G18" s="40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8"/>
  <sheetViews>
    <sheetView topLeftCell="A4" workbookViewId="0">
      <selection activeCell="BA7" sqref="B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-33636.320000000007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</row>
    <row r="7" spans="1:5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</row>
    <row r="8" spans="1:53">
      <c r="A8" s="8">
        <f>B8/F2</f>
        <v>-1.070116673132139E-2</v>
      </c>
      <c r="B8" s="7">
        <f>SUM(D8:MI8)</f>
        <v>-8488.1654512841251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</row>
    <row r="9" spans="1:53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</row>
    <row r="14" spans="1:53">
      <c r="C14" s="1" t="s">
        <v>27</v>
      </c>
      <c r="D14" s="1" t="s">
        <v>28</v>
      </c>
      <c r="E14" s="1" t="s">
        <v>31</v>
      </c>
    </row>
    <row r="15" spans="1:53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53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5"/>
  <sheetViews>
    <sheetView topLeftCell="A2" workbookViewId="0">
      <selection activeCell="BA7" sqref="BA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53">
      <c r="C2" s="1" t="s">
        <v>14</v>
      </c>
      <c r="D2" s="1" t="s">
        <v>7</v>
      </c>
      <c r="E2">
        <v>19.88</v>
      </c>
      <c r="F2">
        <f>E2*10000</f>
        <v>198800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-785.38000000000045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</row>
    <row r="7" spans="1:5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</row>
    <row r="8" spans="1:53">
      <c r="A8" s="8">
        <f>B8/F2</f>
        <v>-8.6518926553457744E-4</v>
      </c>
      <c r="B8" s="7">
        <f>SUM(D8:MI8)</f>
        <v>-171.999625988274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</row>
    <row r="9" spans="1:53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</row>
    <row r="10" spans="1:53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53">
      <c r="C13" s="17" t="s">
        <v>27</v>
      </c>
      <c r="D13" s="17" t="s">
        <v>28</v>
      </c>
      <c r="E13" s="1" t="s">
        <v>36</v>
      </c>
    </row>
    <row r="14" spans="1:53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53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6"/>
  <sheetViews>
    <sheetView tabSelected="1" workbookViewId="0">
      <selection activeCell="B17" sqref="B1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3">
      <c r="C2" s="1" t="s">
        <v>17</v>
      </c>
      <c r="D2" s="1" t="s">
        <v>7</v>
      </c>
      <c r="E2">
        <v>220.9</v>
      </c>
      <c r="F2">
        <f>E2*10000</f>
        <v>2209000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40434.530000000013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</row>
    <row r="7" spans="1:5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</row>
    <row r="8" spans="1:53">
      <c r="A8" s="8">
        <f>B8/F2</f>
        <v>1.9810928194850287E-3</v>
      </c>
      <c r="B8" s="7">
        <f>SUM(D8:MI8)</f>
        <v>4376.2340382424281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</row>
    <row r="9" spans="1:53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</row>
    <row r="10" spans="1:53">
      <c r="B10" s="10">
        <f>B6/B8</f>
        <v>9.239572117637298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53">
      <c r="AB11" s="1" t="s">
        <v>62</v>
      </c>
    </row>
    <row r="13" spans="1:53">
      <c r="C13" s="17" t="s">
        <v>27</v>
      </c>
      <c r="D13" s="17" t="s">
        <v>28</v>
      </c>
      <c r="E13" s="1" t="s">
        <v>29</v>
      </c>
    </row>
    <row r="14" spans="1:53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53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53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BA14"/>
  <sheetViews>
    <sheetView workbookViewId="0">
      <selection activeCell="B11" sqref="B11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53">
      <c r="C2" s="1" t="s">
        <v>10</v>
      </c>
      <c r="D2" s="1" t="s">
        <v>7</v>
      </c>
      <c r="E2">
        <v>955.58</v>
      </c>
      <c r="F2">
        <f>E2*10000</f>
        <v>9555800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91260.18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</row>
    <row r="7" spans="1:5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</row>
    <row r="8" spans="1:53">
      <c r="A8" s="8">
        <f>B8/F2</f>
        <v>1.6118525568970894E-3</v>
      </c>
      <c r="B8" s="7">
        <f>SUM(D8:MI8)</f>
        <v>15402.540663197207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</row>
    <row r="9" spans="1:53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</row>
    <row r="10" spans="1:53">
      <c r="B10" s="10">
        <f>B6/B8</f>
        <v>5.9250082175115981</v>
      </c>
    </row>
    <row r="12" spans="1:53">
      <c r="C12" s="17" t="s">
        <v>27</v>
      </c>
      <c r="D12" s="17" t="s">
        <v>28</v>
      </c>
    </row>
    <row r="13" spans="1:53">
      <c r="C13" s="10">
        <v>1000</v>
      </c>
      <c r="D13" s="10">
        <v>7.5910000000000002</v>
      </c>
    </row>
    <row r="14" spans="1:53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3"/>
  <sheetViews>
    <sheetView workbookViewId="0">
      <selection activeCell="B11" sqref="B11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53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16390.980000000007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</row>
    <row r="7" spans="1:5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</row>
    <row r="8" spans="1:53">
      <c r="A8" s="8">
        <f>B8/F2</f>
        <v>1.7147365368775096E-3</v>
      </c>
      <c r="B8" s="7">
        <f>SUM(D8:MI8)</f>
        <v>2784.5606622353876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</row>
    <row r="9" spans="1:53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</row>
    <row r="10" spans="1:53">
      <c r="B10">
        <f>B6/B8</f>
        <v>5.8863792131724173</v>
      </c>
      <c r="U10" s="1" t="s">
        <v>52</v>
      </c>
      <c r="V10" s="1" t="s">
        <v>42</v>
      </c>
    </row>
    <row r="12" spans="1:53">
      <c r="C12" s="1" t="s">
        <v>27</v>
      </c>
      <c r="D12" s="1" t="s">
        <v>28</v>
      </c>
    </row>
    <row r="13" spans="1:53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4"/>
  <sheetViews>
    <sheetView workbookViewId="0">
      <selection activeCell="E15" sqref="E1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53">
      <c r="C2" s="1" t="s">
        <v>13</v>
      </c>
      <c r="D2" s="1" t="s">
        <v>7</v>
      </c>
      <c r="E2">
        <v>6.98</v>
      </c>
      <c r="F2">
        <f>E2*10000</f>
        <v>69800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-53341.999999999985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</row>
    <row r="7" spans="1:5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</row>
    <row r="8" spans="1:53">
      <c r="A8" s="8">
        <f>B8/F2</f>
        <v>-6.5856351326072815E-2</v>
      </c>
      <c r="B8" s="7">
        <f>SUM(D8:MI8)</f>
        <v>-4596.7733225598822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</row>
    <row r="9" spans="1:53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</row>
    <row r="12" spans="1:53">
      <c r="C12" s="1" t="s">
        <v>27</v>
      </c>
      <c r="D12" s="1" t="s">
        <v>28</v>
      </c>
    </row>
    <row r="13" spans="1:53">
      <c r="C13">
        <v>400</v>
      </c>
      <c r="D13">
        <v>27.524999999999999</v>
      </c>
      <c r="G13" s="1" t="s">
        <v>32</v>
      </c>
    </row>
    <row r="14" spans="1:53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3"/>
  <sheetViews>
    <sheetView topLeftCell="A14" workbookViewId="0">
      <selection activeCell="BA7" sqref="BA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53">
      <c r="C2" s="1" t="s">
        <v>19</v>
      </c>
      <c r="D2" s="1" t="s">
        <v>7</v>
      </c>
      <c r="E2">
        <v>18.72</v>
      </c>
      <c r="F2">
        <f>E2*10000</f>
        <v>187200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-4790.6099999999997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</row>
    <row r="7" spans="1:5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</row>
    <row r="8" spans="1:53">
      <c r="A8" s="8">
        <f>B8/F2</f>
        <v>-8.5779509704472078E-3</v>
      </c>
      <c r="B8" s="7">
        <f>SUM(D8:MI8)</f>
        <v>-1605.7924216677172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</row>
    <row r="9" spans="1:53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</row>
    <row r="12" spans="1:53">
      <c r="C12" s="17" t="s">
        <v>27</v>
      </c>
      <c r="D12" s="17" t="s">
        <v>28</v>
      </c>
    </row>
    <row r="13" spans="1:53">
      <c r="C13" s="10">
        <v>600</v>
      </c>
      <c r="D13" s="10">
        <v>7.2480000000000002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3"/>
  <sheetViews>
    <sheetView topLeftCell="E10" workbookViewId="0">
      <selection activeCell="BA7" sqref="BA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53">
      <c r="C2" s="1" t="s">
        <v>21</v>
      </c>
      <c r="D2" s="1" t="s">
        <v>7</v>
      </c>
      <c r="E2">
        <v>5.4</v>
      </c>
      <c r="F2">
        <f>E2*10000</f>
        <v>54000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-4061.85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</row>
    <row r="7" spans="1:5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</row>
    <row r="8" spans="1:53">
      <c r="A8" s="8">
        <f>B8/F2</f>
        <v>-1.2578005488154072E-2</v>
      </c>
      <c r="B8" s="7">
        <f>SUM(D8:MI8)</f>
        <v>-679.2122963603199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</row>
    <row r="9" spans="1:53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</row>
    <row r="12" spans="1:53">
      <c r="C12" s="17" t="s">
        <v>27</v>
      </c>
      <c r="D12" s="17" t="s">
        <v>28</v>
      </c>
    </row>
    <row r="13" spans="1:53">
      <c r="C13" s="10">
        <v>300</v>
      </c>
      <c r="D13" s="10">
        <v>8.4870000000000001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4"/>
  <sheetViews>
    <sheetView workbookViewId="0">
      <selection activeCell="E14" sqref="E14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0">
      <c r="C2" s="1" t="s">
        <v>34</v>
      </c>
      <c r="D2" s="1" t="s">
        <v>7</v>
      </c>
      <c r="E2">
        <v>11.74</v>
      </c>
      <c r="F2">
        <f>E2*10000</f>
        <v>117400</v>
      </c>
    </row>
    <row r="3" spans="1:40">
      <c r="C3" s="1" t="s">
        <v>1</v>
      </c>
    </row>
    <row r="4" spans="1: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4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</row>
    <row r="6" spans="1:40">
      <c r="B6" s="15">
        <f>SUM(D6:MI6)</f>
        <v>308.53999999999991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</row>
    <row r="7" spans="1:4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</row>
    <row r="8" spans="1:40">
      <c r="A8" s="8">
        <f>B8/F2</f>
        <v>2.307656376508452E-4</v>
      </c>
      <c r="B8" s="7">
        <f>SUM(D8:MI8)</f>
        <v>27.091885860209228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</row>
    <row r="9" spans="1:40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</row>
    <row r="12" spans="1:40">
      <c r="C12" s="17" t="s">
        <v>27</v>
      </c>
      <c r="D12" s="17" t="s">
        <v>28</v>
      </c>
    </row>
    <row r="13" spans="1:40">
      <c r="C13" s="10">
        <v>800</v>
      </c>
      <c r="D13" s="10">
        <v>14.318</v>
      </c>
    </row>
    <row r="14" spans="1:40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M13"/>
  <sheetViews>
    <sheetView topLeftCell="E2" workbookViewId="0">
      <selection activeCell="AM7" sqref="AM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9">
      <c r="C2" s="1" t="s">
        <v>54</v>
      </c>
      <c r="D2" s="1" t="s">
        <v>7</v>
      </c>
      <c r="E2">
        <v>12.56</v>
      </c>
      <c r="F2">
        <f>E2*10000</f>
        <v>125600</v>
      </c>
    </row>
    <row r="3" spans="1:39">
      <c r="C3" s="1" t="s">
        <v>1</v>
      </c>
    </row>
    <row r="4" spans="1: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3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</row>
    <row r="6" spans="1:39">
      <c r="B6" s="15">
        <f>SUM(D6:MI6)</f>
        <v>242564.30000000005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</row>
    <row r="7" spans="1:3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</row>
    <row r="8" spans="1:39">
      <c r="A8" s="8">
        <f>B8/F2</f>
        <v>3.6586097767953799E-3</v>
      </c>
      <c r="B8" s="7">
        <f>SUM(D8:MI8)</f>
        <v>459.52138796549974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</row>
    <row r="9" spans="1:39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</row>
    <row r="12" spans="1:39">
      <c r="C12" s="17" t="s">
        <v>27</v>
      </c>
      <c r="D12" s="17" t="s">
        <v>28</v>
      </c>
    </row>
    <row r="13" spans="1:3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3"/>
  <sheetViews>
    <sheetView workbookViewId="0">
      <selection activeCell="B10" sqref="B10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53">
      <c r="C2" s="1" t="s">
        <v>11</v>
      </c>
      <c r="D2" s="1" t="s">
        <v>7</v>
      </c>
      <c r="E2">
        <v>4.05</v>
      </c>
      <c r="F2">
        <f>E2*10000</f>
        <v>40500</v>
      </c>
    </row>
    <row r="3" spans="1:53">
      <c r="C3" s="1" t="s">
        <v>1</v>
      </c>
    </row>
    <row r="4" spans="1:5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 s="27" customFormat="1">
      <c r="B6" s="28">
        <f>SUM(D6:MI6)</f>
        <v>3206.4700000000021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</row>
    <row r="7" spans="1:5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</row>
    <row r="8" spans="1:53">
      <c r="A8" s="8">
        <f>B8/F2</f>
        <v>3.2903478098029668E-3</v>
      </c>
      <c r="B8" s="7">
        <f>SUM(D8:MI8)</f>
        <v>133.25908629702016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</row>
    <row r="9" spans="1:53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</row>
    <row r="10" spans="1:53">
      <c r="B10" s="10">
        <f>B6/B8</f>
        <v>24.061923949059096</v>
      </c>
    </row>
    <row r="12" spans="1:53">
      <c r="C12" s="17" t="s">
        <v>27</v>
      </c>
      <c r="D12" s="17" t="s">
        <v>28</v>
      </c>
    </row>
    <row r="13" spans="1:53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3"/>
  <sheetViews>
    <sheetView topLeftCell="W1" workbookViewId="0">
      <selection activeCell="AH7" sqref="A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4">
      <c r="C2" s="1" t="s">
        <v>59</v>
      </c>
      <c r="D2" s="1" t="s">
        <v>7</v>
      </c>
      <c r="E2">
        <v>3.3</v>
      </c>
      <c r="F2">
        <f>E2*10000</f>
        <v>33000</v>
      </c>
    </row>
    <row r="3" spans="1:34">
      <c r="C3" s="1" t="s">
        <v>1</v>
      </c>
    </row>
    <row r="4" spans="1: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</row>
    <row r="6" spans="1:34">
      <c r="B6" s="15">
        <f>SUM(D6:MI6)</f>
        <v>11837.410000000002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</row>
    <row r="7" spans="1:3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</row>
    <row r="8" spans="1:34">
      <c r="A8" s="8">
        <f>B8/F2</f>
        <v>1.7099515318077328E-2</v>
      </c>
      <c r="B8" s="7">
        <f>SUM(D8:MI8)</f>
        <v>564.2840054965518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</row>
    <row r="9" spans="1:34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</row>
    <row r="12" spans="1:34">
      <c r="C12" s="17" t="s">
        <v>27</v>
      </c>
      <c r="D12" s="17" t="s">
        <v>28</v>
      </c>
    </row>
    <row r="13" spans="1:3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A17"/>
  <sheetViews>
    <sheetView workbookViewId="0">
      <selection activeCell="B10" sqref="B10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53">
      <c r="C2" s="1" t="s">
        <v>20</v>
      </c>
      <c r="D2" s="1" t="s">
        <v>7</v>
      </c>
      <c r="E2">
        <v>16.73</v>
      </c>
      <c r="F2">
        <f>E2*10000</f>
        <v>167300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37908.409999999989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</row>
    <row r="7" spans="1:5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</row>
    <row r="8" spans="1:53">
      <c r="A8" s="8">
        <f>B8/F2</f>
        <v>4.5847712848332493E-2</v>
      </c>
      <c r="B8" s="7">
        <f>SUM(D8:MI8)</f>
        <v>7670.322359526026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</row>
    <row r="9" spans="1:53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</row>
    <row r="10" spans="1:53">
      <c r="B10" s="10">
        <f>B6/B8</f>
        <v>4.9422186217402304</v>
      </c>
    </row>
    <row r="12" spans="1:53">
      <c r="C12" s="17" t="s">
        <v>27</v>
      </c>
      <c r="D12" s="17" t="s">
        <v>28</v>
      </c>
    </row>
    <row r="13" spans="1:53">
      <c r="C13" s="10">
        <v>400</v>
      </c>
      <c r="D13" s="10">
        <v>8.4030000000000005</v>
      </c>
    </row>
    <row r="14" spans="1:53">
      <c r="A14" s="1" t="s">
        <v>30</v>
      </c>
      <c r="B14" s="23">
        <v>42991</v>
      </c>
      <c r="C14">
        <v>2000</v>
      </c>
      <c r="D14">
        <v>4.75</v>
      </c>
    </row>
    <row r="15" spans="1:53">
      <c r="A15" s="1" t="s">
        <v>30</v>
      </c>
      <c r="B15" s="11">
        <v>42993</v>
      </c>
      <c r="C15">
        <v>2000</v>
      </c>
      <c r="D15">
        <v>4.71</v>
      </c>
    </row>
    <row r="16" spans="1:53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A15"/>
  <sheetViews>
    <sheetView workbookViewId="0">
      <selection activeCell="B10" sqref="B10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5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64040.1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</row>
    <row r="7" spans="1:5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</row>
    <row r="8" spans="1:53">
      <c r="A8" s="8">
        <f>B8/F2</f>
        <v>6.012146227987164E-2</v>
      </c>
      <c r="B8" s="7">
        <f>SUM(D8:MI8)</f>
        <v>3444.9597886366455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" si="22">BA6/BA7</f>
        <v>42.901622718052742</v>
      </c>
    </row>
    <row r="9" spans="1:53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</row>
    <row r="10" spans="1:53">
      <c r="B10" s="10">
        <f>B6/B8</f>
        <v>18.589505808235888</v>
      </c>
    </row>
    <row r="12" spans="1:53">
      <c r="C12" s="1" t="s">
        <v>27</v>
      </c>
      <c r="D12" s="1" t="s">
        <v>28</v>
      </c>
      <c r="E12" s="1" t="s">
        <v>29</v>
      </c>
    </row>
    <row r="13" spans="1:53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53">
      <c r="A14" s="1" t="s">
        <v>30</v>
      </c>
      <c r="B14" s="11">
        <v>42999</v>
      </c>
      <c r="C14">
        <v>1000</v>
      </c>
      <c r="D14">
        <v>18.510000000000002</v>
      </c>
    </row>
    <row r="15" spans="1:53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3"/>
  <sheetViews>
    <sheetView workbookViewId="0">
      <selection activeCell="BA7" sqref="B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3">
      <c r="C2" s="1" t="s">
        <v>18</v>
      </c>
      <c r="D2" s="1" t="s">
        <v>7</v>
      </c>
      <c r="E2">
        <v>295.52</v>
      </c>
      <c r="F2">
        <f>E2*10000</f>
        <v>2955200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-23949.420000000002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</row>
    <row r="7" spans="1:5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</row>
    <row r="8" spans="1:53">
      <c r="A8" s="8">
        <f>B8/F2</f>
        <v>-9.7510543455732587E-4</v>
      </c>
      <c r="B8" s="7">
        <f>SUM(D8:MI8)</f>
        <v>-2881.6315802038093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</row>
    <row r="9" spans="1:53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</row>
    <row r="10" spans="1:53">
      <c r="AJ10" t="s">
        <v>66</v>
      </c>
    </row>
    <row r="12" spans="1:53">
      <c r="C12" s="17" t="s">
        <v>27</v>
      </c>
      <c r="D12" s="17" t="s">
        <v>28</v>
      </c>
      <c r="E12" s="1" t="s">
        <v>31</v>
      </c>
    </row>
    <row r="13" spans="1:53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4"/>
  <sheetViews>
    <sheetView topLeftCell="A2" workbookViewId="0">
      <selection activeCell="BA7" sqref="BA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53">
      <c r="C2" s="1" t="s">
        <v>8</v>
      </c>
      <c r="D2" s="1" t="s">
        <v>7</v>
      </c>
      <c r="E2">
        <v>220.39</v>
      </c>
      <c r="F2">
        <f>E2*10000</f>
        <v>2203900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-64479.600000000006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</row>
    <row r="7" spans="1:5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</row>
    <row r="8" spans="1:53">
      <c r="A8" s="8">
        <f>B8/F2</f>
        <v>-1.0806145612163526E-2</v>
      </c>
      <c r="B8" s="7">
        <f>SUM(D8:MI8)</f>
        <v>-23815.664314647194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</row>
    <row r="9" spans="1:53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</row>
    <row r="10" spans="1:53">
      <c r="T10" s="22" t="s">
        <v>50</v>
      </c>
    </row>
    <row r="13" spans="1:53">
      <c r="C13" s="1" t="s">
        <v>27</v>
      </c>
      <c r="D13" s="1" t="s">
        <v>28</v>
      </c>
      <c r="E13" s="1" t="s">
        <v>48</v>
      </c>
    </row>
    <row r="14" spans="1:53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5"/>
  <sheetViews>
    <sheetView workbookViewId="0">
      <selection activeCell="BA7" sqref="B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3">
      <c r="C2" s="1" t="s">
        <v>9</v>
      </c>
      <c r="D2" s="1" t="s">
        <v>7</v>
      </c>
      <c r="E2">
        <v>9.6</v>
      </c>
      <c r="F2">
        <f>E2*10000</f>
        <v>96000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-11585.79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</row>
    <row r="7" spans="1:5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</row>
    <row r="8" spans="1:53">
      <c r="A8" s="8">
        <f>B8/F2</f>
        <v>-1.8613131198645248E-2</v>
      </c>
      <c r="B8" s="7">
        <f>SUM(D8:MI8)</f>
        <v>-1786.8605950699439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</row>
    <row r="9" spans="1:53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</row>
    <row r="12" spans="1:53">
      <c r="C12" s="1" t="s">
        <v>27</v>
      </c>
      <c r="D12" s="1" t="s">
        <v>28</v>
      </c>
      <c r="E12" s="1" t="s">
        <v>31</v>
      </c>
    </row>
    <row r="13" spans="1:53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53">
      <c r="C14" s="12"/>
      <c r="D14" s="13"/>
      <c r="E14" s="13"/>
    </row>
    <row r="15" spans="1:5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A17"/>
  <sheetViews>
    <sheetView topLeftCell="A4" workbookViewId="0">
      <selection activeCell="B11" sqref="B11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53">
      <c r="C2" s="1" t="s">
        <v>12</v>
      </c>
      <c r="D2" s="1" t="s">
        <v>7</v>
      </c>
      <c r="E2">
        <v>9.36</v>
      </c>
      <c r="F2">
        <f>E2*10000</f>
        <v>93600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10434.69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</row>
    <row r="7" spans="1:5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</row>
    <row r="8" spans="1:53">
      <c r="A8" s="8">
        <f>B8/F2</f>
        <v>1.0055967535000342E-2</v>
      </c>
      <c r="B8" s="7">
        <f>SUM(D8:MI8)</f>
        <v>941.23856127603199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</row>
    <row r="9" spans="1:53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</row>
    <row r="10" spans="1:53">
      <c r="B10">
        <f>B6/B8</f>
        <v>11.086126758187369</v>
      </c>
    </row>
    <row r="16" spans="1:53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5"/>
  <sheetViews>
    <sheetView workbookViewId="0">
      <selection activeCell="BA7" sqref="BA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3">
      <c r="C2" s="1" t="s">
        <v>15</v>
      </c>
      <c r="D2" s="1" t="s">
        <v>7</v>
      </c>
      <c r="E2">
        <v>3.89</v>
      </c>
      <c r="F2">
        <f>E2*10000</f>
        <v>38900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-4185.67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</row>
    <row r="7" spans="1:5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</row>
    <row r="8" spans="1:53">
      <c r="A8" s="8">
        <f>B8/F2</f>
        <v>-1.3162846576132939E-2</v>
      </c>
      <c r="B8" s="7">
        <f>SUM(D8:MI8)</f>
        <v>-512.03473181157131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</row>
    <row r="9" spans="1:53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</row>
    <row r="14" spans="1:53">
      <c r="C14" s="1" t="s">
        <v>27</v>
      </c>
      <c r="D14" s="17" t="s">
        <v>28</v>
      </c>
      <c r="E14" s="1" t="s">
        <v>31</v>
      </c>
    </row>
    <row r="15" spans="1:53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美的集团</vt:lpstr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2017-10-27T06:57:25Z</dcterms:modified>
</cp:coreProperties>
</file>