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ropbox/Masters/MATR 322:3 Monte Carlo Simulations/Basics/Exercises_2/"/>
    </mc:Choice>
  </mc:AlternateContent>
  <xr:revisionPtr revIDLastSave="0" documentId="8_{EEF89D75-2534-754D-861F-E020A90627AB}" xr6:coauthVersionLast="46" xr6:coauthVersionMax="46" xr10:uidLastSave="{00000000-0000-0000-0000-000000000000}"/>
  <bookViews>
    <workbookView xWindow="-38400" yWindow="0" windowWidth="38400" windowHeight="21600" xr2:uid="{97473C5E-0C92-7149-9C1C-4A0F2FA127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B33" i="1"/>
  <c r="B34" i="1" s="1" a="1"/>
  <c r="B34" i="1" s="1"/>
  <c r="B31" i="1" a="1"/>
  <c r="B31" i="1" s="1"/>
  <c r="B32" i="1" s="1"/>
  <c r="E1" i="1"/>
  <c r="E2" i="1" s="1" a="1"/>
  <c r="E2" i="1" s="1"/>
  <c r="E3" i="1" s="1"/>
  <c r="D4" i="1"/>
  <c r="C4" i="1"/>
  <c r="C5" i="1" s="1" a="1"/>
  <c r="C5" i="1" s="1"/>
  <c r="H29" i="1"/>
  <c r="H27" i="1"/>
  <c r="L23" i="1"/>
  <c r="L24" i="1" s="1"/>
  <c r="L25" i="1" s="1"/>
  <c r="C9" i="1"/>
  <c r="D1" i="1" s="1"/>
  <c r="D9" i="1" s="1"/>
  <c r="C2" i="1" a="1"/>
  <c r="C2" i="1" s="1"/>
  <c r="C3" i="1" s="1"/>
  <c r="H5" i="2"/>
  <c r="E9" i="1" l="1"/>
  <c r="F1" i="1" s="1"/>
  <c r="E4" i="1"/>
  <c r="E5" i="1" s="1" a="1"/>
  <c r="E5" i="1" s="1"/>
  <c r="B35" i="1"/>
  <c r="B36" i="1" s="1"/>
  <c r="F4" i="1"/>
  <c r="F5" i="1" s="1" a="1"/>
  <c r="F5" i="1" s="1"/>
  <c r="F6" i="1" s="1"/>
  <c r="F7" i="1" s="1"/>
  <c r="F8" i="1" s="1"/>
  <c r="F9" i="1"/>
  <c r="G1" i="1" s="1"/>
  <c r="F2" i="1" a="1"/>
  <c r="F2" i="1" s="1"/>
  <c r="F3" i="1" s="1"/>
  <c r="E6" i="1"/>
  <c r="E7" i="1" s="1"/>
  <c r="E8" i="1" s="1"/>
  <c r="D2" i="1" a="1"/>
  <c r="D2" i="1" s="1"/>
  <c r="D3" i="1" s="1"/>
  <c r="D5" i="1" a="1"/>
  <c r="D5" i="1" s="1"/>
  <c r="C6" i="1"/>
  <c r="C7" i="1" s="1"/>
  <c r="G4" i="1" l="1"/>
  <c r="G5" i="1" s="1" a="1"/>
  <c r="G5" i="1" s="1"/>
  <c r="G9" i="1"/>
  <c r="H1" i="1" s="1"/>
  <c r="G2" i="1" a="1"/>
  <c r="G2" i="1" s="1"/>
  <c r="G3" i="1" s="1"/>
  <c r="D6" i="1"/>
  <c r="D7" i="1" s="1"/>
  <c r="D8" i="1" s="1"/>
  <c r="C8" i="1"/>
  <c r="G6" i="1" l="1"/>
  <c r="G7" i="1" s="1"/>
  <c r="G8" i="1" s="1"/>
  <c r="H4" i="1"/>
  <c r="H5" i="1" s="1" a="1"/>
  <c r="H5" i="1" s="1"/>
  <c r="H9" i="1"/>
  <c r="I1" i="1" s="1"/>
  <c r="H2" i="1" a="1"/>
  <c r="H2" i="1" s="1"/>
  <c r="H3" i="1" s="1"/>
  <c r="I2" i="1" l="1" a="1"/>
  <c r="I2" i="1" s="1"/>
  <c r="I3" i="1" s="1"/>
  <c r="I4" i="1"/>
  <c r="I5" i="1" s="1" a="1"/>
  <c r="I5" i="1" s="1"/>
  <c r="I9" i="1"/>
  <c r="J1" i="1" s="1"/>
  <c r="H6" i="1"/>
  <c r="H7" i="1" s="1"/>
  <c r="H8" i="1" s="1"/>
  <c r="J2" i="1" l="1" a="1"/>
  <c r="J2" i="1" s="1"/>
  <c r="J3" i="1" s="1"/>
  <c r="J4" i="1"/>
  <c r="J5" i="1" s="1" a="1"/>
  <c r="J5" i="1" s="1"/>
  <c r="J9" i="1"/>
  <c r="K1" i="1" s="1"/>
  <c r="I6" i="1"/>
  <c r="I7" i="1" s="1"/>
  <c r="I8" i="1" s="1"/>
  <c r="J6" i="1" l="1"/>
  <c r="J7" i="1" s="1"/>
  <c r="J8" i="1" s="1"/>
  <c r="K9" i="1"/>
  <c r="L1" i="1" s="1"/>
  <c r="K2" i="1" a="1"/>
  <c r="K2" i="1" s="1"/>
  <c r="K3" i="1" s="1"/>
  <c r="K4" i="1"/>
  <c r="K5" i="1" s="1" a="1"/>
  <c r="K5" i="1" s="1"/>
  <c r="K6" i="1" s="1"/>
  <c r="K7" i="1" s="1"/>
  <c r="K8" i="1" s="1"/>
  <c r="L2" i="1" l="1" a="1"/>
  <c r="L2" i="1" s="1"/>
  <c r="L3" i="1" s="1"/>
  <c r="L4" i="1"/>
  <c r="L5" i="1" s="1" a="1"/>
  <c r="L5" i="1" s="1"/>
  <c r="L9" i="1"/>
  <c r="M1" i="1" s="1"/>
  <c r="L6" i="1" l="1"/>
  <c r="L7" i="1" s="1"/>
  <c r="L8" i="1" s="1"/>
  <c r="M2" i="1" a="1"/>
  <c r="M2" i="1" s="1"/>
  <c r="M3" i="1" s="1"/>
  <c r="M4" i="1"/>
  <c r="M5" i="1" s="1" a="1"/>
  <c r="M5" i="1" s="1"/>
  <c r="M9" i="1"/>
  <c r="N1" i="1" s="1"/>
  <c r="N4" i="1" l="1"/>
  <c r="N5" i="1" s="1" a="1"/>
  <c r="N5" i="1" s="1"/>
  <c r="N9" i="1"/>
  <c r="O1" i="1" s="1"/>
  <c r="N2" i="1" a="1"/>
  <c r="N2" i="1" s="1"/>
  <c r="N3" i="1" s="1"/>
  <c r="M6" i="1"/>
  <c r="M7" i="1" s="1"/>
  <c r="M8" i="1" s="1"/>
  <c r="N6" i="1" l="1"/>
  <c r="N7" i="1" s="1"/>
  <c r="N8" i="1" s="1"/>
  <c r="O9" i="1"/>
  <c r="P1" i="1" s="1"/>
  <c r="O4" i="1"/>
  <c r="O5" i="1" s="1" a="1"/>
  <c r="O5" i="1" s="1"/>
  <c r="O2" i="1" a="1"/>
  <c r="O2" i="1" s="1"/>
  <c r="O3" i="1" s="1"/>
  <c r="O6" i="1" l="1"/>
  <c r="O7" i="1" s="1"/>
  <c r="O8" i="1" s="1"/>
  <c r="P4" i="1"/>
  <c r="P5" i="1" s="1" a="1"/>
  <c r="P5" i="1" s="1"/>
  <c r="P9" i="1"/>
  <c r="Q1" i="1" s="1"/>
  <c r="P2" i="1" a="1"/>
  <c r="P2" i="1" s="1"/>
  <c r="P3" i="1" s="1"/>
  <c r="P6" i="1" l="1"/>
  <c r="P7" i="1" s="1"/>
  <c r="P8" i="1" s="1"/>
  <c r="Q2" i="1" a="1"/>
  <c r="Q2" i="1" s="1"/>
  <c r="Q3" i="1" s="1"/>
  <c r="Q9" i="1"/>
  <c r="R1" i="1" s="1"/>
  <c r="Q4" i="1"/>
  <c r="Q5" i="1" s="1" a="1"/>
  <c r="Q5" i="1" s="1"/>
  <c r="Q6" i="1" l="1"/>
  <c r="Q7" i="1" s="1"/>
  <c r="Q8" i="1" s="1"/>
  <c r="R2" i="1" a="1"/>
  <c r="R2" i="1" s="1"/>
  <c r="R3" i="1" s="1"/>
  <c r="R4" i="1"/>
  <c r="R5" i="1" s="1" a="1"/>
  <c r="R5" i="1" s="1"/>
  <c r="R6" i="1" s="1"/>
  <c r="R7" i="1" s="1"/>
  <c r="R8" i="1" s="1"/>
  <c r="R9" i="1"/>
  <c r="S1" i="1" s="1"/>
  <c r="S2" i="1" l="1" a="1"/>
  <c r="S2" i="1" s="1"/>
  <c r="S3" i="1" s="1"/>
  <c r="S4" i="1"/>
  <c r="S5" i="1" s="1" a="1"/>
  <c r="S5" i="1" s="1"/>
  <c r="S6" i="1" s="1"/>
  <c r="S7" i="1" s="1"/>
  <c r="S8" i="1" s="1"/>
  <c r="S9" i="1"/>
  <c r="T1" i="1" s="1"/>
  <c r="T4" i="1" l="1"/>
  <c r="T5" i="1" s="1" a="1"/>
  <c r="T5" i="1" s="1"/>
  <c r="T2" i="1" a="1"/>
  <c r="T2" i="1" s="1"/>
  <c r="T3" i="1" s="1"/>
  <c r="T9" i="1"/>
  <c r="U1" i="1" s="1"/>
  <c r="U4" i="1" l="1"/>
  <c r="U5" i="1" s="1" a="1"/>
  <c r="U5" i="1" s="1"/>
  <c r="U6" i="1" s="1"/>
  <c r="U7" i="1" s="1"/>
  <c r="U8" i="1" s="1"/>
  <c r="U9" i="1"/>
  <c r="V1" i="1" s="1"/>
  <c r="U2" i="1" a="1"/>
  <c r="U2" i="1" s="1"/>
  <c r="U3" i="1" s="1"/>
  <c r="T6" i="1"/>
  <c r="T7" i="1" s="1"/>
  <c r="T8" i="1" s="1"/>
  <c r="V9" i="1" l="1"/>
  <c r="W1" i="1" s="1"/>
  <c r="V4" i="1"/>
  <c r="V5" i="1" s="1" a="1"/>
  <c r="V5" i="1" s="1"/>
  <c r="V2" i="1" a="1"/>
  <c r="V2" i="1" s="1"/>
  <c r="V3" i="1" s="1"/>
  <c r="V6" i="1" l="1"/>
  <c r="V7" i="1" s="1"/>
  <c r="V8" i="1" s="1"/>
  <c r="W2" i="1" a="1"/>
  <c r="W2" i="1" s="1"/>
  <c r="W3" i="1" s="1"/>
  <c r="W4" i="1"/>
  <c r="W5" i="1" s="1" a="1"/>
  <c r="W5" i="1" s="1"/>
  <c r="W6" i="1" s="1"/>
  <c r="W7" i="1" s="1"/>
  <c r="W8" i="1" s="1"/>
  <c r="W9" i="1"/>
  <c r="X1" i="1" s="1"/>
  <c r="X9" i="1" l="1"/>
  <c r="Y1" i="1" s="1"/>
  <c r="X4" i="1"/>
  <c r="X5" i="1" s="1" a="1"/>
  <c r="X5" i="1" s="1"/>
  <c r="X2" i="1" a="1"/>
  <c r="X2" i="1" s="1"/>
  <c r="X3" i="1" s="1"/>
  <c r="X6" i="1" l="1"/>
  <c r="X7" i="1" s="1"/>
  <c r="X8" i="1" s="1"/>
  <c r="Y4" i="1"/>
  <c r="Y5" i="1" s="1" a="1"/>
  <c r="Y5" i="1" s="1"/>
  <c r="Y9" i="1"/>
  <c r="Y2" i="1" a="1"/>
  <c r="Y2" i="1" s="1"/>
  <c r="Y3" i="1" s="1"/>
  <c r="Y6" i="1" l="1"/>
  <c r="Y7" i="1" s="1"/>
  <c r="Y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<sst xmlns="http://schemas.openxmlformats.org/spreadsheetml/2006/main" count="53" uniqueCount="39">
  <si>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k</t>
  </si>
  <si>
    <t>a_k</t>
  </si>
  <si>
    <t>a_k'</t>
  </si>
  <si>
    <t>w</t>
  </si>
  <si>
    <t>p</t>
  </si>
  <si>
    <t>q</t>
  </si>
  <si>
    <t>k+q modp</t>
  </si>
  <si>
    <t>BITRSHIFT a_k</t>
  </si>
  <si>
    <t>INDEX k+q mod p</t>
  </si>
  <si>
    <t>1st XOR</t>
  </si>
  <si>
    <t>2nd XOR</t>
  </si>
  <si>
    <t>aconst</t>
  </si>
  <si>
    <t>A875</t>
  </si>
  <si>
    <t>Step 1</t>
  </si>
  <si>
    <t>Step 3</t>
  </si>
  <si>
    <t>Step 4</t>
  </si>
  <si>
    <t>Step 5</t>
  </si>
  <si>
    <t>INDEX(Sheet2!$B$1:$B$25, C1+1)</t>
  </si>
  <si>
    <t>BITRSHIFT(C2,1)</t>
  </si>
  <si>
    <t>MOD(C1+Sheet2!$G$4,Sheet2!$G$3)</t>
  </si>
  <si>
    <t>INDEX(Sheet2!$B$1:$B$25,C4+1)</t>
  </si>
  <si>
    <t>BITXOR(C5,C3)</t>
  </si>
  <si>
    <t>BITXOR(C6,IF(MID(DEC2BIN(C2,8),8,1)="0",0,Sheet2!$H$5))</t>
  </si>
  <si>
    <t>MOD(C1+1, Sheet2!$G$3)</t>
  </si>
  <si>
    <t>INDEX(a_0-a_24,k=0+1)</t>
  </si>
  <si>
    <t>BITRSHIFT(ABOVE CELL,1)</t>
  </si>
  <si>
    <t>MOD(k+q,p)</t>
  </si>
  <si>
    <t>INDEX(a_0-a_24,ABOVE CELL +1)</t>
  </si>
  <si>
    <t>BITXOR(ABOVE CELL,BITRSHIFT a_k)</t>
  </si>
  <si>
    <t>BITXOR(ABOVE CELL ,IF LSB="0",0, ELSE a_const))</t>
  </si>
  <si>
    <t>MOD(k+1, p)</t>
  </si>
  <si>
    <t>Bitshift's the above answer by 1 bit</t>
  </si>
  <si>
    <t xml:space="preserve">Finds mod </t>
  </si>
  <si>
    <t>Finds where in the array the mod lies</t>
  </si>
  <si>
    <t xml:space="preserve">XOR on the above cell with the shifted a_k </t>
  </si>
  <si>
    <t xml:space="preserve">XOR with if statement calculating the LSB </t>
  </si>
  <si>
    <t>Calculates next k</t>
  </si>
  <si>
    <t>Finds where in the array is k=0+1. Excel arrays start from 1.</t>
  </si>
  <si>
    <t>Init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</si>
</sst>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67EC-E237-404E-9D57-B70C75C2B165}">
  <dimension ref="A1:Y37"/>
  <sheetViews>
    <sheetView tabSelected="1" workbookViewId="0">
      <selection activeCell="E16" sqref="E16"/>
    </sheetView>
  </sheetViews>
  <sheetFormatPr baseColWidth="10" defaultRowHeight="16" x14ac:dyDescent="0.2"/>
  <cols>
    <col min="2" max="2" width="15.1640625" bestFit="1" customWidth="1"/>
    <col min="3" max="3" width="9.33203125" customWidth="1"/>
    <col min="4" max="4" width="51" bestFit="1" customWidth="1"/>
    <col min="5" max="5" width="43.1640625" bestFit="1" customWidth="1"/>
    <col min="6" max="6" width="50.83203125" bestFit="1" customWidth="1"/>
  </cols>
  <sheetData>
    <row r="1" spans="1:25" x14ac:dyDescent="0.2">
      <c r="A1" t="s">
        <v>13</v>
      </c>
      <c r="B1" t="s">
        <v>0</v>
      </c>
      <c r="C1">
        <v>0</v>
      </c>
      <c r="D1" s="2">
        <f>C9</f>
        <v>1</v>
      </c>
      <c r="E1" s="2">
        <f t="shared" ref="E1:T1" si="0">D9</f>
        <v>2</v>
      </c>
      <c r="F1" s="2">
        <f t="shared" si="0"/>
        <v>3</v>
      </c>
      <c r="G1" s="2">
        <f t="shared" si="0"/>
        <v>4</v>
      </c>
      <c r="H1" s="2">
        <f t="shared" si="0"/>
        <v>5</v>
      </c>
      <c r="I1" s="2">
        <f t="shared" si="0"/>
        <v>6</v>
      </c>
      <c r="J1" s="2">
        <f t="shared" si="0"/>
        <v>7</v>
      </c>
      <c r="K1" s="2">
        <f t="shared" si="0"/>
        <v>8</v>
      </c>
      <c r="L1" s="2">
        <f t="shared" si="0"/>
        <v>9</v>
      </c>
      <c r="M1" s="2">
        <f t="shared" si="0"/>
        <v>10</v>
      </c>
      <c r="N1" s="2">
        <f t="shared" si="0"/>
        <v>11</v>
      </c>
      <c r="O1" s="2">
        <f t="shared" si="0"/>
        <v>12</v>
      </c>
      <c r="P1" s="2">
        <f t="shared" si="0"/>
        <v>13</v>
      </c>
      <c r="Q1" s="2">
        <f t="shared" si="0"/>
        <v>14</v>
      </c>
      <c r="R1" s="2">
        <f t="shared" si="0"/>
        <v>15</v>
      </c>
      <c r="S1" s="2">
        <f t="shared" si="0"/>
        <v>16</v>
      </c>
      <c r="T1" s="2">
        <f t="shared" si="0"/>
        <v>17</v>
      </c>
      <c r="U1" s="2">
        <f>T9</f>
        <v>18</v>
      </c>
      <c r="V1" s="2">
        <f t="shared" ref="V1:Y1" si="1">U9</f>
        <v>19</v>
      </c>
      <c r="W1" s="2">
        <f t="shared" si="1"/>
        <v>20</v>
      </c>
      <c r="X1" s="2">
        <f t="shared" si="1"/>
        <v>21</v>
      </c>
      <c r="Y1" s="2">
        <f t="shared" si="1"/>
        <v>22</v>
      </c>
    </row>
    <row r="2" spans="1:25" x14ac:dyDescent="0.2">
      <c r="A2" t="s">
        <v>14</v>
      </c>
      <c r="B2" t="s">
        <v>1</v>
      </c>
      <c r="C2" cm="1">
        <f t="array" ref="C2">INDEX(Sheet2!$B$1:$B$25, C1+1)</f>
        <v>10</v>
      </c>
      <c r="D2" cm="1">
        <f t="array" ref="D2">INDEX(Sheet2!$B$1:$B$25, D1+1)</f>
        <v>11</v>
      </c>
      <c r="E2" cm="1">
        <f t="array" ref="E2">INDEX(Sheet2!$B$1:$B$25, E1+1)</f>
        <v>12</v>
      </c>
      <c r="F2" cm="1">
        <f t="array" ref="F2">INDEX(Sheet2!$B$1:$B$25, F1+1)</f>
        <v>13</v>
      </c>
      <c r="G2" cm="1">
        <f t="array" ref="G2">INDEX(Sheet2!$B$1:$B$25, G1+1)</f>
        <v>14</v>
      </c>
      <c r="H2" cm="1">
        <f t="array" ref="H2">INDEX(Sheet2!$B$1:$B$25, H1+1)</f>
        <v>15</v>
      </c>
      <c r="I2" cm="1">
        <f t="array" ref="I2">INDEX(Sheet2!$B$1:$B$25, I1+1)</f>
        <v>16</v>
      </c>
      <c r="J2" cm="1">
        <f t="array" ref="J2">INDEX(Sheet2!$B$1:$B$25, J1+1)</f>
        <v>17</v>
      </c>
      <c r="K2" cm="1">
        <f t="array" ref="K2">INDEX(Sheet2!$B$1:$B$25, K1+1)</f>
        <v>18</v>
      </c>
      <c r="L2" cm="1">
        <f t="array" ref="L2">INDEX(Sheet2!$B$1:$B$25, L1+1)</f>
        <v>19</v>
      </c>
      <c r="M2" cm="1">
        <f t="array" ref="M2">INDEX(Sheet2!$B$1:$B$25, M1+1)</f>
        <v>20</v>
      </c>
      <c r="N2" cm="1">
        <f t="array" ref="N2">INDEX(Sheet2!$B$1:$B$25, N1+1)</f>
        <v>21</v>
      </c>
      <c r="O2" cm="1">
        <f t="array" ref="O2">INDEX(Sheet2!$B$1:$B$25, O1+1)</f>
        <v>22</v>
      </c>
      <c r="P2" cm="1">
        <f t="array" ref="P2">INDEX(Sheet2!$B$1:$B$25, P1+1)</f>
        <v>23</v>
      </c>
      <c r="Q2" cm="1">
        <f t="array" ref="Q2">INDEX(Sheet2!$B$1:$B$25, Q1+1)</f>
        <v>24</v>
      </c>
      <c r="R2" cm="1">
        <f t="array" ref="R2">INDEX(Sheet2!$B$1:$B$25, R1+1)</f>
        <v>25</v>
      </c>
      <c r="S2" cm="1">
        <f t="array" ref="S2">INDEX(Sheet2!$B$1:$B$25, S1+1)</f>
        <v>26</v>
      </c>
      <c r="T2" cm="1">
        <f t="array" ref="T2">INDEX(Sheet2!$B$1:$B$25, T1+1)</f>
        <v>27</v>
      </c>
      <c r="U2" cm="1">
        <f t="array" ref="U2">INDEX(Sheet2!$B$1:$B$25, U1+1)</f>
        <v>28</v>
      </c>
      <c r="V2" cm="1">
        <f t="array" ref="V2">INDEX(Sheet2!$B$1:$B$25, V1+1)</f>
        <v>29</v>
      </c>
      <c r="W2" cm="1">
        <f t="array" ref="W2">INDEX(Sheet2!$B$1:$B$25, W1+1)</f>
        <v>30</v>
      </c>
      <c r="X2" cm="1">
        <f t="array" ref="X2">INDEX(Sheet2!$B$1:$B$25, X1+1)</f>
        <v>31</v>
      </c>
      <c r="Y2" cm="1">
        <f t="array" ref="Y2">INDEX(Sheet2!$B$1:$B$25, Y1+1)</f>
        <v>32</v>
      </c>
    </row>
    <row r="3" spans="1:25" x14ac:dyDescent="0.2">
      <c r="A3" t="s">
        <v>15</v>
      </c>
      <c r="B3" t="s">
        <v>7</v>
      </c>
      <c r="C3">
        <f>_xlfn.BITRSHIFT(C2,1)</f>
        <v>5</v>
      </c>
      <c r="D3">
        <f>_xlfn.BITRSHIFT(D2,1)</f>
        <v>5</v>
      </c>
      <c r="E3">
        <f t="shared" ref="E3:T3" si="2">_xlfn.BITRSHIFT(E2,1)</f>
        <v>6</v>
      </c>
      <c r="F3">
        <f t="shared" si="2"/>
        <v>6</v>
      </c>
      <c r="G3">
        <f t="shared" si="2"/>
        <v>7</v>
      </c>
      <c r="H3">
        <f t="shared" si="2"/>
        <v>7</v>
      </c>
      <c r="I3">
        <f t="shared" si="2"/>
        <v>8</v>
      </c>
      <c r="J3">
        <f t="shared" si="2"/>
        <v>8</v>
      </c>
      <c r="K3">
        <f t="shared" si="2"/>
        <v>9</v>
      </c>
      <c r="L3">
        <f t="shared" si="2"/>
        <v>9</v>
      </c>
      <c r="M3">
        <f t="shared" si="2"/>
        <v>10</v>
      </c>
      <c r="N3">
        <f t="shared" si="2"/>
        <v>10</v>
      </c>
      <c r="O3">
        <f t="shared" si="2"/>
        <v>11</v>
      </c>
      <c r="P3">
        <f t="shared" si="2"/>
        <v>11</v>
      </c>
      <c r="Q3">
        <f t="shared" si="2"/>
        <v>12</v>
      </c>
      <c r="R3">
        <f t="shared" si="2"/>
        <v>12</v>
      </c>
      <c r="S3">
        <f t="shared" si="2"/>
        <v>13</v>
      </c>
      <c r="T3">
        <f t="shared" si="2"/>
        <v>13</v>
      </c>
      <c r="U3">
        <f>_xlfn.BITRSHIFT(U2,1)</f>
        <v>14</v>
      </c>
      <c r="V3">
        <f t="shared" ref="V3" si="3">_xlfn.BITRSHIFT(V2,1)</f>
        <v>14</v>
      </c>
      <c r="W3">
        <f t="shared" ref="W3" si="4">_xlfn.BITRSHIFT(W2,1)</f>
        <v>15</v>
      </c>
      <c r="X3">
        <f t="shared" ref="X3" si="5">_xlfn.BITRSHIFT(X2,1)</f>
        <v>15</v>
      </c>
      <c r="Y3">
        <f t="shared" ref="Y3" si="6">_xlfn.BITRSHIFT(Y2,1)</f>
        <v>16</v>
      </c>
    </row>
    <row r="4" spans="1:25" x14ac:dyDescent="0.2">
      <c r="A4" t="s">
        <v>15</v>
      </c>
      <c r="B4" t="s">
        <v>6</v>
      </c>
      <c r="C4">
        <f>MOD(C1+Sheet2!$G$4,Sheet2!$G$3)</f>
        <v>11</v>
      </c>
      <c r="D4">
        <f>MOD(D1+Sheet2!$G$4,Sheet2!$G$3)</f>
        <v>12</v>
      </c>
      <c r="E4">
        <f>MOD(E1+Sheet2!$G$4,Sheet2!$G$3)</f>
        <v>13</v>
      </c>
      <c r="F4">
        <f>MOD(F1+Sheet2!$G$4,Sheet2!$G$3)</f>
        <v>14</v>
      </c>
      <c r="G4">
        <f>MOD(G1+Sheet2!$G$4,Sheet2!$G$3)</f>
        <v>15</v>
      </c>
      <c r="H4">
        <f>MOD(H1+Sheet2!$G$4,Sheet2!$G$3)</f>
        <v>16</v>
      </c>
      <c r="I4">
        <f>MOD(I1+Sheet2!$G$4,Sheet2!$G$3)</f>
        <v>17</v>
      </c>
      <c r="J4">
        <f>MOD(J1+Sheet2!$G$4,Sheet2!$G$3)</f>
        <v>18</v>
      </c>
      <c r="K4">
        <f>MOD(K1+Sheet2!$G$4,Sheet2!$G$3)</f>
        <v>19</v>
      </c>
      <c r="L4">
        <f>MOD(L1+Sheet2!$G$4,Sheet2!$G$3)</f>
        <v>20</v>
      </c>
      <c r="M4">
        <f>MOD(M1+Sheet2!$G$4,Sheet2!$G$3)</f>
        <v>21</v>
      </c>
      <c r="N4">
        <f>MOD(N1+Sheet2!$G$4,Sheet2!$G$3)</f>
        <v>22</v>
      </c>
      <c r="O4">
        <f>MOD(O1+Sheet2!$G$4,Sheet2!$G$3)</f>
        <v>23</v>
      </c>
      <c r="P4">
        <f>MOD(P1+Sheet2!$G$4,Sheet2!$G$3)</f>
        <v>24</v>
      </c>
      <c r="Q4">
        <f>MOD(Q1+Sheet2!$G$4,Sheet2!$G$3)</f>
        <v>0</v>
      </c>
      <c r="R4">
        <f>MOD(R1+Sheet2!$G$4,Sheet2!$G$3)</f>
        <v>1</v>
      </c>
      <c r="S4">
        <f>MOD(S1+Sheet2!$G$4,Sheet2!$G$3)</f>
        <v>2</v>
      </c>
      <c r="T4">
        <f>MOD(T1+Sheet2!$G$4,Sheet2!$G$3)</f>
        <v>3</v>
      </c>
      <c r="U4">
        <f>MOD(U1+Sheet2!$G$4,Sheet2!$G$3)</f>
        <v>4</v>
      </c>
      <c r="V4">
        <f>MOD(V1+Sheet2!$G$4,Sheet2!$G$3)</f>
        <v>5</v>
      </c>
      <c r="W4">
        <f>MOD(W1+Sheet2!$G$4,Sheet2!$G$3)</f>
        <v>6</v>
      </c>
      <c r="X4">
        <f>MOD(X1+Sheet2!$G$4,Sheet2!$G$3)</f>
        <v>7</v>
      </c>
      <c r="Y4">
        <f>MOD(Y1+Sheet2!$G$4,Sheet2!$G$3)</f>
        <v>8</v>
      </c>
    </row>
    <row r="5" spans="1:25" x14ac:dyDescent="0.2">
      <c r="A5" t="s">
        <v>15</v>
      </c>
      <c r="B5" t="s">
        <v>8</v>
      </c>
      <c r="C5" cm="1">
        <f t="array" ref="C5">INDEX(Sheet2!$B$1:$B$25,C4+1)</f>
        <v>21</v>
      </c>
      <c r="D5" cm="1">
        <f t="array" ref="D5">INDEX(Sheet2!$B$1:$B$25,D4+1)</f>
        <v>22</v>
      </c>
      <c r="E5" cm="1">
        <f t="array" ref="E5">INDEX(Sheet2!$B$1:$B$25,E4+1)</f>
        <v>23</v>
      </c>
      <c r="F5" cm="1">
        <f t="array" ref="F5">INDEX(Sheet2!$B$1:$B$25,F4+1)</f>
        <v>24</v>
      </c>
      <c r="G5" cm="1">
        <f t="array" ref="G5">INDEX(Sheet2!$B$1:$B$25,G4+1)</f>
        <v>25</v>
      </c>
      <c r="H5" cm="1">
        <f t="array" ref="H5">INDEX(Sheet2!$B$1:$B$25,H4+1)</f>
        <v>26</v>
      </c>
      <c r="I5" cm="1">
        <f t="array" ref="I5">INDEX(Sheet2!$B$1:$B$25,I4+1)</f>
        <v>27</v>
      </c>
      <c r="J5" cm="1">
        <f t="array" ref="J5">INDEX(Sheet2!$B$1:$B$25,J4+1)</f>
        <v>28</v>
      </c>
      <c r="K5" cm="1">
        <f t="array" ref="K5">INDEX(Sheet2!$B$1:$B$25,K4+1)</f>
        <v>29</v>
      </c>
      <c r="L5" cm="1">
        <f t="array" ref="L5">INDEX(Sheet2!$B$1:$B$25,L4+1)</f>
        <v>30</v>
      </c>
      <c r="M5" cm="1">
        <f t="array" ref="M5">INDEX(Sheet2!$B$1:$B$25,M4+1)</f>
        <v>31</v>
      </c>
      <c r="N5" cm="1">
        <f t="array" ref="N5">INDEX(Sheet2!$B$1:$B$25,N4+1)</f>
        <v>32</v>
      </c>
      <c r="O5" cm="1">
        <f t="array" ref="O5">INDEX(Sheet2!$B$1:$B$25,O4+1)</f>
        <v>33</v>
      </c>
      <c r="P5" cm="1">
        <f t="array" ref="P5">INDEX(Sheet2!$B$1:$B$25,P4+1)</f>
        <v>34</v>
      </c>
      <c r="Q5" cm="1">
        <f t="array" ref="Q5">INDEX(Sheet2!$B$1:$B$25,Q4+1)</f>
        <v>10</v>
      </c>
      <c r="R5" cm="1">
        <f t="array" ref="R5">INDEX(Sheet2!$B$1:$B$25,R4+1)</f>
        <v>11</v>
      </c>
      <c r="S5" cm="1">
        <f t="array" ref="S5">INDEX(Sheet2!$B$1:$B$25,S4+1)</f>
        <v>12</v>
      </c>
      <c r="T5" cm="1">
        <f t="array" ref="T5">INDEX(Sheet2!$B$1:$B$25,T4+1)</f>
        <v>13</v>
      </c>
      <c r="U5" cm="1">
        <f t="array" ref="U5">INDEX(Sheet2!$B$1:$B$25,U4+1)</f>
        <v>14</v>
      </c>
      <c r="V5" cm="1">
        <f t="array" ref="V5">INDEX(Sheet2!$B$1:$B$25,V4+1)</f>
        <v>15</v>
      </c>
      <c r="W5" cm="1">
        <f t="array" ref="W5">INDEX(Sheet2!$B$1:$B$25,W4+1)</f>
        <v>16</v>
      </c>
      <c r="X5" cm="1">
        <f t="array" ref="X5">INDEX(Sheet2!$B$1:$B$25,X4+1)</f>
        <v>17</v>
      </c>
      <c r="Y5" cm="1">
        <f t="array" ref="Y5">INDEX(Sheet2!$B$1:$B$25,Y4+1)</f>
        <v>18</v>
      </c>
    </row>
    <row r="6" spans="1:25" x14ac:dyDescent="0.2">
      <c r="A6" t="s">
        <v>15</v>
      </c>
      <c r="B6" t="s">
        <v>9</v>
      </c>
      <c r="C6">
        <f>_xlfn.BITXOR(C5,C3)</f>
        <v>16</v>
      </c>
      <c r="D6">
        <f>_xlfn.BITXOR(D5,D3)</f>
        <v>19</v>
      </c>
      <c r="E6">
        <f t="shared" ref="E6:T6" si="7">_xlfn.BITXOR(E5,E3)</f>
        <v>17</v>
      </c>
      <c r="F6">
        <f t="shared" si="7"/>
        <v>30</v>
      </c>
      <c r="G6">
        <f t="shared" si="7"/>
        <v>30</v>
      </c>
      <c r="H6">
        <f t="shared" si="7"/>
        <v>29</v>
      </c>
      <c r="I6">
        <f t="shared" si="7"/>
        <v>19</v>
      </c>
      <c r="J6">
        <f t="shared" si="7"/>
        <v>20</v>
      </c>
      <c r="K6">
        <f t="shared" si="7"/>
        <v>20</v>
      </c>
      <c r="L6">
        <f t="shared" si="7"/>
        <v>23</v>
      </c>
      <c r="M6">
        <f t="shared" si="7"/>
        <v>21</v>
      </c>
      <c r="N6">
        <f t="shared" si="7"/>
        <v>42</v>
      </c>
      <c r="O6">
        <f t="shared" si="7"/>
        <v>42</v>
      </c>
      <c r="P6">
        <f t="shared" si="7"/>
        <v>41</v>
      </c>
      <c r="Q6">
        <f t="shared" si="7"/>
        <v>6</v>
      </c>
      <c r="R6">
        <f t="shared" si="7"/>
        <v>7</v>
      </c>
      <c r="S6">
        <f t="shared" si="7"/>
        <v>1</v>
      </c>
      <c r="T6">
        <f t="shared" si="7"/>
        <v>0</v>
      </c>
      <c r="U6">
        <f>_xlfn.BITXOR(U5,U3)</f>
        <v>0</v>
      </c>
      <c r="V6">
        <f t="shared" ref="V6" si="8">_xlfn.BITXOR(V5,V3)</f>
        <v>1</v>
      </c>
      <c r="W6">
        <f t="shared" ref="W6" si="9">_xlfn.BITXOR(W5,W3)</f>
        <v>31</v>
      </c>
      <c r="X6">
        <f t="shared" ref="X6" si="10">_xlfn.BITXOR(X5,X3)</f>
        <v>30</v>
      </c>
      <c r="Y6">
        <f t="shared" ref="Y6" si="11">_xlfn.BITXOR(Y5,Y3)</f>
        <v>2</v>
      </c>
    </row>
    <row r="7" spans="1:25" x14ac:dyDescent="0.2">
      <c r="A7" t="s">
        <v>15</v>
      </c>
      <c r="B7" t="s">
        <v>10</v>
      </c>
      <c r="C7">
        <f>_xlfn.BITXOR(C6,IF(MID(DEC2BIN(C2,8),8,1)="0",0,Sheet2!$H$5))</f>
        <v>16</v>
      </c>
      <c r="D7">
        <f>_xlfn.BITXOR(D6,IF(MID(DEC2BIN(D2,8),8,1)="0",0,Sheet2!$H$5))</f>
        <v>43110</v>
      </c>
      <c r="E7">
        <f>_xlfn.BITXOR(E6,IF(MID(DEC2BIN(E2,8),8,1)="0",0,Sheet2!$H$5))</f>
        <v>17</v>
      </c>
      <c r="F7">
        <f>_xlfn.BITXOR(F6,IF(MID(DEC2BIN(F2,8),8,1)="0",0,Sheet2!$H$5))</f>
        <v>43115</v>
      </c>
      <c r="G7">
        <f>_xlfn.BITXOR(G6,IF(MID(DEC2BIN(G2,8),8,1)="0",0,Sheet2!$H$5))</f>
        <v>30</v>
      </c>
      <c r="H7">
        <f>_xlfn.BITXOR(H6,IF(MID(DEC2BIN(H2,8),8,1)="0",0,Sheet2!$H$5))</f>
        <v>43112</v>
      </c>
      <c r="I7">
        <f>_xlfn.BITXOR(I6,IF(MID(DEC2BIN(I2,8),8,1)="0",0,Sheet2!$H$5))</f>
        <v>19</v>
      </c>
      <c r="J7">
        <f>_xlfn.BITXOR(J6,IF(MID(DEC2BIN(J2,8),8,1)="0",0,Sheet2!$H$5))</f>
        <v>43105</v>
      </c>
      <c r="K7">
        <f>_xlfn.BITXOR(K6,IF(MID(DEC2BIN(K2,8),8,1)="0",0,Sheet2!$H$5))</f>
        <v>20</v>
      </c>
      <c r="L7">
        <f>_xlfn.BITXOR(L6,IF(MID(DEC2BIN(L2,8),8,1)="0",0,Sheet2!$H$5))</f>
        <v>43106</v>
      </c>
      <c r="M7">
        <f>_xlfn.BITXOR(M6,IF(MID(DEC2BIN(M2,8),8,1)="0",0,Sheet2!$H$5))</f>
        <v>21</v>
      </c>
      <c r="N7">
        <f>_xlfn.BITXOR(N6,IF(MID(DEC2BIN(N2,8),8,1)="0",0,Sheet2!$H$5))</f>
        <v>43103</v>
      </c>
      <c r="O7">
        <f>_xlfn.BITXOR(O6,IF(MID(DEC2BIN(O2,8),8,1)="0",0,Sheet2!$H$5))</f>
        <v>42</v>
      </c>
      <c r="P7">
        <f>_xlfn.BITXOR(P6,IF(MID(DEC2BIN(P2,8),8,1)="0",0,Sheet2!$H$5))</f>
        <v>43100</v>
      </c>
      <c r="Q7">
        <f>_xlfn.BITXOR(Q6,IF(MID(DEC2BIN(Q2,8),8,1)="0",0,Sheet2!$H$5))</f>
        <v>6</v>
      </c>
      <c r="R7">
        <f>_xlfn.BITXOR(R6,IF(MID(DEC2BIN(R2,8),8,1)="0",0,Sheet2!$H$5))</f>
        <v>43122</v>
      </c>
      <c r="S7">
        <f>_xlfn.BITXOR(S6,IF(MID(DEC2BIN(S2,8),8,1)="0",0,Sheet2!$H$5))</f>
        <v>1</v>
      </c>
      <c r="T7">
        <f>_xlfn.BITXOR(T6,IF(MID(DEC2BIN(T2,8),8,1)="0",0,Sheet2!$H$5))</f>
        <v>43125</v>
      </c>
      <c r="U7">
        <f>_xlfn.BITXOR(U6,IF(MID(DEC2BIN(U2,8),8,1)="0",0,Sheet2!$H$5))</f>
        <v>0</v>
      </c>
      <c r="V7">
        <f>_xlfn.BITXOR(V6,IF(MID(DEC2BIN(V2,8),8,1)="0",0,Sheet2!$H$5))</f>
        <v>43124</v>
      </c>
      <c r="W7">
        <f>_xlfn.BITXOR(W6,IF(MID(DEC2BIN(W2,8),8,1)="0",0,Sheet2!$H$5))</f>
        <v>31</v>
      </c>
      <c r="X7">
        <f>_xlfn.BITXOR(X6,IF(MID(DEC2BIN(X2,8),8,1)="0",0,Sheet2!$H$5))</f>
        <v>43115</v>
      </c>
      <c r="Y7">
        <f>_xlfn.BITXOR(Y6,IF(MID(DEC2BIN(Y2,8),8,1)="0",0,Sheet2!$H$5))</f>
        <v>2</v>
      </c>
    </row>
    <row r="8" spans="1:25" x14ac:dyDescent="0.2">
      <c r="A8" t="s">
        <v>15</v>
      </c>
      <c r="B8" t="s">
        <v>2</v>
      </c>
      <c r="C8">
        <f>C7</f>
        <v>16</v>
      </c>
      <c r="D8">
        <f>D7</f>
        <v>43110</v>
      </c>
      <c r="E8">
        <f t="shared" ref="E8:T8" si="12">E7</f>
        <v>17</v>
      </c>
      <c r="F8">
        <f t="shared" si="12"/>
        <v>43115</v>
      </c>
      <c r="G8">
        <f t="shared" si="12"/>
        <v>30</v>
      </c>
      <c r="H8">
        <f t="shared" si="12"/>
        <v>43112</v>
      </c>
      <c r="I8">
        <f t="shared" si="12"/>
        <v>19</v>
      </c>
      <c r="J8">
        <f t="shared" si="12"/>
        <v>43105</v>
      </c>
      <c r="K8">
        <f t="shared" si="12"/>
        <v>20</v>
      </c>
      <c r="L8">
        <f t="shared" si="12"/>
        <v>43106</v>
      </c>
      <c r="M8">
        <f t="shared" si="12"/>
        <v>21</v>
      </c>
      <c r="N8">
        <f t="shared" si="12"/>
        <v>43103</v>
      </c>
      <c r="O8">
        <f t="shared" si="12"/>
        <v>42</v>
      </c>
      <c r="P8">
        <f t="shared" si="12"/>
        <v>43100</v>
      </c>
      <c r="Q8">
        <f t="shared" si="12"/>
        <v>6</v>
      </c>
      <c r="R8">
        <f t="shared" si="12"/>
        <v>43122</v>
      </c>
      <c r="S8">
        <f t="shared" si="12"/>
        <v>1</v>
      </c>
      <c r="T8">
        <f t="shared" si="12"/>
        <v>43125</v>
      </c>
      <c r="U8">
        <f>U7</f>
        <v>0</v>
      </c>
      <c r="V8">
        <f t="shared" ref="V8" si="13">V7</f>
        <v>43124</v>
      </c>
      <c r="W8">
        <f t="shared" ref="W8" si="14">W7</f>
        <v>31</v>
      </c>
      <c r="X8">
        <f t="shared" ref="X8" si="15">X7</f>
        <v>43115</v>
      </c>
      <c r="Y8">
        <f t="shared" ref="Y8" si="16">Y7</f>
        <v>2</v>
      </c>
    </row>
    <row r="9" spans="1:25" x14ac:dyDescent="0.2">
      <c r="A9" t="s">
        <v>16</v>
      </c>
      <c r="B9" t="s">
        <v>0</v>
      </c>
      <c r="C9" s="2">
        <f>MOD(C1+1, Sheet2!$G$3)</f>
        <v>1</v>
      </c>
      <c r="D9">
        <f>MOD(D1+1, Sheet2!$G$3)</f>
        <v>2</v>
      </c>
      <c r="E9">
        <f>MOD(E1+1, Sheet2!$G$3)</f>
        <v>3</v>
      </c>
      <c r="F9">
        <f>MOD(F1+1, Sheet2!$G$3)</f>
        <v>4</v>
      </c>
      <c r="G9">
        <f>MOD(G1+1, Sheet2!$G$3)</f>
        <v>5</v>
      </c>
      <c r="H9">
        <f>MOD(H1+1, Sheet2!$G$3)</f>
        <v>6</v>
      </c>
      <c r="I9">
        <f>MOD(I1+1, Sheet2!$G$3)</f>
        <v>7</v>
      </c>
      <c r="J9">
        <f>MOD(J1+1, Sheet2!$G$3)</f>
        <v>8</v>
      </c>
      <c r="K9">
        <f>MOD(K1+1, Sheet2!$G$3)</f>
        <v>9</v>
      </c>
      <c r="L9">
        <f>MOD(L1+1, Sheet2!$G$3)</f>
        <v>10</v>
      </c>
      <c r="M9">
        <f>MOD(M1+1, Sheet2!$G$3)</f>
        <v>11</v>
      </c>
      <c r="N9">
        <f>MOD(N1+1, Sheet2!$G$3)</f>
        <v>12</v>
      </c>
      <c r="O9">
        <f>MOD(O1+1, Sheet2!$G$3)</f>
        <v>13</v>
      </c>
      <c r="P9">
        <f>MOD(P1+1, Sheet2!$G$3)</f>
        <v>14</v>
      </c>
      <c r="Q9">
        <f>MOD(Q1+1, Sheet2!$G$3)</f>
        <v>15</v>
      </c>
      <c r="R9">
        <f>MOD(R1+1, Sheet2!$G$3)</f>
        <v>16</v>
      </c>
      <c r="S9">
        <f>MOD(S1+1, Sheet2!$G$3)</f>
        <v>17</v>
      </c>
      <c r="T9">
        <f>MOD(T1+1, Sheet2!$G$3)</f>
        <v>18</v>
      </c>
      <c r="U9">
        <f>MOD(U1+1, Sheet2!$G$3)</f>
        <v>19</v>
      </c>
      <c r="V9">
        <f>MOD(V1+1, Sheet2!$G$3)</f>
        <v>20</v>
      </c>
      <c r="W9">
        <f>MOD(W1+1, Sheet2!$G$3)</f>
        <v>21</v>
      </c>
      <c r="X9">
        <f>MOD(X1+1, Sheet2!$G$3)</f>
        <v>22</v>
      </c>
      <c r="Y9">
        <f>MOD(Y1+1, Sheet2!$G$3)</f>
        <v>23</v>
      </c>
    </row>
    <row r="22" spans="1:12" x14ac:dyDescent="0.2">
      <c r="L22">
        <v>10</v>
      </c>
    </row>
    <row r="23" spans="1:12" x14ac:dyDescent="0.2">
      <c r="L23" t="str">
        <f>DEC2BIN(L22,8)</f>
        <v>00001010</v>
      </c>
    </row>
    <row r="24" spans="1:12" x14ac:dyDescent="0.2">
      <c r="L24" t="str">
        <f>MID(L23,8,1)</f>
        <v>0</v>
      </c>
    </row>
    <row r="25" spans="1:12" x14ac:dyDescent="0.2">
      <c r="L25">
        <f>IF(L24="0", 0, H27)</f>
        <v>0</v>
      </c>
    </row>
    <row r="27" spans="1:12" x14ac:dyDescent="0.2">
      <c r="H27">
        <f>_xlfn.BITXOR(H26,Sheet2!$H$5)</f>
        <v>43125</v>
      </c>
    </row>
    <row r="29" spans="1:12" x14ac:dyDescent="0.2">
      <c r="H29">
        <f>IF(MID(DEC2BIN(L22,8),8,1)="0",0,Sheet2!$H$5)</f>
        <v>0</v>
      </c>
    </row>
    <row r="30" spans="1:12" x14ac:dyDescent="0.2">
      <c r="A30" t="s">
        <v>13</v>
      </c>
      <c r="B30">
        <v>0</v>
      </c>
      <c r="D30" t="s">
        <v>38</v>
      </c>
    </row>
    <row r="31" spans="1:12" x14ac:dyDescent="0.2">
      <c r="A31" t="s">
        <v>14</v>
      </c>
      <c r="B31" cm="1">
        <f t="array" ref="B31">INDEX(Sheet2!$B$1:$B$25, B30+1)</f>
        <v>10</v>
      </c>
      <c r="D31" t="s">
        <v>17</v>
      </c>
      <c r="E31" t="s">
        <v>24</v>
      </c>
      <c r="F31" t="s">
        <v>37</v>
      </c>
    </row>
    <row r="32" spans="1:12" x14ac:dyDescent="0.2">
      <c r="A32" t="s">
        <v>15</v>
      </c>
      <c r="B32">
        <f>_xlfn.BITRSHIFT(B31,1)</f>
        <v>5</v>
      </c>
      <c r="D32" t="s">
        <v>18</v>
      </c>
      <c r="E32" t="s">
        <v>25</v>
      </c>
      <c r="F32" t="s">
        <v>31</v>
      </c>
    </row>
    <row r="33" spans="1:6" x14ac:dyDescent="0.2">
      <c r="A33" t="s">
        <v>15</v>
      </c>
      <c r="B33">
        <f>MOD(B30+Sheet2!$G$4,Sheet2!$G$3)</f>
        <v>11</v>
      </c>
      <c r="D33" t="s">
        <v>19</v>
      </c>
      <c r="E33" t="s">
        <v>26</v>
      </c>
      <c r="F33" t="s">
        <v>32</v>
      </c>
    </row>
    <row r="34" spans="1:6" x14ac:dyDescent="0.2">
      <c r="A34" t="s">
        <v>15</v>
      </c>
      <c r="B34" cm="1">
        <f t="array" ref="B34">INDEX(Sheet2!$B$1:$B$25,B33+1)</f>
        <v>21</v>
      </c>
      <c r="D34" t="s">
        <v>20</v>
      </c>
      <c r="E34" t="s">
        <v>27</v>
      </c>
      <c r="F34" t="s">
        <v>33</v>
      </c>
    </row>
    <row r="35" spans="1:6" x14ac:dyDescent="0.2">
      <c r="A35" t="s">
        <v>15</v>
      </c>
      <c r="B35">
        <f>_xlfn.BITXOR(B34,B32)</f>
        <v>16</v>
      </c>
      <c r="D35" t="s">
        <v>21</v>
      </c>
      <c r="E35" t="s">
        <v>28</v>
      </c>
      <c r="F35" t="s">
        <v>34</v>
      </c>
    </row>
    <row r="36" spans="1:6" x14ac:dyDescent="0.2">
      <c r="A36" t="s">
        <v>15</v>
      </c>
      <c r="B36">
        <f>_xlfn.BITXOR(B35,IF(MID(DEC2BIN(B31,8),8,1)="0",0,Sheet2!$H$5))</f>
        <v>16</v>
      </c>
      <c r="D36" t="s">
        <v>22</v>
      </c>
      <c r="E36" t="s">
        <v>29</v>
      </c>
      <c r="F36" t="s">
        <v>35</v>
      </c>
    </row>
    <row r="37" spans="1:6" x14ac:dyDescent="0.2">
      <c r="A37" t="s">
        <v>16</v>
      </c>
      <c r="B37" s="2">
        <f>MOD(B30+1, Sheet2!$G$3)</f>
        <v>1</v>
      </c>
      <c r="D37" t="s">
        <v>23</v>
      </c>
      <c r="E37" t="s">
        <v>30</v>
      </c>
      <c r="F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CE54-90C3-BF46-AE25-CCA3C66E3507}">
  <dimension ref="A1:H25"/>
  <sheetViews>
    <sheetView workbookViewId="0">
      <selection activeCell="F16" sqref="F16"/>
    </sheetView>
  </sheetViews>
  <sheetFormatPr baseColWidth="10" defaultRowHeight="16" x14ac:dyDescent="0.2"/>
  <sheetData>
    <row r="1" spans="1:8" x14ac:dyDescent="0.2">
      <c r="A1">
        <v>0</v>
      </c>
      <c r="B1">
        <v>10</v>
      </c>
    </row>
    <row r="2" spans="1:8" x14ac:dyDescent="0.2">
      <c r="A2" s="1">
        <v>1</v>
      </c>
      <c r="B2">
        <v>11</v>
      </c>
      <c r="F2" t="s">
        <v>3</v>
      </c>
      <c r="G2">
        <v>16</v>
      </c>
    </row>
    <row r="3" spans="1:8" x14ac:dyDescent="0.2">
      <c r="A3" s="1">
        <v>2</v>
      </c>
      <c r="B3">
        <v>12</v>
      </c>
      <c r="F3" t="s">
        <v>4</v>
      </c>
      <c r="G3">
        <v>25</v>
      </c>
    </row>
    <row r="4" spans="1:8" x14ac:dyDescent="0.2">
      <c r="A4" s="1">
        <v>3</v>
      </c>
      <c r="B4">
        <v>13</v>
      </c>
      <c r="F4" t="s">
        <v>5</v>
      </c>
      <c r="G4">
        <v>11</v>
      </c>
    </row>
    <row r="5" spans="1:8" x14ac:dyDescent="0.2">
      <c r="A5" s="1">
        <v>4</v>
      </c>
      <c r="B5">
        <v>14</v>
      </c>
      <c r="F5" t="s">
        <v>11</v>
      </c>
      <c r="G5" t="s">
        <v>12</v>
      </c>
      <c r="H5">
        <f>HEX2DEC(G5)</f>
        <v>43125</v>
      </c>
    </row>
    <row r="6" spans="1:8" x14ac:dyDescent="0.2">
      <c r="A6" s="1">
        <v>5</v>
      </c>
      <c r="B6">
        <v>15</v>
      </c>
    </row>
    <row r="7" spans="1:8" x14ac:dyDescent="0.2">
      <c r="A7" s="1">
        <v>6</v>
      </c>
      <c r="B7">
        <v>16</v>
      </c>
    </row>
    <row r="8" spans="1:8" x14ac:dyDescent="0.2">
      <c r="A8" s="1">
        <v>7</v>
      </c>
      <c r="B8">
        <v>17</v>
      </c>
    </row>
    <row r="9" spans="1:8" x14ac:dyDescent="0.2">
      <c r="A9" s="1">
        <v>8</v>
      </c>
      <c r="B9">
        <v>18</v>
      </c>
    </row>
    <row r="10" spans="1:8" x14ac:dyDescent="0.2">
      <c r="A10" s="1">
        <v>9</v>
      </c>
      <c r="B10">
        <v>19</v>
      </c>
    </row>
    <row r="11" spans="1:8" x14ac:dyDescent="0.2">
      <c r="A11" s="1">
        <v>10</v>
      </c>
      <c r="B11">
        <v>20</v>
      </c>
    </row>
    <row r="12" spans="1:8" x14ac:dyDescent="0.2">
      <c r="A12" s="1">
        <v>11</v>
      </c>
      <c r="B12">
        <v>21</v>
      </c>
    </row>
    <row r="13" spans="1:8" x14ac:dyDescent="0.2">
      <c r="A13" s="1">
        <v>12</v>
      </c>
      <c r="B13">
        <v>22</v>
      </c>
    </row>
    <row r="14" spans="1:8" x14ac:dyDescent="0.2">
      <c r="A14" s="1">
        <v>13</v>
      </c>
      <c r="B14">
        <v>23</v>
      </c>
    </row>
    <row r="15" spans="1:8" x14ac:dyDescent="0.2">
      <c r="A15" s="1">
        <v>14</v>
      </c>
      <c r="B15">
        <v>24</v>
      </c>
    </row>
    <row r="16" spans="1:8" x14ac:dyDescent="0.2">
      <c r="A16" s="1">
        <v>15</v>
      </c>
      <c r="B16">
        <v>25</v>
      </c>
    </row>
    <row r="17" spans="1:2" x14ac:dyDescent="0.2">
      <c r="A17" s="1">
        <v>16</v>
      </c>
      <c r="B17">
        <v>26</v>
      </c>
    </row>
    <row r="18" spans="1:2" x14ac:dyDescent="0.2">
      <c r="A18" s="1">
        <v>17</v>
      </c>
      <c r="B18">
        <v>27</v>
      </c>
    </row>
    <row r="19" spans="1:2" x14ac:dyDescent="0.2">
      <c r="A19" s="1">
        <v>18</v>
      </c>
      <c r="B19">
        <v>28</v>
      </c>
    </row>
    <row r="20" spans="1:2" x14ac:dyDescent="0.2">
      <c r="A20" s="1">
        <v>19</v>
      </c>
      <c r="B20">
        <v>29</v>
      </c>
    </row>
    <row r="21" spans="1:2" x14ac:dyDescent="0.2">
      <c r="A21" s="1">
        <v>20</v>
      </c>
      <c r="B21">
        <v>30</v>
      </c>
    </row>
    <row r="22" spans="1:2" x14ac:dyDescent="0.2">
      <c r="A22" s="1">
        <v>21</v>
      </c>
      <c r="B22">
        <v>31</v>
      </c>
    </row>
    <row r="23" spans="1:2" x14ac:dyDescent="0.2">
      <c r="A23" s="1">
        <v>22</v>
      </c>
      <c r="B23">
        <v>32</v>
      </c>
    </row>
    <row r="24" spans="1:2" x14ac:dyDescent="0.2">
      <c r="A24" s="1">
        <v>23</v>
      </c>
      <c r="B24">
        <v>33</v>
      </c>
    </row>
    <row r="25" spans="1:2" x14ac:dyDescent="0.2">
      <c r="A25" s="1">
        <v>24</v>
      </c>
      <c r="B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2021-02-04T10:10:56Z</dcterms:created>
  <dcterms:modified xsi:type="dcterms:W3CDTF">2021-02-08T19:05:33Z</dcterms:modified>
</cp:coreProperties>
</file>