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User\Downloads\2023.12.06 - Very Simple Times Model\"/>
    </mc:Choice>
  </mc:AlternateContent>
  <xr:revisionPtr revIDLastSave="0" documentId="13_ncr:1_{F3692C03-1668-4D2E-BB96-0AFDC608F6F1}" xr6:coauthVersionLast="47" xr6:coauthVersionMax="47" xr10:uidLastSave="{00000000-0000-0000-0000-000000000000}"/>
  <bookViews>
    <workbookView xWindow="-120" yWindow="-120" windowWidth="29040" windowHeight="15720" tabRatio="901" activeTab="4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91028"/>
</workbook>
</file>

<file path=xl/calcChain.xml><?xml version="1.0" encoding="utf-8"?>
<calcChain xmlns="http://schemas.openxmlformats.org/spreadsheetml/2006/main">
  <c r="E9" i="134" l="1"/>
  <c r="D9" i="134"/>
  <c r="C9" i="134"/>
  <c r="B9" i="134"/>
  <c r="D10" i="133"/>
  <c r="C10" i="133"/>
  <c r="B10" i="133"/>
  <c r="E16" i="134"/>
  <c r="E17" i="134" s="1"/>
  <c r="E19" i="134" s="1"/>
  <c r="D13" i="134"/>
  <c r="D14" i="134" s="1"/>
  <c r="E10" i="134"/>
  <c r="D10" i="134"/>
  <c r="C10" i="134"/>
  <c r="B10" i="134"/>
  <c r="D9" i="133"/>
  <c r="C9" i="133"/>
  <c r="B9" i="133"/>
  <c r="D8" i="133"/>
  <c r="C8" i="133"/>
  <c r="B8" i="133"/>
  <c r="B18" i="136"/>
  <c r="E8" i="134"/>
  <c r="D8" i="134"/>
  <c r="C8" i="134"/>
  <c r="B8" i="1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86F89C21-AD8B-4F76-B17F-5DFAE387975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<sst xmlns="http://schemas.openxmlformats.org/spreadsheetml/2006/main" count="215" uniqueCount="144">
  <si>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</si>
  <si>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</si>
  <si>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</si>
  <si>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</si>
  <si>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</si>
  <si>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</si>
  <si>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</si>
  <si>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</si>
  <si>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</si>
  <si>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</si>
  <si>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</si>
  <si>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</si>
  <si>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</si>
  <si>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</si>
  <si>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</si>
  <si>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</si>
  <si>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</si>
  <si>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</si>
  <si>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</si>
  <si>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</si>
  <si>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</si>
  <si>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IMP</t>
  </si>
  <si>
    <t>~FI_T</t>
  </si>
  <si>
    <t>Comm-OUT</t>
  </si>
  <si>
    <t>COST</t>
  </si>
  <si>
    <t>ACT_BND</t>
  </si>
  <si>
    <t>Primary energy supply</t>
  </si>
  <si>
    <t>ENV</t>
  </si>
  <si>
    <t>DEM</t>
  </si>
  <si>
    <t>MAT</t>
  </si>
  <si>
    <t>FIN</t>
  </si>
  <si>
    <t>Energy</t>
  </si>
  <si>
    <t>Emission</t>
  </si>
  <si>
    <t>Demand</t>
  </si>
  <si>
    <t>Material</t>
  </si>
  <si>
    <t>Financial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</si>
  <si>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</si>
  <si>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</si>
  <si>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</si>
  <si>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</si>
  <si>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</si>
  <si>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</si>
  <si>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</si>
  <si>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Define processes</t>
  </si>
  <si>
    <t>Define commodities</t>
  </si>
  <si>
    <t>ELE</t>
  </si>
  <si>
    <t>CHP</t>
  </si>
  <si>
    <t>STG</t>
  </si>
  <si>
    <t>PRE</t>
  </si>
  <si>
    <t>DMD</t>
  </si>
  <si>
    <t>EXP</t>
  </si>
  <si>
    <t>HPL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</si>
  <si>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</si>
  <si>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</si>
  <si>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</si>
  <si>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</si>
  <si>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</si>
  <si>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</si>
  <si>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</si>
  <si>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</si>
  <si>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Power Plant (Electricity Only)</t>
  </si>
  <si>
    <t>Combined Heat &amp; Power Plant</t>
  </si>
  <si>
    <t>Timeslice Storage</t>
  </si>
  <si>
    <t>Generic Process</t>
  </si>
  <si>
    <t>Demand Process</t>
  </si>
  <si>
    <t>Import</t>
  </si>
  <si>
    <t>Eksport</t>
  </si>
  <si>
    <t>Mining</t>
  </si>
  <si>
    <t>Heat Only Plant</t>
  </si>
  <si>
    <t>Commodity only at Output</t>
  </si>
  <si>
    <t>Commodity only at Input</t>
  </si>
  <si>
    <t>\I: Technology Name</t>
  </si>
  <si>
    <t>Output Commodity</t>
  </si>
  <si>
    <t>Annual Activity Bound</t>
  </si>
  <si>
    <t>~PRCCOMEMI</t>
  </si>
  <si>
    <t>Emission Commodity Name</t>
  </si>
  <si>
    <t>&lt;- Fuel</t>
  </si>
  <si>
    <t>Fuel2</t>
  </si>
  <si>
    <t>Fuel3 …</t>
  </si>
  <si>
    <t>Technology Specific Fuel Emission Factors</t>
  </si>
  <si>
    <t>Emission Factor</t>
  </si>
  <si>
    <t>*TechDesc</t>
  </si>
  <si>
    <t>Comm-IN</t>
  </si>
  <si>
    <t>EFF</t>
  </si>
  <si>
    <t>CAP2ACT</t>
  </si>
  <si>
    <t>STOCK</t>
  </si>
  <si>
    <t>AFA</t>
  </si>
  <si>
    <t>FIXOM</t>
  </si>
  <si>
    <t>VAROM</t>
  </si>
  <si>
    <t>Input Commodity</t>
  </si>
  <si>
    <t>Capacity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</si>
  <si>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</si>
  <si>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</si>
  <si>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</si>
  <si>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</si>
  <si>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</si>
  <si>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Power Plants - Energy Transformation</t>
  </si>
  <si>
    <t>~FI_T:DEMAND</t>
  </si>
  <si>
    <t>\I: Demand Commodity Name</t>
  </si>
  <si>
    <t>Final Energy Consumption</t>
  </si>
  <si>
    <t>Demand Technology</t>
  </si>
  <si>
    <t>Available Commodity Sets</t>
  </si>
  <si>
    <t>Remember to Leave 1 Row/Column empty around each Veda Table</t>
  </si>
  <si>
    <t>PJ</t>
  </si>
  <si>
    <t>SEASON</t>
  </si>
  <si>
    <t>DAYNITE</t>
  </si>
  <si>
    <t>BROWN_COAL</t>
  </si>
  <si>
    <t>GWe</t>
  </si>
  <si>
    <t>Demand [PJ]</t>
  </si>
  <si>
    <t>Pja</t>
  </si>
  <si>
    <t>Should have commodity of type DEM as an output</t>
  </si>
  <si>
    <t>\I: Unit</t>
  </si>
  <si>
    <t>PLN/PJ</t>
  </si>
  <si>
    <t>PJ/a</t>
  </si>
  <si>
    <t>Extraction or Import cost</t>
  </si>
  <si>
    <t>ELE_EX_BELCHATOW</t>
  </si>
  <si>
    <t>Belchatow Power Plant</t>
  </si>
  <si>
    <t>MIN_EX_BROWN_COAL</t>
  </si>
  <si>
    <t>Brown Coal Mine</t>
  </si>
  <si>
    <t>ELEC_HV</t>
  </si>
  <si>
    <t>Brown Coal</t>
  </si>
  <si>
    <t>High Voltage Electricity</t>
  </si>
  <si>
    <t>PJ output / PJ input</t>
  </si>
  <si>
    <t>PJ / a / GWe</t>
  </si>
  <si>
    <t>hours / 8760 hours</t>
  </si>
  <si>
    <t>PLN / kWe</t>
  </si>
  <si>
    <t>PLN / GJ Activity</t>
  </si>
  <si>
    <t>MIN_EX_WIND_ON</t>
  </si>
  <si>
    <t xml:space="preserve">Wind mine </t>
  </si>
  <si>
    <t>WIND_ON</t>
  </si>
  <si>
    <t>Wind onshore</t>
  </si>
  <si>
    <t>Wind turbine onshore</t>
  </si>
  <si>
    <t>ELE_EX_WIND_TURBINE</t>
  </si>
  <si>
    <t>Maximum output</t>
  </si>
  <si>
    <t>Limitet output</t>
  </si>
  <si>
    <t xml:space="preserve">Coal price </t>
  </si>
  <si>
    <t>Fuel</t>
  </si>
  <si>
    <t>SOLAR</t>
  </si>
  <si>
    <t>Solar power plant</t>
  </si>
  <si>
    <t>MIN_EX_SOLAR</t>
  </si>
  <si>
    <t xml:space="preserve">Solar mine </t>
  </si>
  <si>
    <t>ELE_EX_SOLAR_PV</t>
  </si>
  <si>
    <t>PV</t>
  </si>
  <si>
    <t>WEEKLY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</si>
</sst>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41" formatCode="_-* #,##0_-;\-* #,##0_-;_-* &quot;-&quot;_-;_-@_-"/>
    <numFmt numFmtId="43" formatCode="_-* #,##0.00_-;\-* #,##0.00_-;_-* &quot;-&quot;??_-;_-@_-"/>
    <numFmt numFmtId="164" formatCode="_([$€]* #,##0.00_);_([$€]* \(#,##0.00\);_([$€]* &quot;-&quot;??_);_(@_)"/>
    <numFmt numFmtId="165" formatCode="\Te\x\t"/>
    <numFmt numFmtId="166" formatCode="0.000"/>
    <numFmt numFmtId="167" formatCode="&quot;$&quot;#,##0.00_);[Red]\(&quot;$&quot;#,##0.00\)"/>
    <numFmt numFmtId="168" formatCode="_(&quot;$&quot;* #,##0.00_);_(&quot;$&quot;* \(#,##0.00\);_(&quot;$&quot;* &quot;-&quot;??_);_(@_)"/>
    <numFmt numFmtId="169" formatCode="_-* #,##0.00\ _€_-;\-* #,##0.00\ _€_-;_-* &quot;-&quot;??\ _€_-;_-@_-"/>
    <numFmt numFmtId="170" formatCode="_-* #,##0.00\ _D_M_-;\-* #,##0.00\ _D_M_-;_-* &quot;-&quot;??\ _D_M_-;_-@_-"/>
    <numFmt numFmtId="171" formatCode="_-* #,##0.00\ [$€]_-;\-* #,##0.00\ [$€]_-;_-* &quot;-&quot;??\ [$€]_-;_-@_-"/>
    <numFmt numFmtId="172" formatCode="_([$€-2]* #,##0.00_);_([$€-2]* \(#,##0.00\);_([$€-2]* &quot;-&quot;??_)"/>
    <numFmt numFmtId="173" formatCode="#,##0.00\ &quot;DM&quot;;[Red]\-#,##0.00\ &quot;DM&quot;"/>
    <numFmt numFmtId="174" formatCode="#,##0.00\ &quot;Pts&quot;;[Red]\-#,##0.00\ &quot;Pts&quot;"/>
    <numFmt numFmtId="175" formatCode="#,##0."/>
    <numFmt numFmtId="176" formatCode="&quot;$&quot;#."/>
    <numFmt numFmtId="177" formatCode="m/d/yy\ h:mm"/>
    <numFmt numFmtId="178" formatCode="#.00"/>
    <numFmt numFmtId="179" formatCode="mmm\ dd\,\ yyyy"/>
    <numFmt numFmtId="180" formatCode="mmm\-yyyy"/>
    <numFmt numFmtId="181" formatCode="yyyy"/>
    <numFmt numFmtId="182" formatCode="_-* ###0.00_-;\(###0.00\);_-* &quot;–&quot;_-;_-@_-"/>
  </numFmts>
  <fonts count="94">
    <font>
      <sz val="10"/>
      <name val="Arial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  <font>
      <u/>
      <sz val="10"/>
      <color indexed="12"/>
      <name val="Arial"/>
      <family val="2"/>
    </font>
    <font>
      <sz val="11"/>
      <name val="Arial"/>
      <family val="2"/>
    </font>
    <font>
      <b/>
      <sz val="10"/>
      <name val="Arial CE"/>
      <charset val="238"/>
    </font>
    <font>
      <sz val="10"/>
      <color indexed="8"/>
      <name val="MS Sans Serif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11"/>
      <color theme="1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  <charset val="238"/>
    </font>
  </fonts>
  <fills count="5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</fills>
  <borders count="3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</borders>
  <cellStyleXfs count="767">
    <xf numFmtId="0" fontId="0" fillId="0" borderId="0"/>
    <xf numFmtId="0" fontId="16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16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16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16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16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16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16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16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16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17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17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17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17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17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17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17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17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17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17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17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17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26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29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22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164" fontId="6" fillId="0" borderId="0" applyFont="0" applyFill="0" applyBorder="0" applyAlignment="0" applyProtection="0"/>
    <xf numFmtId="0" fontId="27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20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23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24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25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8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3" fillId="0" borderId="0"/>
    <xf numFmtId="0" fontId="3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9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31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6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18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35" fillId="0" borderId="0" applyNumberFormat="0" applyFill="0" applyBorder="0" applyAlignment="0" applyProtection="0">
      <alignment vertical="center"/>
    </xf>
    <xf numFmtId="0" fontId="6" fillId="0" borderId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2"/>
    </xf>
    <xf numFmtId="0" fontId="6" fillId="0" borderId="0" applyNumberFormat="0" applyFont="0" applyFill="0" applyBorder="0" applyProtection="0">
      <alignment horizontal="left" vertical="center" indent="2"/>
    </xf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174" fontId="6" fillId="37" borderId="28">
      <alignment horizontal="center" vertical="center"/>
    </xf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0" fontId="29" fillId="20" borderId="3" applyNumberFormat="0" applyAlignment="0" applyProtection="0"/>
    <xf numFmtId="0" fontId="18" fillId="3" borderId="0" applyNumberFormat="0" applyBorder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20" fillId="21" borderId="2" applyNumberFormat="0" applyAlignment="0" applyProtection="0"/>
    <xf numFmtId="0" fontId="63" fillId="0" borderId="0" applyNumberFormat="0" applyFill="0" applyBorder="0" applyAlignment="0" applyProtection="0"/>
    <xf numFmtId="175" fontId="69" fillId="0" borderId="0">
      <protection locked="0"/>
    </xf>
    <xf numFmtId="0" fontId="70" fillId="0" borderId="0"/>
    <xf numFmtId="0" fontId="71" fillId="0" borderId="0"/>
    <xf numFmtId="175" fontId="69" fillId="0" borderId="0">
      <protection locked="0"/>
    </xf>
    <xf numFmtId="176" fontId="69" fillId="0" borderId="0">
      <protection locked="0"/>
    </xf>
    <xf numFmtId="0" fontId="26" fillId="7" borderId="1" applyNumberFormat="0" applyAlignment="0" applyProtection="0"/>
    <xf numFmtId="0" fontId="26" fillId="7" borderId="1" applyNumberFormat="0" applyAlignment="0" applyProtection="0"/>
    <xf numFmtId="0" fontId="29" fillId="20" borderId="3" applyNumberFormat="0" applyAlignment="0" applyProtection="0"/>
    <xf numFmtId="0" fontId="29" fillId="20" borderId="3" applyNumberFormat="0" applyAlignment="0" applyProtection="0"/>
    <xf numFmtId="0" fontId="69" fillId="0" borderId="0">
      <protection locked="0"/>
    </xf>
    <xf numFmtId="177" fontId="6" fillId="0" borderId="0" applyFont="0" applyFill="0" applyBorder="0" applyAlignment="0" applyProtection="0">
      <alignment wrapText="1"/>
    </xf>
    <xf numFmtId="41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9" fontId="16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6" fillId="7" borderId="1" applyNumberFormat="0" applyAlignment="0" applyProtection="0"/>
    <xf numFmtId="0" fontId="31" fillId="0" borderId="9" applyNumberFormat="0" applyFill="0" applyAlignment="0" applyProtection="0"/>
    <xf numFmtId="0" fontId="21" fillId="0" borderId="0" applyNumberForma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21" fillId="0" borderId="0" applyNumberFormat="0" applyFill="0" applyBorder="0" applyAlignment="0" applyProtection="0"/>
    <xf numFmtId="178" fontId="69" fillId="0" borderId="0">
      <protection locked="0"/>
    </xf>
    <xf numFmtId="0" fontId="72" fillId="0" borderId="0"/>
    <xf numFmtId="0" fontId="22" fillId="4" borderId="0" applyNumberFormat="0" applyBorder="0" applyAlignment="0" applyProtection="0"/>
    <xf numFmtId="38" fontId="7" fillId="38" borderId="0" applyNumberFormat="0" applyBorder="0" applyAlignment="0" applyProtection="0"/>
    <xf numFmtId="0" fontId="22" fillId="4" borderId="0" applyNumberFormat="0" applyBorder="0" applyAlignment="0" applyProtection="0"/>
    <xf numFmtId="0" fontId="73" fillId="0" borderId="0" applyNumberFormat="0" applyFill="0" applyBorder="0" applyAlignment="0" applyProtection="0"/>
    <xf numFmtId="0" fontId="23" fillId="0" borderId="4" applyNumberFormat="0" applyFill="0" applyAlignment="0" applyProtection="0"/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24" fillId="0" borderId="5" applyNumberFormat="0" applyFill="0" applyAlignment="0" applyProtection="0"/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25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74" fillId="0" borderId="0">
      <protection locked="0"/>
    </xf>
    <xf numFmtId="0" fontId="74" fillId="0" borderId="0">
      <protection locked="0"/>
    </xf>
    <xf numFmtId="0" fontId="65" fillId="0" borderId="0" applyNumberFormat="0" applyFill="0" applyBorder="0" applyAlignment="0" applyProtection="0"/>
    <xf numFmtId="0" fontId="75" fillId="0" borderId="29" applyNumberFormat="0" applyFill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26" fillId="7" borderId="1" applyNumberFormat="0" applyAlignment="0" applyProtection="0"/>
    <xf numFmtId="10" fontId="7" fillId="39" borderId="30" applyNumberFormat="0" applyBorder="0" applyAlignment="0" applyProtection="0"/>
    <xf numFmtId="4" fontId="66" fillId="0" borderId="0" applyBorder="0">
      <alignment horizontal="right" vertical="center"/>
    </xf>
    <xf numFmtId="4" fontId="66" fillId="0" borderId="31">
      <alignment horizontal="right" vertical="center"/>
    </xf>
    <xf numFmtId="40" fontId="68" fillId="0" borderId="0" applyFont="0" applyFill="0" applyBorder="0" applyAlignment="0" applyProtection="0"/>
    <xf numFmtId="43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27" fillId="0" borderId="7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37" fontId="76" fillId="0" borderId="0"/>
    <xf numFmtId="43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7" fillId="0" borderId="0" applyNumberFormat="0" applyFill="0" applyBorder="0" applyProtection="0">
      <alignment horizontal="left" vertical="center"/>
    </xf>
    <xf numFmtId="0" fontId="6" fillId="40" borderId="0" applyNumberFormat="0" applyFont="0" applyBorder="0" applyAlignment="0" applyProtection="0"/>
    <xf numFmtId="0" fontId="6" fillId="40" borderId="0" applyNumberFormat="0" applyFont="0" applyBorder="0" applyAlignment="0" applyProtection="0"/>
    <xf numFmtId="0" fontId="34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90" fillId="0" borderId="0"/>
    <xf numFmtId="0" fontId="34" fillId="0" borderId="0"/>
    <xf numFmtId="0" fontId="1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23" borderId="8" applyNumberFormat="0" applyFont="0" applyAlignment="0" applyProtection="0"/>
    <xf numFmtId="0" fontId="16" fillId="23" borderId="8" applyNumberFormat="0" applyFon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29" fillId="20" borderId="3" applyNumberFormat="0" applyAlignment="0" applyProtection="0"/>
    <xf numFmtId="10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77" fillId="0" borderId="0" applyNumberFormat="0" applyFill="0" applyBorder="0" applyAlignment="0" applyProtection="0">
      <alignment horizontal="center"/>
    </xf>
    <xf numFmtId="4" fontId="78" fillId="22" borderId="32" applyNumberFormat="0" applyProtection="0">
      <alignment vertical="center"/>
    </xf>
    <xf numFmtId="4" fontId="79" fillId="29" borderId="32" applyNumberFormat="0" applyProtection="0">
      <alignment vertical="center"/>
    </xf>
    <xf numFmtId="4" fontId="78" fillId="29" borderId="32" applyNumberFormat="0" applyProtection="0">
      <alignment horizontal="left" vertical="center" indent="1"/>
    </xf>
    <xf numFmtId="0" fontId="78" fillId="29" borderId="32" applyNumberFormat="0" applyProtection="0">
      <alignment horizontal="left" vertical="top" indent="1"/>
    </xf>
    <xf numFmtId="4" fontId="78" fillId="41" borderId="0" applyNumberFormat="0" applyProtection="0">
      <alignment horizontal="left" vertical="center" indent="1"/>
    </xf>
    <xf numFmtId="4" fontId="80" fillId="3" borderId="32" applyNumberFormat="0" applyProtection="0">
      <alignment horizontal="right" vertical="center"/>
    </xf>
    <xf numFmtId="4" fontId="80" fillId="9" borderId="32" applyNumberFormat="0" applyProtection="0">
      <alignment horizontal="right" vertical="center"/>
    </xf>
    <xf numFmtId="4" fontId="80" fillId="17" borderId="32" applyNumberFormat="0" applyProtection="0">
      <alignment horizontal="right" vertical="center"/>
    </xf>
    <xf numFmtId="4" fontId="80" fillId="11" borderId="32" applyNumberFormat="0" applyProtection="0">
      <alignment horizontal="right" vertical="center"/>
    </xf>
    <xf numFmtId="4" fontId="80" fillId="15" borderId="32" applyNumberFormat="0" applyProtection="0">
      <alignment horizontal="right" vertical="center"/>
    </xf>
    <xf numFmtId="4" fontId="80" fillId="19" borderId="32" applyNumberFormat="0" applyProtection="0">
      <alignment horizontal="right" vertical="center"/>
    </xf>
    <xf numFmtId="4" fontId="80" fillId="18" borderId="32" applyNumberFormat="0" applyProtection="0">
      <alignment horizontal="right" vertical="center"/>
    </xf>
    <xf numFmtId="4" fontId="80" fillId="42" borderId="32" applyNumberFormat="0" applyProtection="0">
      <alignment horizontal="right" vertical="center"/>
    </xf>
    <xf numFmtId="4" fontId="80" fillId="10" borderId="32" applyNumberFormat="0" applyProtection="0">
      <alignment horizontal="right" vertical="center"/>
    </xf>
    <xf numFmtId="4" fontId="78" fillId="43" borderId="33" applyNumberFormat="0" applyProtection="0">
      <alignment horizontal="left" vertical="center" indent="1"/>
    </xf>
    <xf numFmtId="4" fontId="80" fillId="44" borderId="0" applyNumberFormat="0" applyProtection="0">
      <alignment horizontal="left" vertical="center" indent="1"/>
    </xf>
    <xf numFmtId="4" fontId="81" fillId="45" borderId="0" applyNumberFormat="0" applyProtection="0">
      <alignment horizontal="left" vertical="center" indent="1"/>
    </xf>
    <xf numFmtId="4" fontId="80" fillId="46" borderId="32" applyNumberFormat="0" applyProtection="0">
      <alignment horizontal="right" vertical="center"/>
    </xf>
    <xf numFmtId="4" fontId="80" fillId="44" borderId="0" applyNumberFormat="0" applyProtection="0">
      <alignment horizontal="left" vertical="center" indent="1"/>
    </xf>
    <xf numFmtId="4" fontId="80" fillId="41" borderId="0" applyNumberFormat="0" applyProtection="0">
      <alignment horizontal="left" vertical="center" indent="1"/>
    </xf>
    <xf numFmtId="0" fontId="6" fillId="45" borderId="32" applyNumberFormat="0" applyProtection="0">
      <alignment horizontal="left" vertical="center" indent="1"/>
    </xf>
    <xf numFmtId="0" fontId="6" fillId="45" borderId="32" applyNumberFormat="0" applyProtection="0">
      <alignment horizontal="left" vertical="top" indent="1"/>
    </xf>
    <xf numFmtId="0" fontId="6" fillId="41" borderId="32" applyNumberFormat="0" applyProtection="0">
      <alignment horizontal="left" vertical="center" indent="1"/>
    </xf>
    <xf numFmtId="0" fontId="6" fillId="41" borderId="32" applyNumberFormat="0" applyProtection="0">
      <alignment horizontal="left" vertical="top" indent="1"/>
    </xf>
    <xf numFmtId="0" fontId="6" fillId="37" borderId="32" applyNumberFormat="0" applyProtection="0">
      <alignment horizontal="left" vertical="center" indent="1"/>
    </xf>
    <xf numFmtId="0" fontId="6" fillId="37" borderId="32" applyNumberFormat="0" applyProtection="0">
      <alignment horizontal="left" vertical="top" indent="1"/>
    </xf>
    <xf numFmtId="0" fontId="6" fillId="47" borderId="32" applyNumberFormat="0" applyProtection="0">
      <alignment horizontal="left" vertical="center" indent="1"/>
    </xf>
    <xf numFmtId="0" fontId="6" fillId="47" borderId="32" applyNumberFormat="0" applyProtection="0">
      <alignment horizontal="left" vertical="top" indent="1"/>
    </xf>
    <xf numFmtId="4" fontId="80" fillId="39" borderId="32" applyNumberFormat="0" applyProtection="0">
      <alignment vertical="center"/>
    </xf>
    <xf numFmtId="4" fontId="82" fillId="39" borderId="32" applyNumberFormat="0" applyProtection="0">
      <alignment vertical="center"/>
    </xf>
    <xf numFmtId="4" fontId="80" fillId="39" borderId="32" applyNumberFormat="0" applyProtection="0">
      <alignment horizontal="left" vertical="center" indent="1"/>
    </xf>
    <xf numFmtId="0" fontId="80" fillId="39" borderId="32" applyNumberFormat="0" applyProtection="0">
      <alignment horizontal="left" vertical="top" indent="1"/>
    </xf>
    <xf numFmtId="4" fontId="80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0" fillId="46" borderId="32" applyNumberFormat="0" applyProtection="0">
      <alignment horizontal="left" vertical="center" indent="1"/>
    </xf>
    <xf numFmtId="0" fontId="80" fillId="41" borderId="32" applyNumberFormat="0" applyProtection="0">
      <alignment horizontal="left" vertical="top" indent="1"/>
    </xf>
    <xf numFmtId="4" fontId="83" fillId="48" borderId="0" applyNumberFormat="0" applyProtection="0">
      <alignment horizontal="left" vertical="center" indent="1"/>
    </xf>
    <xf numFmtId="4" fontId="84" fillId="44" borderId="32" applyNumberFormat="0" applyProtection="0">
      <alignment horizontal="right" vertical="center"/>
    </xf>
    <xf numFmtId="0" fontId="18" fillId="3" borderId="0" applyNumberFormat="0" applyBorder="0" applyAlignment="0" applyProtection="0"/>
    <xf numFmtId="0" fontId="66" fillId="40" borderId="30"/>
    <xf numFmtId="0" fontId="64" fillId="0" borderId="0"/>
    <xf numFmtId="0" fontId="6" fillId="0" borderId="0"/>
    <xf numFmtId="0" fontId="90" fillId="0" borderId="0"/>
    <xf numFmtId="0" fontId="90" fillId="0" borderId="0"/>
    <xf numFmtId="0" fontId="90" fillId="0" borderId="0"/>
    <xf numFmtId="0" fontId="62" fillId="0" borderId="0"/>
    <xf numFmtId="0" fontId="93" fillId="0" borderId="0"/>
    <xf numFmtId="0" fontId="90" fillId="0" borderId="0"/>
    <xf numFmtId="0" fontId="6" fillId="0" borderId="0"/>
    <xf numFmtId="0" fontId="6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90" fillId="0" borderId="0"/>
    <xf numFmtId="0" fontId="16" fillId="0" borderId="0"/>
    <xf numFmtId="0" fontId="68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16" fillId="0" borderId="0"/>
    <xf numFmtId="0" fontId="16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16" fillId="0" borderId="0"/>
    <xf numFmtId="0" fontId="16" fillId="0" borderId="0"/>
    <xf numFmtId="0" fontId="7" fillId="0" borderId="0"/>
    <xf numFmtId="0" fontId="90" fillId="0" borderId="0"/>
    <xf numFmtId="0" fontId="7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90" fillId="0" borderId="0"/>
    <xf numFmtId="0" fontId="16" fillId="0" borderId="0"/>
    <xf numFmtId="0" fontId="6" fillId="0" borderId="0"/>
    <xf numFmtId="0" fontId="4" fillId="49" borderId="34" applyNumberFormat="0" applyProtection="0">
      <alignment horizontal="center" wrapText="1"/>
    </xf>
    <xf numFmtId="0" fontId="4" fillId="49" borderId="35" applyNumberFormat="0" applyAlignment="0" applyProtection="0">
      <alignment wrapText="1"/>
    </xf>
    <xf numFmtId="0" fontId="6" fillId="50" borderId="0" applyNumberFormat="0" applyBorder="0">
      <alignment horizontal="center" wrapText="1"/>
    </xf>
    <xf numFmtId="0" fontId="6" fillId="50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79" fontId="6" fillId="0" borderId="0" applyFill="0" applyBorder="0" applyAlignment="0" applyProtection="0">
      <alignment wrapText="1"/>
    </xf>
    <xf numFmtId="180" fontId="6" fillId="0" borderId="0" applyFill="0" applyBorder="0" applyAlignment="0" applyProtection="0">
      <alignment wrapText="1"/>
    </xf>
    <xf numFmtId="181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7" fontId="6" fillId="0" borderId="0" applyFill="0" applyBorder="0" applyAlignment="0" applyProtection="0">
      <alignment wrapText="1"/>
    </xf>
    <xf numFmtId="0" fontId="85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9" applyNumberFormat="0" applyFill="0" applyAlignment="0" applyProtection="0"/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5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37" fontId="7" fillId="29" borderId="0" applyNumberFormat="0" applyBorder="0" applyAlignment="0" applyProtection="0"/>
    <xf numFmtId="37" fontId="7" fillId="0" borderId="0"/>
    <xf numFmtId="37" fontId="7" fillId="29" borderId="0" applyNumberFormat="0" applyBorder="0" applyAlignment="0" applyProtection="0"/>
    <xf numFmtId="3" fontId="86" fillId="0" borderId="29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27" fillId="0" borderId="7" applyNumberFormat="0" applyFill="0" applyAlignment="0" applyProtection="0"/>
    <xf numFmtId="168" fontId="6" fillId="0" borderId="0" applyFont="0" applyFill="0" applyBorder="0" applyAlignment="0" applyProtection="0"/>
    <xf numFmtId="173" fontId="68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82" fontId="87" fillId="0" borderId="0">
      <alignment horizontal="right" vertical="center"/>
    </xf>
    <xf numFmtId="0" fontId="20" fillId="21" borderId="2" applyNumberFormat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4" fontId="66" fillId="0" borderId="0"/>
  </cellStyleXfs>
  <cellXfs count="130">
    <xf numFmtId="0" fontId="0" fillId="0" borderId="0" xfId="0"/>
    <xf numFmtId="0" fontId="5" fillId="24" borderId="0" xfId="0" applyFont="1" applyFill="1"/>
    <xf numFmtId="0" fontId="6" fillId="0" borderId="0" xfId="0" applyFont="1"/>
    <xf numFmtId="0" fontId="12" fillId="0" borderId="0" xfId="0" applyFont="1"/>
    <xf numFmtId="0" fontId="9" fillId="24" borderId="0" xfId="0" applyFont="1" applyFill="1"/>
    <xf numFmtId="0" fontId="2" fillId="0" borderId="0" xfId="277"/>
    <xf numFmtId="0" fontId="33" fillId="0" borderId="0" xfId="277" applyFont="1"/>
    <xf numFmtId="0" fontId="7" fillId="0" borderId="0" xfId="277" applyFont="1" applyAlignment="1">
      <alignment horizontal="right"/>
    </xf>
    <xf numFmtId="0" fontId="11" fillId="0" borderId="0" xfId="277" applyFont="1" applyAlignment="1">
      <alignment horizontal="left"/>
    </xf>
    <xf numFmtId="3" fontId="7" fillId="0" borderId="0" xfId="277" applyNumberFormat="1" applyFont="1" applyAlignment="1">
      <alignment horizontal="left"/>
    </xf>
    <xf numFmtId="0" fontId="5" fillId="24" borderId="14" xfId="277" quotePrefix="1" applyFont="1" applyFill="1" applyBorder="1" applyAlignment="1">
      <alignment horizontal="left"/>
    </xf>
    <xf numFmtId="0" fontId="7" fillId="0" borderId="14" xfId="277" applyFont="1" applyBorder="1" applyAlignment="1">
      <alignment horizontal="right"/>
    </xf>
    <xf numFmtId="0" fontId="2" fillId="0" borderId="14" xfId="277" applyBorder="1"/>
    <xf numFmtId="0" fontId="2" fillId="0" borderId="14" xfId="277" applyBorder="1" applyAlignment="1">
      <alignment horizontal="left" vertical="center"/>
    </xf>
    <xf numFmtId="0" fontId="6" fillId="0" borderId="0" xfId="277" applyFont="1"/>
    <xf numFmtId="0" fontId="6" fillId="26" borderId="0" xfId="0" quotePrefix="1" applyFont="1" applyFill="1" applyAlignment="1">
      <alignment horizontal="left"/>
    </xf>
    <xf numFmtId="1" fontId="6" fillId="26" borderId="0" xfId="0" applyNumberFormat="1" applyFont="1" applyFill="1" applyAlignment="1">
      <alignment horizontal="right"/>
    </xf>
    <xf numFmtId="2" fontId="6" fillId="26" borderId="0" xfId="0" applyNumberFormat="1" applyFont="1" applyFill="1" applyAlignment="1">
      <alignment horizontal="right"/>
    </xf>
    <xf numFmtId="0" fontId="6" fillId="26" borderId="0" xfId="0" quotePrefix="1" applyFont="1" applyFill="1"/>
    <xf numFmtId="1" fontId="6" fillId="26" borderId="0" xfId="0" applyNumberFormat="1" applyFont="1" applyFill="1" applyAlignment="1">
      <alignment horizontal="left"/>
    </xf>
    <xf numFmtId="0" fontId="6" fillId="27" borderId="0" xfId="0" quotePrefix="1" applyFont="1" applyFill="1" applyAlignment="1">
      <alignment horizontal="left"/>
    </xf>
    <xf numFmtId="1" fontId="6" fillId="27" borderId="0" xfId="0" applyNumberFormat="1" applyFont="1" applyFill="1" applyAlignment="1">
      <alignment horizontal="left"/>
    </xf>
    <xf numFmtId="1" fontId="6" fillId="27" borderId="0" xfId="0" applyNumberFormat="1" applyFont="1" applyFill="1" applyAlignment="1">
      <alignment horizontal="right"/>
    </xf>
    <xf numFmtId="2" fontId="6" fillId="27" borderId="0" xfId="0" applyNumberFormat="1" applyFont="1" applyFill="1" applyAlignment="1">
      <alignment horizontal="right"/>
    </xf>
    <xf numFmtId="0" fontId="6" fillId="27" borderId="12" xfId="0" quotePrefix="1" applyFont="1" applyFill="1" applyBorder="1" applyAlignment="1">
      <alignment horizontal="left"/>
    </xf>
    <xf numFmtId="1" fontId="6" fillId="27" borderId="12" xfId="0" applyNumberFormat="1" applyFont="1" applyFill="1" applyBorder="1"/>
    <xf numFmtId="1" fontId="6" fillId="27" borderId="12" xfId="0" applyNumberFormat="1" applyFont="1" applyFill="1" applyBorder="1" applyAlignment="1">
      <alignment horizontal="right"/>
    </xf>
    <xf numFmtId="2" fontId="6" fillId="27" borderId="12" xfId="0" applyNumberFormat="1" applyFont="1" applyFill="1" applyBorder="1" applyAlignment="1">
      <alignment horizontal="right"/>
    </xf>
    <xf numFmtId="0" fontId="5" fillId="24" borderId="0" xfId="0" quotePrefix="1" applyFont="1" applyFill="1"/>
    <xf numFmtId="0" fontId="6" fillId="25" borderId="13" xfId="274" applyFill="1" applyBorder="1" applyAlignment="1">
      <alignment horizontal="center" vertical="center" wrapText="1"/>
    </xf>
    <xf numFmtId="0" fontId="8" fillId="0" borderId="14" xfId="277" applyFont="1" applyBorder="1" applyAlignment="1">
      <alignment horizontal="left"/>
    </xf>
    <xf numFmtId="0" fontId="53" fillId="28" borderId="10" xfId="277" applyFont="1" applyFill="1" applyBorder="1" applyAlignment="1">
      <alignment horizontal="center" vertical="center" wrapText="1"/>
    </xf>
    <xf numFmtId="165" fontId="8" fillId="0" borderId="0" xfId="0" applyNumberFormat="1" applyFont="1"/>
    <xf numFmtId="165" fontId="4" fillId="28" borderId="10" xfId="0" applyNumberFormat="1" applyFont="1" applyFill="1" applyBorder="1" applyAlignment="1">
      <alignment horizontal="center" vertical="center"/>
    </xf>
    <xf numFmtId="165" fontId="6" fillId="25" borderId="13" xfId="274" applyNumberFormat="1" applyFill="1" applyBorder="1" applyAlignment="1">
      <alignment horizontal="center" vertical="center" wrapText="1"/>
    </xf>
    <xf numFmtId="165" fontId="2" fillId="26" borderId="0" xfId="0" applyNumberFormat="1" applyFont="1" applyFill="1"/>
    <xf numFmtId="165" fontId="6" fillId="26" borderId="0" xfId="0" applyNumberFormat="1" applyFont="1" applyFill="1"/>
    <xf numFmtId="165" fontId="0" fillId="26" borderId="0" xfId="0" quotePrefix="1" applyNumberFormat="1" applyFill="1" applyAlignment="1">
      <alignment horizontal="left"/>
    </xf>
    <xf numFmtId="165" fontId="0" fillId="26" borderId="0" xfId="0" applyNumberFormat="1" applyFill="1"/>
    <xf numFmtId="165" fontId="2" fillId="27" borderId="0" xfId="0" applyNumberFormat="1" applyFont="1" applyFill="1"/>
    <xf numFmtId="165" fontId="6" fillId="27" borderId="0" xfId="0" applyNumberFormat="1" applyFont="1" applyFill="1"/>
    <xf numFmtId="165" fontId="0" fillId="27" borderId="0" xfId="0" applyNumberFormat="1" applyFill="1"/>
    <xf numFmtId="165" fontId="0" fillId="27" borderId="0" xfId="0" applyNumberFormat="1" applyFill="1" applyAlignment="1">
      <alignment horizontal="left"/>
    </xf>
    <xf numFmtId="165" fontId="2" fillId="26" borderId="12" xfId="0" applyNumberFormat="1" applyFont="1" applyFill="1" applyBorder="1"/>
    <xf numFmtId="165" fontId="6" fillId="26" borderId="12" xfId="0" applyNumberFormat="1" applyFont="1" applyFill="1" applyBorder="1"/>
    <xf numFmtId="165" fontId="0" fillId="26" borderId="12" xfId="0" applyNumberFormat="1" applyFill="1" applyBorder="1" applyAlignment="1">
      <alignment horizontal="left"/>
    </xf>
    <xf numFmtId="165" fontId="0" fillId="26" borderId="12" xfId="0" applyNumberFormat="1" applyFill="1" applyBorder="1"/>
    <xf numFmtId="165" fontId="0" fillId="0" borderId="0" xfId="0" applyNumberFormat="1"/>
    <xf numFmtId="165" fontId="4" fillId="28" borderId="11" xfId="0" applyNumberFormat="1" applyFont="1" applyFill="1" applyBorder="1" applyAlignment="1">
      <alignment horizontal="center" vertical="center"/>
    </xf>
    <xf numFmtId="165" fontId="6" fillId="25" borderId="12" xfId="274" applyNumberFormat="1" applyFill="1" applyBorder="1" applyAlignment="1">
      <alignment horizontal="center" vertical="center" wrapText="1"/>
    </xf>
    <xf numFmtId="165" fontId="6" fillId="27" borderId="12" xfId="0" applyNumberFormat="1" applyFont="1" applyFill="1" applyBorder="1"/>
    <xf numFmtId="165" fontId="2" fillId="27" borderId="12" xfId="278" applyNumberFormat="1" applyFill="1" applyBorder="1"/>
    <xf numFmtId="165" fontId="2" fillId="27" borderId="12" xfId="0" applyNumberFormat="1" applyFont="1" applyFill="1" applyBorder="1"/>
    <xf numFmtId="165" fontId="0" fillId="27" borderId="12" xfId="0" applyNumberFormat="1" applyFill="1" applyBorder="1"/>
    <xf numFmtId="0" fontId="2" fillId="0" borderId="0" xfId="0" applyFont="1"/>
    <xf numFmtId="0" fontId="54" fillId="24" borderId="0" xfId="0" quotePrefix="1" applyFont="1" applyFill="1" applyAlignment="1">
      <alignment horizontal="left"/>
    </xf>
    <xf numFmtId="0" fontId="55" fillId="24" borderId="0" xfId="0" applyFont="1" applyFill="1"/>
    <xf numFmtId="0" fontId="56" fillId="0" borderId="0" xfId="0" applyFont="1" applyAlignment="1">
      <alignment horizontal="left"/>
    </xf>
    <xf numFmtId="0" fontId="57" fillId="0" borderId="0" xfId="0" applyFont="1"/>
    <xf numFmtId="0" fontId="56" fillId="0" borderId="15" xfId="0" applyFont="1" applyBorder="1" applyAlignment="1">
      <alignment horizontal="left"/>
    </xf>
    <xf numFmtId="0" fontId="8" fillId="0" borderId="0" xfId="338" applyFont="1" applyAlignment="1">
      <alignment horizontal="left"/>
    </xf>
    <xf numFmtId="0" fontId="4" fillId="29" borderId="10" xfId="338" applyFont="1" applyFill="1" applyBorder="1" applyAlignment="1">
      <alignment horizontal="center" vertical="center"/>
    </xf>
    <xf numFmtId="0" fontId="6" fillId="26" borderId="0" xfId="0" applyFont="1" applyFill="1"/>
    <xf numFmtId="0" fontId="57" fillId="30" borderId="0" xfId="280" applyFont="1" applyFill="1" applyAlignment="1">
      <alignment horizontal="left"/>
    </xf>
    <xf numFmtId="2" fontId="57" fillId="26" borderId="0" xfId="0" applyNumberFormat="1" applyFont="1" applyFill="1" applyAlignment="1">
      <alignment horizontal="right"/>
    </xf>
    <xf numFmtId="0" fontId="6" fillId="27" borderId="0" xfId="0" applyFont="1" applyFill="1"/>
    <xf numFmtId="0" fontId="57" fillId="31" borderId="0" xfId="280" applyFont="1" applyFill="1" applyAlignment="1">
      <alignment horizontal="left"/>
    </xf>
    <xf numFmtId="2" fontId="57" fillId="27" borderId="0" xfId="0" applyNumberFormat="1" applyFont="1" applyFill="1" applyAlignment="1">
      <alignment horizontal="right"/>
    </xf>
    <xf numFmtId="0" fontId="6" fillId="26" borderId="12" xfId="0" applyFont="1" applyFill="1" applyBorder="1"/>
    <xf numFmtId="0" fontId="57" fillId="30" borderId="12" xfId="280" applyFont="1" applyFill="1" applyBorder="1" applyAlignment="1">
      <alignment horizontal="left"/>
    </xf>
    <xf numFmtId="2" fontId="57" fillId="26" borderId="12" xfId="0" applyNumberFormat="1" applyFont="1" applyFill="1" applyBorder="1" applyAlignment="1">
      <alignment horizontal="right"/>
    </xf>
    <xf numFmtId="0" fontId="0" fillId="26" borderId="12" xfId="0" applyFill="1" applyBorder="1" applyAlignment="1">
      <alignment horizontal="right"/>
    </xf>
    <xf numFmtId="0" fontId="8" fillId="0" borderId="0" xfId="0" applyFont="1"/>
    <xf numFmtId="0" fontId="58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1" fillId="0" borderId="0" xfId="0" applyFont="1"/>
    <xf numFmtId="0" fontId="7" fillId="0" borderId="0" xfId="0" applyFont="1" applyAlignment="1">
      <alignment horizontal="left" wrapText="1"/>
    </xf>
    <xf numFmtId="0" fontId="6" fillId="0" borderId="0" xfId="338"/>
    <xf numFmtId="0" fontId="6" fillId="0" borderId="0" xfId="338" applyAlignment="1">
      <alignment horizontal="right"/>
    </xf>
    <xf numFmtId="0" fontId="53" fillId="28" borderId="16" xfId="338" applyFont="1" applyFill="1" applyBorder="1" applyAlignment="1">
      <alignment horizontal="center" vertical="center"/>
    </xf>
    <xf numFmtId="0" fontId="53" fillId="28" borderId="16" xfId="274" applyFont="1" applyFill="1" applyBorder="1" applyAlignment="1">
      <alignment horizontal="center" vertical="center"/>
    </xf>
    <xf numFmtId="0" fontId="53" fillId="28" borderId="16" xfId="338" applyFont="1" applyFill="1" applyBorder="1" applyAlignment="1">
      <alignment horizontal="center" vertical="center" wrapText="1"/>
    </xf>
    <xf numFmtId="0" fontId="2" fillId="32" borderId="17" xfId="274" applyFont="1" applyFill="1" applyBorder="1" applyAlignment="1">
      <alignment horizontal="center" vertical="center" wrapText="1"/>
    </xf>
    <xf numFmtId="0" fontId="6" fillId="26" borderId="0" xfId="0" applyFont="1" applyFill="1" applyAlignment="1">
      <alignment horizontal="left"/>
    </xf>
    <xf numFmtId="166" fontId="6" fillId="26" borderId="0" xfId="0" applyNumberFormat="1" applyFont="1" applyFill="1" applyAlignment="1">
      <alignment horizontal="right"/>
    </xf>
    <xf numFmtId="0" fontId="6" fillId="26" borderId="0" xfId="0" applyFont="1" applyFill="1" applyAlignment="1">
      <alignment horizontal="right"/>
    </xf>
    <xf numFmtId="0" fontId="6" fillId="27" borderId="12" xfId="0" applyFont="1" applyFill="1" applyBorder="1"/>
    <xf numFmtId="0" fontId="0" fillId="27" borderId="12" xfId="0" applyFill="1" applyBorder="1" applyAlignment="1">
      <alignment horizontal="left"/>
    </xf>
    <xf numFmtId="166" fontId="0" fillId="27" borderId="12" xfId="0" applyNumberFormat="1" applyFill="1" applyBorder="1" applyAlignment="1">
      <alignment horizontal="right"/>
    </xf>
    <xf numFmtId="0" fontId="0" fillId="27" borderId="12" xfId="0" applyFill="1" applyBorder="1" applyAlignment="1">
      <alignment horizontal="right"/>
    </xf>
    <xf numFmtId="2" fontId="0" fillId="27" borderId="12" xfId="0" applyNumberFormat="1" applyFill="1" applyBorder="1" applyAlignment="1">
      <alignment horizontal="right"/>
    </xf>
    <xf numFmtId="0" fontId="59" fillId="24" borderId="0" xfId="0" quotePrefix="1" applyFont="1" applyFill="1" applyAlignment="1">
      <alignment horizontal="left"/>
    </xf>
    <xf numFmtId="0" fontId="53" fillId="28" borderId="18" xfId="338" applyFont="1" applyFill="1" applyBorder="1" applyAlignment="1">
      <alignment horizontal="center" vertical="center"/>
    </xf>
    <xf numFmtId="0" fontId="53" fillId="28" borderId="18" xfId="338" applyFont="1" applyFill="1" applyBorder="1" applyAlignment="1">
      <alignment horizontal="center" vertical="center" wrapText="1"/>
    </xf>
    <xf numFmtId="0" fontId="2" fillId="34" borderId="19" xfId="0" applyFont="1" applyFill="1" applyBorder="1"/>
    <xf numFmtId="0" fontId="2" fillId="35" borderId="0" xfId="0" applyFont="1" applyFill="1"/>
    <xf numFmtId="0" fontId="2" fillId="34" borderId="0" xfId="0" applyFont="1" applyFill="1"/>
    <xf numFmtId="0" fontId="2" fillId="34" borderId="20" xfId="0" applyFont="1" applyFill="1" applyBorder="1"/>
    <xf numFmtId="0" fontId="0" fillId="36" borderId="21" xfId="0" applyFill="1" applyBorder="1"/>
    <xf numFmtId="0" fontId="0" fillId="36" borderId="19" xfId="0" applyFill="1" applyBorder="1"/>
    <xf numFmtId="0" fontId="6" fillId="36" borderId="19" xfId="0" applyFont="1" applyFill="1" applyBorder="1"/>
    <xf numFmtId="0" fontId="0" fillId="36" borderId="22" xfId="0" applyFill="1" applyBorder="1"/>
    <xf numFmtId="0" fontId="0" fillId="36" borderId="23" xfId="0" applyFill="1" applyBorder="1"/>
    <xf numFmtId="165" fontId="6" fillId="0" borderId="0" xfId="0" applyNumberFormat="1" applyFont="1"/>
    <xf numFmtId="0" fontId="0" fillId="36" borderId="24" xfId="0" applyFill="1" applyBorder="1"/>
    <xf numFmtId="0" fontId="0" fillId="36" borderId="25" xfId="0" applyFill="1" applyBorder="1"/>
    <xf numFmtId="0" fontId="0" fillId="36" borderId="12" xfId="0" applyFill="1" applyBorder="1"/>
    <xf numFmtId="0" fontId="0" fillId="36" borderId="26" xfId="0" applyFill="1" applyBorder="1"/>
    <xf numFmtId="165" fontId="2" fillId="26" borderId="0" xfId="0" quotePrefix="1" applyNumberFormat="1" applyFont="1" applyFill="1" applyAlignment="1">
      <alignment horizontal="left"/>
    </xf>
    <xf numFmtId="165" fontId="2" fillId="27" borderId="0" xfId="0" quotePrefix="1" applyNumberFormat="1" applyFont="1" applyFill="1" applyAlignment="1">
      <alignment horizontal="left"/>
    </xf>
    <xf numFmtId="0" fontId="6" fillId="25" borderId="12" xfId="274" applyFill="1" applyBorder="1" applyAlignment="1">
      <alignment horizontal="center" vertical="center" wrapText="1"/>
    </xf>
    <xf numFmtId="9" fontId="0" fillId="0" borderId="0" xfId="0" applyNumberFormat="1"/>
    <xf numFmtId="0" fontId="2" fillId="32" borderId="27" xfId="274" applyFont="1" applyFill="1" applyBorder="1" applyAlignment="1">
      <alignment horizontal="center" vertical="center" wrapText="1"/>
    </xf>
    <xf numFmtId="0" fontId="2" fillId="32" borderId="12" xfId="274" applyFont="1" applyFill="1" applyBorder="1" applyAlignment="1">
      <alignment horizontal="center" vertical="center" wrapText="1"/>
    </xf>
    <xf numFmtId="1" fontId="6" fillId="27" borderId="0" xfId="0" quotePrefix="1" applyNumberFormat="1" applyFont="1" applyFill="1" applyAlignment="1">
      <alignment horizontal="left"/>
    </xf>
    <xf numFmtId="2" fontId="0" fillId="0" borderId="0" xfId="0" applyNumberFormat="1"/>
    <xf numFmtId="166" fontId="0" fillId="0" borderId="0" xfId="0" applyNumberFormat="1"/>
    <xf numFmtId="166" fontId="6" fillId="26" borderId="10" xfId="0" applyNumberFormat="1" applyFont="1" applyFill="1" applyBorder="1" applyAlignment="1">
      <alignment horizontal="right"/>
    </xf>
    <xf numFmtId="0" fontId="2" fillId="34" borderId="10" xfId="0" applyFont="1" applyFill="1" applyBorder="1"/>
    <xf numFmtId="0" fontId="6" fillId="26" borderId="10" xfId="0" applyFont="1" applyFill="1" applyBorder="1"/>
    <xf numFmtId="0" fontId="6" fillId="25" borderId="0" xfId="274" applyFill="1" applyAlignment="1">
      <alignment vertical="center" wrapText="1"/>
    </xf>
    <xf numFmtId="0" fontId="6" fillId="25" borderId="10" xfId="274" applyFill="1" applyBorder="1" applyAlignment="1">
      <alignment horizontal="center" vertical="center" wrapText="1"/>
    </xf>
    <xf numFmtId="0" fontId="2" fillId="35" borderId="15" xfId="0" applyFont="1" applyFill="1" applyBorder="1"/>
    <xf numFmtId="0" fontId="6" fillId="26" borderId="15" xfId="0" applyFont="1" applyFill="1" applyBorder="1"/>
    <xf numFmtId="0" fontId="60" fillId="33" borderId="13" xfId="0" applyFont="1" applyFill="1" applyBorder="1" applyAlignment="1">
      <alignment horizontal="center"/>
    </xf>
    <xf numFmtId="0" fontId="53" fillId="36" borderId="0" xfId="0" applyFont="1" applyFill="1" applyAlignment="1">
      <alignment horizontal="center" vertical="center" wrapText="1"/>
    </xf>
    <xf numFmtId="0" fontId="6" fillId="25" borderId="12" xfId="274" applyFill="1" applyBorder="1" applyAlignment="1">
      <alignment horizontal="center" vertical="center" wrapText="1"/>
    </xf>
    <xf numFmtId="0" fontId="6" fillId="25" borderId="13" xfId="274" applyFill="1" applyBorder="1" applyAlignment="1">
      <alignment horizontal="center" vertical="center" wrapText="1"/>
    </xf>
  </cellXfs>
  <cellStyles count="767">
    <cellStyle name="20 % - Akzent1 2" xfId="339" xr:uid="{E911D750-6947-4DB5-B222-EE7239BD5598}"/>
    <cellStyle name="20 % - Akzent2 2" xfId="340" xr:uid="{F9D267DE-2976-4430-91E3-DD64F1FDE383}"/>
    <cellStyle name="20 % - Akzent3 2" xfId="341" xr:uid="{FA95E0DE-3658-482A-8244-C026683B2A40}"/>
    <cellStyle name="20 % - Akzent4 2" xfId="342" xr:uid="{64BA39BE-946E-404B-A899-E5C331396DA4}"/>
    <cellStyle name="20 % - Akzent5 2" xfId="343" xr:uid="{825DFC23-8A64-4D05-B21A-FDDEE09790E5}"/>
    <cellStyle name="20 % - Akzent6 2" xfId="344" xr:uid="{CB513668-3A7C-41A1-A032-E7AA026C7E25}"/>
    <cellStyle name="20% - Accent1" xfId="345" xr:uid="{3D265659-3976-4119-B822-CD5190A1EC1A}"/>
    <cellStyle name="20% - Accent2" xfId="346" xr:uid="{992091AB-061B-447B-B0DC-F9B8E599E314}"/>
    <cellStyle name="20% - Accent3" xfId="347" xr:uid="{7B33252C-F026-4229-89DE-44D6233BDE60}"/>
    <cellStyle name="20% - Accent4" xfId="348" xr:uid="{AD60438B-C4E1-4994-A7F8-A81AC7D39E88}"/>
    <cellStyle name="20% - Accent5" xfId="349" xr:uid="{BB0F722B-E0DF-475F-AD85-A6DB13B3DD73}"/>
    <cellStyle name="20% - Accent6" xfId="350" xr:uid="{A17D4A57-9250-48A9-AF3F-1212BE94F7AC}"/>
    <cellStyle name="20% - akcent 1" xfId="1" xr:uid="{00000000-0005-0000-0000-000000000000}"/>
    <cellStyle name="20% - akcent 1 10" xfId="351" xr:uid="{A527B1F1-FAD1-4330-BE60-5226AD9B67D9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1 9" xfId="352" xr:uid="{5B1E1F5F-0123-46CB-9812-4C92EE65D4E5}"/>
    <cellStyle name="20% - akcent 2" xfId="9" xr:uid="{00000000-0005-0000-0000-000008000000}"/>
    <cellStyle name="20% - akcent 2 10" xfId="353" xr:uid="{A46566C9-FDAF-4BF2-A59B-C8C8E27D2DD8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2 9" xfId="354" xr:uid="{38380C30-54A5-4A42-BB47-51B7129D7A23}"/>
    <cellStyle name="20% - akcent 3" xfId="17" xr:uid="{00000000-0005-0000-0000-000010000000}"/>
    <cellStyle name="20% - akcent 3 10" xfId="355" xr:uid="{E09AE671-5E7E-481F-8444-764D39F9D658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3 9" xfId="356" xr:uid="{C3AE829F-5BC3-412E-AD07-1833C1F9698D}"/>
    <cellStyle name="20% - akcent 4" xfId="25" xr:uid="{00000000-0005-0000-0000-000018000000}"/>
    <cellStyle name="20% - akcent 4 10" xfId="357" xr:uid="{3A98330C-0B9F-41DF-AF02-120DE19E778E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4 9" xfId="358" xr:uid="{D32B1E4B-5509-48F7-8BC5-DF426208F899}"/>
    <cellStyle name="20% - akcent 5" xfId="33" xr:uid="{00000000-0005-0000-0000-000020000000}"/>
    <cellStyle name="20% - akcent 5 10" xfId="359" xr:uid="{25A9C25D-2445-4E0F-B4DB-88AD056849BB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5 9" xfId="360" xr:uid="{88AB34C5-D330-49D4-8F11-8532EB0F56A9}"/>
    <cellStyle name="20% - akcent 6" xfId="41" xr:uid="{00000000-0005-0000-0000-000028000000}"/>
    <cellStyle name="20% - akcent 6 10" xfId="361" xr:uid="{94CF169D-F51E-431C-BF6A-527DAFEFA11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20% - akcent 6 9" xfId="362" xr:uid="{D13B1317-2375-4235-8958-B0AFA35DC6AF}"/>
    <cellStyle name="2x indented GHG Textfiels" xfId="363" xr:uid="{EAEA08D6-2DD0-4BCC-9912-098BA75BD065}"/>
    <cellStyle name="2x indented GHG Textfiels 2" xfId="364" xr:uid="{EF32557E-3699-4F11-9927-1E91CAECAC31}"/>
    <cellStyle name="40 % - Akzent1 2" xfId="365" xr:uid="{1EC4B7F4-CABC-4EB5-BB02-FBC638D2C740}"/>
    <cellStyle name="40 % - Akzent2 2" xfId="366" xr:uid="{DE148233-E479-4BAD-A738-750450FA4239}"/>
    <cellStyle name="40 % - Akzent3 2" xfId="367" xr:uid="{A7CF887B-4962-4388-9FD5-5B5CAAE423B5}"/>
    <cellStyle name="40 % - Akzent4 2" xfId="368" xr:uid="{2588F52C-3A41-4F62-A9C9-183A69D2A37C}"/>
    <cellStyle name="40 % - Akzent5 2" xfId="369" xr:uid="{DCCDB56D-1C2E-4F80-85EB-0A889238BEB4}"/>
    <cellStyle name="40 % - Akzent6 2" xfId="370" xr:uid="{3591CB96-44B5-4B5E-8E9B-E02C79E45338}"/>
    <cellStyle name="40% - Accent1" xfId="371" xr:uid="{7739222D-C4D2-4A8D-B37D-BA6E716940CF}"/>
    <cellStyle name="40% - Accent2" xfId="372" xr:uid="{A462B81F-3ADD-4246-A338-569E3F7229C9}"/>
    <cellStyle name="40% - Accent3" xfId="373" xr:uid="{C01EB7FB-C5DF-435E-8D3E-3EAD0B388269}"/>
    <cellStyle name="40% - Accent4" xfId="374" xr:uid="{4836C5F7-E1DB-46EC-99D4-6B6A0F199163}"/>
    <cellStyle name="40% - Accent5" xfId="375" xr:uid="{7F6A9F50-669A-4BAD-82D3-5FAF7CB47738}"/>
    <cellStyle name="40% - Accent6" xfId="376" xr:uid="{7656E930-31F3-421B-8B54-EE183AAABB8C}"/>
    <cellStyle name="40% - akcent 1" xfId="49" xr:uid="{00000000-0005-0000-0000-000030000000}"/>
    <cellStyle name="40% - akcent 1 10" xfId="377" xr:uid="{01DF246B-A92B-4AF6-98FC-BCA2331ED494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1 9" xfId="378" xr:uid="{2B894C41-26EA-4559-9B63-0B907418FE4A}"/>
    <cellStyle name="40% - akcent 2" xfId="57" xr:uid="{00000000-0005-0000-0000-000038000000}"/>
    <cellStyle name="40% - akcent 2 10" xfId="379" xr:uid="{37D5AB64-6EA9-469D-A051-C399EF9C0367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2 9" xfId="380" xr:uid="{1791C05C-FC3B-4103-9412-45E4D0168230}"/>
    <cellStyle name="40% - akcent 3" xfId="65" xr:uid="{00000000-0005-0000-0000-000040000000}"/>
    <cellStyle name="40% - akcent 3 10" xfId="381" xr:uid="{1CC048DF-B6B8-4E82-A4E0-D68591B03CB8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3 9" xfId="382" xr:uid="{8EC944B8-B1A5-4E46-B678-9FDDFDABBF13}"/>
    <cellStyle name="40% - akcent 4" xfId="73" xr:uid="{00000000-0005-0000-0000-000048000000}"/>
    <cellStyle name="40% - akcent 4 10" xfId="383" xr:uid="{A765C688-D997-4FFB-8DC4-1F08554B44C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4 9" xfId="384" xr:uid="{E22FD18D-1F32-4F08-BBD0-B8F93B716064}"/>
    <cellStyle name="40% - akcent 5" xfId="81" xr:uid="{00000000-0005-0000-0000-000050000000}"/>
    <cellStyle name="40% - akcent 5 10" xfId="385" xr:uid="{8EEE48BD-74E5-4DBB-ABF2-EBADEB7C52C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5 9" xfId="386" xr:uid="{0F8135C0-3BE7-4945-8EDA-1FE11D846085}"/>
    <cellStyle name="40% - akcent 6" xfId="89" xr:uid="{00000000-0005-0000-0000-000058000000}"/>
    <cellStyle name="40% - akcent 6 10" xfId="387" xr:uid="{C9116E8E-71DB-40C5-873A-D604BED8DEC3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40% - akcent 6 9" xfId="388" xr:uid="{DDA63013-770A-45EA-8869-E075D70DAF92}"/>
    <cellStyle name="5x indented GHG Textfiels" xfId="389" xr:uid="{1172257A-0BD7-41D4-9A95-25EAD17335BB}"/>
    <cellStyle name="5x indented GHG Textfiels 2" xfId="390" xr:uid="{BF420AD2-D83C-4B11-8B44-6BCB55341AD6}"/>
    <cellStyle name="60 % - Akzent1 2" xfId="391" xr:uid="{C7097F6B-8D49-4C16-B44E-DABC8F086AFD}"/>
    <cellStyle name="60 % - Akzent2 2" xfId="392" xr:uid="{46B7ADB7-7249-483C-AD78-37FA2DCE0120}"/>
    <cellStyle name="60 % - Akzent3 2" xfId="393" xr:uid="{4B7CC156-8F15-4847-8B94-751EB8629A8E}"/>
    <cellStyle name="60 % - Akzent4 2" xfId="394" xr:uid="{69A690D9-8546-424B-9929-5AA486D77FEB}"/>
    <cellStyle name="60 % - Akzent5 2" xfId="395" xr:uid="{19D4B684-2D0F-4968-ACFE-9D5509E3F342}"/>
    <cellStyle name="60 % - Akzent6 2" xfId="396" xr:uid="{5C3CDF65-ADB2-4EC8-9558-8FD30B96152C}"/>
    <cellStyle name="60% - Accent1" xfId="397" xr:uid="{C9FFF635-6FF9-4900-BA8D-8CCB4CDACC67}"/>
    <cellStyle name="60% - Accent2" xfId="398" xr:uid="{A4A1BE70-EBA0-49C7-8961-5C2EFFA0BB94}"/>
    <cellStyle name="60% - Accent3" xfId="399" xr:uid="{07532D9E-45B8-422D-B4D7-91C8FC24D8AD}"/>
    <cellStyle name="60% - Accent4" xfId="400" xr:uid="{162ECEA4-3BBF-4DB8-A846-079BDAB5E683}"/>
    <cellStyle name="60% - Accent5" xfId="401" xr:uid="{BA867C81-720F-4AD2-B2B2-BB274A56759B}"/>
    <cellStyle name="60% - Accent6" xfId="402" xr:uid="{50265F18-CD93-406C-A701-DAF95F8A7F6A}"/>
    <cellStyle name="60% - akcent 1" xfId="97" xr:uid="{00000000-0005-0000-0000-000060000000}"/>
    <cellStyle name="60% - akcent 1 10" xfId="403" xr:uid="{EDFB56DB-4CD8-4511-97E6-8747F928D07F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1 9" xfId="404" xr:uid="{CEFDAD2E-28DB-48ED-BAD0-3CD338BBD3BC}"/>
    <cellStyle name="60% - akcent 2" xfId="105" xr:uid="{00000000-0005-0000-0000-000068000000}"/>
    <cellStyle name="60% - akcent 2 10" xfId="405" xr:uid="{21EFCD79-A767-4011-ADB0-CB1F50D021F7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2 9" xfId="406" xr:uid="{5A261353-210E-4D1E-8C3E-0D837ECA07C8}"/>
    <cellStyle name="60% - akcent 3" xfId="113" xr:uid="{00000000-0005-0000-0000-000070000000}"/>
    <cellStyle name="60% - akcent 3 10" xfId="407" xr:uid="{25D4C92D-84F2-4E49-8050-218D831D9A9E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3 9" xfId="408" xr:uid="{318790FE-D596-4BAB-ADE4-1674DF2B84D6}"/>
    <cellStyle name="60% - akcent 4" xfId="121" xr:uid="{00000000-0005-0000-0000-000078000000}"/>
    <cellStyle name="60% - akcent 4 10" xfId="409" xr:uid="{F594CABB-7516-4DF5-9017-5551B6955453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4 9" xfId="410" xr:uid="{54151467-0B5F-4AA3-9856-B73D9051C02A}"/>
    <cellStyle name="60% - akcent 5" xfId="129" xr:uid="{00000000-0005-0000-0000-000080000000}"/>
    <cellStyle name="60% - akcent 5 10" xfId="411" xr:uid="{10CA4D0C-82D1-4F85-A8D2-2D37EAFE56E5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5 9" xfId="412" xr:uid="{3A96365E-A1E5-4292-A239-8EC427FEA78B}"/>
    <cellStyle name="60% - akcent 6" xfId="137" xr:uid="{00000000-0005-0000-0000-000088000000}"/>
    <cellStyle name="60% - akcent 6 10" xfId="413" xr:uid="{B4EFF210-233C-4D62-903D-2CCE14667CA1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60% - akcent 6 9" xfId="414" xr:uid="{77F916A5-773D-46AA-AFD9-622429080923}"/>
    <cellStyle name="Accent1" xfId="415" xr:uid="{7D81C368-A9A6-4B2F-9953-A11CEDC8AE57}"/>
    <cellStyle name="Accent2" xfId="416" xr:uid="{7F985FDF-5DDA-441D-9683-23B0A2C8C83B}"/>
    <cellStyle name="Accent3" xfId="417" xr:uid="{BEFA538D-5D7C-4B23-ACC5-1641C4255BDC}"/>
    <cellStyle name="Accent4" xfId="418" xr:uid="{53644553-B7D8-4BA2-A6DD-118750D6DCC4}"/>
    <cellStyle name="Accent5" xfId="419" xr:uid="{E2CF934B-E431-4302-AF9B-8D95D002960F}"/>
    <cellStyle name="Accent6" xfId="420" xr:uid="{C16702BC-6072-4B15-94BC-B1E42A8BC4DC}"/>
    <cellStyle name="Actual Date" xfId="421" xr:uid="{735DCA97-E65E-423E-8162-E9B5E7E2999F}"/>
    <cellStyle name="Akcent 1" xfId="145" xr:uid="{00000000-0005-0000-0000-000090000000}"/>
    <cellStyle name="Akcent 1 10" xfId="422" xr:uid="{AA324BAC-87B0-428B-8A54-FA45444B528C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1 9" xfId="423" xr:uid="{70C244E5-AD81-4C9E-83A6-1F6F4A6703B7}"/>
    <cellStyle name="Akcent 2" xfId="153" xr:uid="{00000000-0005-0000-0000-000098000000}"/>
    <cellStyle name="Akcent 2 10" xfId="424" xr:uid="{6FE794FC-648A-469A-872B-8182AAD6756C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2 9" xfId="425" xr:uid="{9480B4AF-6534-4182-85AD-60DBFA1719D6}"/>
    <cellStyle name="Akcent 3" xfId="161" xr:uid="{00000000-0005-0000-0000-0000A0000000}"/>
    <cellStyle name="Akcent 3 10" xfId="426" xr:uid="{2B662EDE-7D26-4285-AE82-903E1E363EB4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3 9" xfId="427" xr:uid="{B6B7991A-5C1E-4027-9187-0DFBFD736F5E}"/>
    <cellStyle name="Akcent 4" xfId="169" xr:uid="{00000000-0005-0000-0000-0000A8000000}"/>
    <cellStyle name="Akcent 4 10" xfId="428" xr:uid="{AA47C14A-669A-4C6A-9CC5-444092374562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4 9" xfId="429" xr:uid="{D99C2C32-E1BA-41B5-A975-E93FFF6164DA}"/>
    <cellStyle name="Akcent 5" xfId="177" xr:uid="{00000000-0005-0000-0000-0000B0000000}"/>
    <cellStyle name="Akcent 5 10" xfId="430" xr:uid="{4BD2BA67-DA6F-4C94-869F-5C0C101853B2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5 9" xfId="431" xr:uid="{120620B0-8F94-4314-9AA2-5153E9B8130C}"/>
    <cellStyle name="Akcent 6" xfId="185" xr:uid="{00000000-0005-0000-0000-0000B8000000}"/>
    <cellStyle name="Akcent 6 10" xfId="432" xr:uid="{3B8E49AA-8E91-403E-A7D2-41086C257343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Akcent 6 9" xfId="433" xr:uid="{D37F64F0-1EE8-44E9-86D7-8BB0C3A062F2}"/>
    <cellStyle name="Akzent1 2" xfId="434" xr:uid="{1332CAA0-6E73-4443-BBCF-D7344D5F8944}"/>
    <cellStyle name="Akzent2 2" xfId="435" xr:uid="{C2C02E10-2876-4B33-B019-764BB4C8F8C8}"/>
    <cellStyle name="Akzent3 2" xfId="436" xr:uid="{2DD4B959-2024-4634-8AD2-944A1F487775}"/>
    <cellStyle name="Akzent4 2" xfId="437" xr:uid="{D34509BD-BA40-44A5-8926-D742890728A7}"/>
    <cellStyle name="Akzent5 2" xfId="438" xr:uid="{FCE09D27-8E42-4E58-8396-B4F9D560AF5C}"/>
    <cellStyle name="Akzent6 2" xfId="439" xr:uid="{0D84B8FD-BED1-4705-AC98-5795238DDE5C}"/>
    <cellStyle name="Ausgabe 2" xfId="440" xr:uid="{57068708-21BD-49A2-B5AC-C2C4475B6340}"/>
    <cellStyle name="Bad" xfId="441" xr:uid="{BC794BEB-B89E-4EB7-9D05-E429A504E71C}"/>
    <cellStyle name="Berechnung 2" xfId="442" xr:uid="{EA084526-E053-44E2-B850-A6FBF3D71F67}"/>
    <cellStyle name="Calculation" xfId="443" xr:uid="{D6F3C960-71E2-4F4E-8220-0784CE148093}"/>
    <cellStyle name="Check Cell" xfId="444" xr:uid="{423CDDA7-F9EA-4D2C-AB25-C92915D037A7}"/>
    <cellStyle name="ColLevel_" xfId="445" xr:uid="{5DA97380-1596-42A0-A707-52B45AA2564E}"/>
    <cellStyle name="Comma0" xfId="446" xr:uid="{CA677FAF-0625-4454-986D-02F31CB4B5C8}"/>
    <cellStyle name="Comma0 - Style1" xfId="447" xr:uid="{6CE0E370-DF8E-424F-A1F4-5FE64783622D}"/>
    <cellStyle name="Comma0 - Style2" xfId="448" xr:uid="{623F494F-A4D7-460F-A233-7C1A5ACD2E2A}"/>
    <cellStyle name="Comma0_Input" xfId="449" xr:uid="{49A8D1D7-EA32-402B-A832-D5918F14701C}"/>
    <cellStyle name="Currency0" xfId="450" xr:uid="{96B5A3C4-6FDD-4252-BB3D-F2B987CE1DFC}"/>
    <cellStyle name="Dane wejściowe" xfId="193" xr:uid="{00000000-0005-0000-0000-0000C0000000}"/>
    <cellStyle name="Dane wejściowe 10" xfId="451" xr:uid="{0E31E9C1-E0ED-4A18-B65A-8DADB30076E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ejściowe 9" xfId="452" xr:uid="{58EF53B0-62E3-4075-87AF-A5BAFB189F1B}"/>
    <cellStyle name="Dane wyjściowe" xfId="201" xr:uid="{00000000-0005-0000-0000-0000C8000000}"/>
    <cellStyle name="Dane wyjściowe 10" xfId="453" xr:uid="{3BFBDDB8-AEEA-41AC-AFED-40BE24A05318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ane wyjściowe 9" xfId="454" xr:uid="{E51C3DC2-EA4D-41A6-BA15-C1B11A13722F}"/>
    <cellStyle name="Date" xfId="455" xr:uid="{5D84B5AA-32A0-4D88-A1E7-935805245624}"/>
    <cellStyle name="DateTime" xfId="456" xr:uid="{20D60C68-A67A-4891-82E9-1679D28D46C9}"/>
    <cellStyle name="Dezimal [0] 2" xfId="457" xr:uid="{32ACA7FB-0F6F-424B-A131-813EA5B65929}"/>
    <cellStyle name="Dezimal 2" xfId="458" xr:uid="{7E358027-AEC4-4721-91CA-959335A9CD4B}"/>
    <cellStyle name="Dezimal 3" xfId="459" xr:uid="{F4F8D5B0-2748-4320-A56E-6A1844C33950}"/>
    <cellStyle name="Dezimal_Results_Pan_EU_OLGA_NUC" xfId="460" xr:uid="{0A78A5C2-F47E-4D07-90AD-4E747D8CEC8F}"/>
    <cellStyle name="Dobre" xfId="209" xr:uid="{00000000-0005-0000-0000-0000D0000000}"/>
    <cellStyle name="Dobre 10" xfId="461" xr:uid="{FE5042F7-2216-4C5D-B741-726A803452BD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Dobre 9" xfId="462" xr:uid="{0FDEF242-F7BF-4BF8-A2B2-BE01D28B2F16}"/>
    <cellStyle name="Eingabe 2" xfId="463" xr:uid="{84CEEBE6-18EF-4A07-B35A-C91719A43BD6}"/>
    <cellStyle name="Ergebnis 2" xfId="464" xr:uid="{C1AB6EDB-F11C-462C-871B-295BFDE31833}"/>
    <cellStyle name="Erklärender Text 2" xfId="465" xr:uid="{7AF8A737-076B-49E6-B075-60F75F0BF805}"/>
    <cellStyle name="Euro" xfId="217" xr:uid="{00000000-0005-0000-0000-0000D8000000}"/>
    <cellStyle name="Euro 2" xfId="466" xr:uid="{4F782BEA-6489-49E0-B2FB-0A3DA90AB643}"/>
    <cellStyle name="Euro 2 2" xfId="467" xr:uid="{58C88F67-E982-43E7-B1C3-46A69179B6E8}"/>
    <cellStyle name="Euro 2 3" xfId="468" xr:uid="{8507521F-877B-4631-AB7A-D7628A11800F}"/>
    <cellStyle name="Euro 3" xfId="469" xr:uid="{2956F989-ED75-43A9-BBE6-6905D6FB74C4}"/>
    <cellStyle name="Explanatory Text" xfId="470" xr:uid="{6243FB49-4999-492B-9845-90E9977B0A2A}"/>
    <cellStyle name="Fixed" xfId="471" xr:uid="{73CADE9B-EEC3-4921-A5EF-001025156676}"/>
    <cellStyle name="Fixed1 - Style1" xfId="472" xr:uid="{A78E6C76-3191-459F-8BCA-60D649A7F8FE}"/>
    <cellStyle name="Good" xfId="473" xr:uid="{FBF182BD-9B9D-4657-B814-83C67185475D}"/>
    <cellStyle name="Grey" xfId="474" xr:uid="{BA7BF235-AE1E-4DAD-802A-519D5F3A1222}"/>
    <cellStyle name="Gut 2" xfId="475" xr:uid="{89C558B1-2DB6-4D4E-8306-A6340944DFF1}"/>
    <cellStyle name="HEADER" xfId="476" xr:uid="{7BB03388-2C08-479A-9270-D05AA762210E}"/>
    <cellStyle name="Heading 1" xfId="477" xr:uid="{A5A849D7-3F51-4E1B-B76F-B6079E60C0B5}"/>
    <cellStyle name="Heading 1 10" xfId="478" xr:uid="{6D3B0566-8536-4A28-A761-2D7180FE3AE0}"/>
    <cellStyle name="Heading 1 11" xfId="479" xr:uid="{71BD2442-14FB-4FCD-966D-1F2618FB26C2}"/>
    <cellStyle name="Heading 1 12" xfId="480" xr:uid="{9BB13B96-F7AA-4ACB-B5A4-F889B190227F}"/>
    <cellStyle name="Heading 1 13" xfId="481" xr:uid="{701F5CC7-CDD6-4D37-901B-CAA6E9821567}"/>
    <cellStyle name="Heading 1 14" xfId="482" xr:uid="{0AFEFFC4-B8C5-46A2-85C0-6F0984AAD80F}"/>
    <cellStyle name="Heading 1 15" xfId="483" xr:uid="{C51970C6-31FF-4548-A4A4-97F36FC834A5}"/>
    <cellStyle name="Heading 1 16" xfId="484" xr:uid="{6A35C0A5-A1FC-4FC0-927C-54815F8EDF96}"/>
    <cellStyle name="Heading 1 17" xfId="485" xr:uid="{329DDDAC-2E88-482A-A456-691A123DE1BE}"/>
    <cellStyle name="Heading 1 18" xfId="486" xr:uid="{73CC8316-2654-48AB-A4DD-9E2B21D5BF8B}"/>
    <cellStyle name="Heading 1 19" xfId="487" xr:uid="{FA2CD046-4CB5-4242-A358-95B2447C2D0E}"/>
    <cellStyle name="Heading 1 2" xfId="488" xr:uid="{8787B803-ABBE-4915-9546-C40FB79C993E}"/>
    <cellStyle name="Heading 1 3" xfId="489" xr:uid="{23BDD4C8-29D4-4449-BB64-CAD0A98FC435}"/>
    <cellStyle name="Heading 1 4" xfId="490" xr:uid="{71B3C9EE-57A3-4243-B150-DE90BB636E8E}"/>
    <cellStyle name="Heading 1 5" xfId="491" xr:uid="{2BD9A185-9BA7-4538-8853-8306BA5F4A47}"/>
    <cellStyle name="Heading 1 6" xfId="492" xr:uid="{A2D1A8A1-1C9E-4DFD-B43A-9329447A8CFE}"/>
    <cellStyle name="Heading 1 7" xfId="493" xr:uid="{9EE48F25-5EB3-4F86-85D6-8B3450FF320E}"/>
    <cellStyle name="Heading 1 8" xfId="494" xr:uid="{3E90DD2A-6219-4334-9E05-F78124027449}"/>
    <cellStyle name="Heading 1 9" xfId="495" xr:uid="{E06EB665-7F15-4BD0-BF87-5DCA47F88080}"/>
    <cellStyle name="Heading 2" xfId="496" xr:uid="{3D19FAE5-E8DF-4F42-A044-4CD8AF50D3A1}"/>
    <cellStyle name="Heading 2 10" xfId="497" xr:uid="{E58CA39A-5AE3-4137-B7DF-ED4737E5F88F}"/>
    <cellStyle name="Heading 2 11" xfId="498" xr:uid="{050856E2-20DB-4665-A010-A86F0E1547D1}"/>
    <cellStyle name="Heading 2 12" xfId="499" xr:uid="{E2EBF1AE-2D1E-4E4E-A156-0E8838FCCAEB}"/>
    <cellStyle name="Heading 2 13" xfId="500" xr:uid="{FF00DD60-4DC2-4CC6-A892-D0C3FD3C2752}"/>
    <cellStyle name="Heading 2 14" xfId="501" xr:uid="{1693B339-534C-4EB9-AC6B-00FEC582ABE5}"/>
    <cellStyle name="Heading 2 15" xfId="502" xr:uid="{B0896633-1B49-4288-BA79-8FA1BCAC7629}"/>
    <cellStyle name="Heading 2 16" xfId="503" xr:uid="{064BE071-F334-4FF6-A5C1-DEFBB1A50634}"/>
    <cellStyle name="Heading 2 17" xfId="504" xr:uid="{2982C9F7-BBB9-4C55-9CF3-58E3C6C8FC5C}"/>
    <cellStyle name="Heading 2 18" xfId="505" xr:uid="{C9F4EB28-41A6-4924-902F-89EEF7C7E689}"/>
    <cellStyle name="Heading 2 19" xfId="506" xr:uid="{96289B3D-DC61-4181-B02B-7D67FE78C195}"/>
    <cellStyle name="Heading 2 2" xfId="507" xr:uid="{3025291C-F11F-44FC-B5C2-043BE7774254}"/>
    <cellStyle name="Heading 2 3" xfId="508" xr:uid="{9F926AA9-DA9F-4F0F-83D1-78E43939BF63}"/>
    <cellStyle name="Heading 2 4" xfId="509" xr:uid="{7F14C8A0-7DA7-49C0-ABFE-F5783F40D496}"/>
    <cellStyle name="Heading 2 5" xfId="510" xr:uid="{B03BA14A-BA63-4B70-A5C2-490F425E6A8D}"/>
    <cellStyle name="Heading 2 6" xfId="511" xr:uid="{C98B856C-E460-456F-B2D6-18E821EE2CED}"/>
    <cellStyle name="Heading 2 7" xfId="512" xr:uid="{17123268-B073-42D6-8F3B-9A84AD8FF5CC}"/>
    <cellStyle name="Heading 2 8" xfId="513" xr:uid="{DB8AEB92-4C5D-4E8D-BC2B-F6709B985376}"/>
    <cellStyle name="Heading 2 9" xfId="514" xr:uid="{9F441D15-E902-4D92-B1B2-AD6A7AD83612}"/>
    <cellStyle name="Heading 3" xfId="515" xr:uid="{A18B18BF-E51D-47DB-9B6C-4CBD6174ADDA}"/>
    <cellStyle name="Heading 4" xfId="516" xr:uid="{96DE5E73-F9AC-4774-A391-75E389122C06}"/>
    <cellStyle name="Heading1" xfId="517" xr:uid="{4FEF7A10-FDB2-46D0-A384-7FADE9B8E708}"/>
    <cellStyle name="Heading2" xfId="518" xr:uid="{D38E4333-0459-4827-8164-CDD87CAFB0AF}"/>
    <cellStyle name="Headline" xfId="519" xr:uid="{9BF9509A-3A04-416C-BA46-BE80330919EF}"/>
    <cellStyle name="HIGHLIGHT" xfId="520" xr:uid="{777A73F6-296F-46E0-B453-EF543FFAEEDC}"/>
    <cellStyle name="Hiperłącze 2" xfId="521" xr:uid="{EA2F7388-BB25-4503-9962-6BC66EA3E396}"/>
    <cellStyle name="Hiperłącze 2 2" xfId="522" xr:uid="{01FD34BF-0EEC-44C9-B3A4-F5A6519C71F1}"/>
    <cellStyle name="Hiperłącze 2 3" xfId="523" xr:uid="{AF1DAF84-FF1E-4EC6-85B0-091C44172950}"/>
    <cellStyle name="Hyperlink 2" xfId="524" xr:uid="{4DD6E241-84B4-4045-B68C-3614AF43C132}"/>
    <cellStyle name="Hyperlink 3" xfId="525" xr:uid="{B7DC49FA-407E-4C36-BF39-9D70DEA4327D}"/>
    <cellStyle name="Hyperlink 3 2" xfId="526" xr:uid="{D5E03D76-5053-41CE-9EAC-E9BF415C77B2}"/>
    <cellStyle name="Hyperlink 3 3" xfId="527" xr:uid="{66448C62-9521-4788-9EDF-CB801ED20818}"/>
    <cellStyle name="Hyperlink 4" xfId="528" xr:uid="{D9FF13B8-D797-4DC2-BC6A-83BCA0CB43E1}"/>
    <cellStyle name="Input" xfId="529" xr:uid="{85839201-E06D-4C3D-AD6E-206CFAA280BC}"/>
    <cellStyle name="Input [yellow]" xfId="530" xr:uid="{90E3E4E7-31D9-43D5-B4CE-AADE206B39D7}"/>
    <cellStyle name="InputCells" xfId="531" xr:uid="{51CDB4A2-FAAC-40CA-8DF6-8F9A027138FC}"/>
    <cellStyle name="InputCells12_BBorder_CRFReport-template" xfId="532" xr:uid="{A5D326CA-ACC2-4502-A61F-515E2A3E7679}"/>
    <cellStyle name="Komma 2" xfId="533" xr:uid="{8AA26AD5-8A4B-4F47-A4D1-9C76ECE14FC0}"/>
    <cellStyle name="Komma 3" xfId="534" xr:uid="{905FC770-EAF5-4E4E-9E56-E668F8E73EBE}"/>
    <cellStyle name="Komma 4" xfId="535" xr:uid="{1805D80E-AFD6-4775-AD73-E84DF2E5CD82}"/>
    <cellStyle name="Komórka połączona" xfId="218" xr:uid="{00000000-0005-0000-0000-0000D9000000}"/>
    <cellStyle name="Komórka połączona 10" xfId="536" xr:uid="{EFA17737-FCFD-4412-B3CE-E6DE5C00DB34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połączona 9" xfId="537" xr:uid="{AB2F8C9E-20A9-40DA-9297-FB1ACB234C8C}"/>
    <cellStyle name="Komórka zaznaczona" xfId="226" xr:uid="{00000000-0005-0000-0000-0000E1000000}"/>
    <cellStyle name="Komórka zaznaczona 10" xfId="538" xr:uid="{3607B0F2-83B4-4BF4-B7E8-20B686DD3C5D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Komórka zaznaczona 9" xfId="539" xr:uid="{F7730347-7FF0-442E-9FB7-AF2FF1391B9C}"/>
    <cellStyle name="Linked Cell" xfId="540" xr:uid="{72204826-CBC3-4DE0-AD45-A5C7733B6DB7}"/>
    <cellStyle name="Nagłówek 1" xfId="234" xr:uid="{00000000-0005-0000-0000-0000E9000000}"/>
    <cellStyle name="Nagłówek 1 10" xfId="541" xr:uid="{9F27A583-FFF7-42B6-8BE7-9DC8DF7ECA59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1 9" xfId="542" xr:uid="{F600F59B-45E5-406B-9E26-F35454F55694}"/>
    <cellStyle name="Nagłówek 2" xfId="242" xr:uid="{00000000-0005-0000-0000-0000F1000000}"/>
    <cellStyle name="Nagłówek 2 10" xfId="543" xr:uid="{E04051F8-77F8-4A9B-8B10-CB9F21F8B0A3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2 9" xfId="544" xr:uid="{2D501E94-7AD2-4C81-9B85-4D48A86E23DD}"/>
    <cellStyle name="Nagłówek 3" xfId="250" xr:uid="{00000000-0005-0000-0000-0000F9000000}"/>
    <cellStyle name="Nagłówek 3 10" xfId="545" xr:uid="{E25B9F2C-93FD-490F-ACB8-77957A077141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3 9" xfId="546" xr:uid="{1F6E7A89-3EFA-4077-8B13-CB4837024048}"/>
    <cellStyle name="Nagłówek 4" xfId="258" xr:uid="{00000000-0005-0000-0000-000001010000}"/>
    <cellStyle name="Nagłówek 4 10" xfId="547" xr:uid="{4C6B27F5-5C1D-4F99-93F8-E33707C8B22F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agłówek 4 9" xfId="548" xr:uid="{0CE3B5A2-F7A8-4C97-BA17-A0EF8EB0D019}"/>
    <cellStyle name="Neutral" xfId="549" xr:uid="{9B286B55-DCCE-4EFA-9F95-AA6BF26D8F74}"/>
    <cellStyle name="Neutral 2" xfId="550" xr:uid="{7697C38A-E002-4B20-9DE3-B31778CE97B9}"/>
    <cellStyle name="Neutralne" xfId="266" xr:uid="{00000000-0005-0000-0000-000009010000}"/>
    <cellStyle name="Neutralne 10" xfId="551" xr:uid="{CE3E4E4E-FC27-4567-A58F-D4AE0C56CCCA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eutralne 9" xfId="552" xr:uid="{5A970BF0-A463-450C-99C6-FBD124EA8AF1}"/>
    <cellStyle name="no dec" xfId="553" xr:uid="{CA32F570-527F-4166-853B-60E442CB85C8}"/>
    <cellStyle name="Normal - Style1" xfId="554" xr:uid="{65005CEE-FDB5-4D2E-8745-72E3B524A879}"/>
    <cellStyle name="Normal 10" xfId="274" xr:uid="{00000000-0005-0000-0000-000011010000}"/>
    <cellStyle name="Normal 14" xfId="555" xr:uid="{4B67F34D-944F-4EC4-A19D-AA27F85B64EA}"/>
    <cellStyle name="Normal 2" xfId="275" xr:uid="{00000000-0005-0000-0000-000012010000}"/>
    <cellStyle name="Normal 20" xfId="556" xr:uid="{FF2EB606-60B2-4BF8-ACD8-25BD20E187E6}"/>
    <cellStyle name="Normal 21" xfId="557" xr:uid="{467469F6-CEDA-498F-B893-61F3DB756033}"/>
    <cellStyle name="Normal 3" xfId="276" xr:uid="{00000000-0005-0000-0000-000013010000}"/>
    <cellStyle name="Normal 3 2" xfId="558" xr:uid="{7DA45735-1AE0-46C5-B5C5-8C0D87D2AA30}"/>
    <cellStyle name="Normal 3 3" xfId="559" xr:uid="{47C479DF-A7FB-43D5-914A-F63784D261FA}"/>
    <cellStyle name="Normal 4" xfId="338" xr:uid="{87DF59A0-13B6-483D-9CBE-BCCD9D8FCC03}"/>
    <cellStyle name="Normal 4 2" xfId="560" xr:uid="{29665BBE-F4F6-454E-A280-C1BE42FE452C}"/>
    <cellStyle name="Normal 5" xfId="561" xr:uid="{4DBBD44E-96A6-4F29-BFCC-AE6E40F28C7C}"/>
    <cellStyle name="Normal 5 2" xfId="562" xr:uid="{5F9B7B1D-F29F-491E-A4E9-1138344C94D5}"/>
    <cellStyle name="Normal 6" xfId="563" xr:uid="{5BCDD6C3-DF8C-43AB-9895-12F81D7C2B04}"/>
    <cellStyle name="Normal 6 2" xfId="564" xr:uid="{2DAB6E4F-E11B-4668-B69A-0F06E1CABCD1}"/>
    <cellStyle name="Normal 7" xfId="565" xr:uid="{7A2BDCCC-B143-45B6-8870-67B89B642B51}"/>
    <cellStyle name="Normal 7 2" xfId="566" xr:uid="{6865F647-1685-47D5-A465-8E4D76A93ECE}"/>
    <cellStyle name="Normal GHG Textfiels Bold" xfId="567" xr:uid="{33FFE5DC-A9A5-4E9B-9578-F19362FFDF69}"/>
    <cellStyle name="Normal GHG-Shade" xfId="568" xr:uid="{6152FB5C-611C-49FC-A6BE-D1539364861E}"/>
    <cellStyle name="Normal GHG-Shade 2" xfId="569" xr:uid="{0FE2C5F4-2D4A-4FD1-94CD-82027807747E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" xfId="0" builtinId="0"/>
    <cellStyle name="Normalny 10" xfId="570" xr:uid="{F0C7892B-5913-4C8F-B4B7-D8C7DF8A8FEE}"/>
    <cellStyle name="Normalny 10 2" xfId="571" xr:uid="{A63CCF4E-C969-4204-8FC3-A7A4AE57B7CF}"/>
    <cellStyle name="Normalny 11" xfId="572" xr:uid="{627FA59D-DD68-4270-9DD3-E1595E7D6976}"/>
    <cellStyle name="Normalny 11 2" xfId="573" xr:uid="{47EA9C1F-177B-4D4C-9024-C26AD8FDBAA8}"/>
    <cellStyle name="Normalny 11 3" xfId="574" xr:uid="{8CA1C791-65FC-4508-9CBC-C4DC0A9ED1ED}"/>
    <cellStyle name="Normalny 12" xfId="575" xr:uid="{2DE1CEBF-F650-49DC-B0D2-8916DB9D0A8A}"/>
    <cellStyle name="Normalny 13" xfId="576" xr:uid="{39FE94B5-2BBA-4FC5-B422-213DADC63BDA}"/>
    <cellStyle name="Normalny 13 2" xfId="577" xr:uid="{EC491A33-C884-472F-864B-69D2F6873BCB}"/>
    <cellStyle name="Normalny 13 3" xfId="578" xr:uid="{48533A5E-343C-45A8-A4DA-F46CE6CB27FC}"/>
    <cellStyle name="Normalny 14" xfId="579" xr:uid="{81F18717-F5C9-40E3-A672-A934548C5F3B}"/>
    <cellStyle name="Normalny 15" xfId="580" xr:uid="{C06EE502-867B-4E8F-ADCC-EACADB52B233}"/>
    <cellStyle name="Normalny 2" xfId="280" xr:uid="{00000000-0005-0000-0000-000018010000}"/>
    <cellStyle name="Normalny 2 2" xfId="582" xr:uid="{D994F334-3E58-4E01-AB7E-4D5AE690956D}"/>
    <cellStyle name="Normalny 2 3" xfId="581" xr:uid="{1E152C25-2E7E-490A-8BAB-DEA0D641C2C7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Note" xfId="583" xr:uid="{BECBC4A6-463F-48F9-8979-C1FE72C7565F}"/>
    <cellStyle name="Notiz 2" xfId="584" xr:uid="{09E19463-1BF9-46D7-933A-1E7A9897F8DF}"/>
    <cellStyle name="Obliczenia" xfId="288" xr:uid="{00000000-0005-0000-0000-000020010000}"/>
    <cellStyle name="Obliczenia 10" xfId="585" xr:uid="{C4D08FF8-8066-4EA0-A47E-DFDA1B8EB4E6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Obliczenia 9" xfId="586" xr:uid="{4BB37CA8-9B51-4516-BAD9-7488EBB05F17}"/>
    <cellStyle name="Output" xfId="587" xr:uid="{FA71CE6D-F13A-4D3A-9830-BC34DCC308D0}"/>
    <cellStyle name="Percent [2]" xfId="588" xr:uid="{5D5BE856-67B3-4FF1-A20D-054BF66BAB9E}"/>
    <cellStyle name="Procentowy 2" xfId="589" xr:uid="{6B049AEF-8ED5-40C2-A375-588B4244D82A}"/>
    <cellStyle name="Procentowy 2 2" xfId="590" xr:uid="{B85838EB-C491-41E6-A261-2504ABCC67C0}"/>
    <cellStyle name="Procentowy 2 3" xfId="591" xr:uid="{D356E994-78B2-4E4C-A215-4D08508216EB}"/>
    <cellStyle name="Procentowy 3" xfId="592" xr:uid="{4D454632-9C5B-46DF-AC8C-F30E34E7C8C6}"/>
    <cellStyle name="Prozent 2" xfId="593" xr:uid="{2F66510B-961A-49EE-A226-0DAA0D83B456}"/>
    <cellStyle name="Prozent 2 2" xfId="594" xr:uid="{F151972E-AABC-48CF-89BD-C6D1420AC972}"/>
    <cellStyle name="Prozent 3" xfId="595" xr:uid="{EBF4C022-D579-4531-8CC7-87FDCEAF6221}"/>
    <cellStyle name="Prozent 4" xfId="596" xr:uid="{9AC1D055-1D08-480A-B78F-7BEA418B5B4A}"/>
    <cellStyle name="Prozent 5" xfId="597" xr:uid="{35214290-7E91-4826-8D70-2F2DABBED241}"/>
    <cellStyle name="Prozent 5 2" xfId="598" xr:uid="{F4220E29-179F-4786-AFB5-D8882F1BB64F}"/>
    <cellStyle name="Prozent 5 3" xfId="599" xr:uid="{38073EE1-E6C7-4251-9F0F-08627DCFFEBB}"/>
    <cellStyle name="Prozent 5 4" xfId="600" xr:uid="{0D3DC028-844C-4B38-A9A5-A71FE183DD4A}"/>
    <cellStyle name="Prozent 6" xfId="601" xr:uid="{05A5D4CD-E1C5-4FB1-99C0-A92E60D4E336}"/>
    <cellStyle name="Prozent 6 2" xfId="602" xr:uid="{EE2B9E27-FA6F-402E-A0D8-311A32DF30DE}"/>
    <cellStyle name="Prozent 6 3" xfId="603" xr:uid="{44D11979-3993-408D-AD54-8D25DA4EA853}"/>
    <cellStyle name="Prozent 6 4" xfId="604" xr:uid="{D9E1960B-82EB-404A-8620-67151D35BD36}"/>
    <cellStyle name="Prozent 7" xfId="605" xr:uid="{A142860D-F6A8-4120-9500-82ECC1FDD872}"/>
    <cellStyle name="Prozent 8" xfId="606" xr:uid="{F47ACE7F-A648-4F5B-82C4-8278ED294BC9}"/>
    <cellStyle name="Prozent 8 2" xfId="607" xr:uid="{11C514EA-1F12-4AF1-A382-26EC62BF2BCB}"/>
    <cellStyle name="RangeName" xfId="608" xr:uid="{ADD712C5-C0A2-4A44-9808-1AB6410B4AC1}"/>
    <cellStyle name="SAPBEXaggData" xfId="609" xr:uid="{031633D0-97D2-4E40-9E29-3A630146153D}"/>
    <cellStyle name="SAPBEXaggDataEmph" xfId="610" xr:uid="{5E8724FD-E178-4173-9269-9DD6BE21477F}"/>
    <cellStyle name="SAPBEXaggItem" xfId="611" xr:uid="{C3BC9176-8DA1-4AFB-B614-E96421A3595E}"/>
    <cellStyle name="SAPBEXaggItemX" xfId="612" xr:uid="{AB7B36F9-EFDE-4D32-B77D-B3F996EAB86A}"/>
    <cellStyle name="SAPBEXchaText" xfId="613" xr:uid="{B2542020-12E7-43BD-82E1-26C17DE468A0}"/>
    <cellStyle name="SAPBEXexcBad7" xfId="614" xr:uid="{0AA3CDB4-B2EC-4535-8CF0-3290E3954E83}"/>
    <cellStyle name="SAPBEXexcBad8" xfId="615" xr:uid="{B8E27419-FD9E-4B21-BB81-4450780603D1}"/>
    <cellStyle name="SAPBEXexcBad9" xfId="616" xr:uid="{ED6FF4D4-3B42-47D3-8A97-6AE074C80163}"/>
    <cellStyle name="SAPBEXexcCritical4" xfId="617" xr:uid="{65E01707-4BBA-4FC8-872D-019A9FA07693}"/>
    <cellStyle name="SAPBEXexcCritical5" xfId="618" xr:uid="{DC0465A7-B0E8-4CB5-B1CC-A070881DC19E}"/>
    <cellStyle name="SAPBEXexcCritical6" xfId="619" xr:uid="{0B92E500-386A-4DFD-9536-40C10AC1C8FB}"/>
    <cellStyle name="SAPBEXexcGood1" xfId="620" xr:uid="{D3255356-785C-46AB-8936-D092EF4795FF}"/>
    <cellStyle name="SAPBEXexcGood2" xfId="621" xr:uid="{F42DE033-0B90-4906-B3CF-9466C05221FA}"/>
    <cellStyle name="SAPBEXexcGood3" xfId="622" xr:uid="{D2E76091-117B-4E7D-BAA2-0AEDB6765616}"/>
    <cellStyle name="SAPBEXfilterDrill" xfId="623" xr:uid="{DD1ED41A-595C-4169-838E-051B4E370E88}"/>
    <cellStyle name="SAPBEXfilterItem" xfId="624" xr:uid="{29D7615B-DDF5-4ECF-B660-6E5BCA7467AE}"/>
    <cellStyle name="SAPBEXfilterText" xfId="625" xr:uid="{7F7D4A4C-09D9-4013-AA00-A6105F71AC97}"/>
    <cellStyle name="SAPBEXformats" xfId="626" xr:uid="{4D67929B-CFC5-4C6F-B5FF-DE7272F84C6C}"/>
    <cellStyle name="SAPBEXheaderItem" xfId="627" xr:uid="{C18B641B-DDB3-4B93-A068-F3543537D5A2}"/>
    <cellStyle name="SAPBEXheaderText" xfId="628" xr:uid="{0CA966F8-57DB-4D0A-8EAD-7B826F696DD6}"/>
    <cellStyle name="SAPBEXHLevel0" xfId="629" xr:uid="{A3CA6FDB-17C3-450E-AB7A-6F32DE0C007B}"/>
    <cellStyle name="SAPBEXHLevel0X" xfId="630" xr:uid="{DB1520D1-6A9F-4FD7-9B5E-2FF87BFED6E6}"/>
    <cellStyle name="SAPBEXHLevel1" xfId="631" xr:uid="{06EB216B-8A09-4049-92C4-3F3D2AD56B8C}"/>
    <cellStyle name="SAPBEXHLevel1X" xfId="632" xr:uid="{E760D56B-E05A-41EB-B32D-5C94F2774931}"/>
    <cellStyle name="SAPBEXHLevel2" xfId="633" xr:uid="{5EAC029A-1066-44FB-B92F-97EB87A0ED0F}"/>
    <cellStyle name="SAPBEXHLevel2X" xfId="634" xr:uid="{03D51819-C3CB-4C79-B77C-7A05421B78AE}"/>
    <cellStyle name="SAPBEXHLevel3" xfId="635" xr:uid="{31CC552C-FC61-4CBE-82B3-22ABDC8C95DE}"/>
    <cellStyle name="SAPBEXHLevel3X" xfId="636" xr:uid="{5FE14721-47FD-4CAB-98BF-41132DE43902}"/>
    <cellStyle name="SAPBEXresData" xfId="637" xr:uid="{AFE8C153-64B0-4865-B53E-4799AF876EF6}"/>
    <cellStyle name="SAPBEXresDataEmph" xfId="638" xr:uid="{C353558E-5240-4AD9-90B3-6753E44728EA}"/>
    <cellStyle name="SAPBEXresItem" xfId="639" xr:uid="{8D40CB47-5040-4167-81E0-00EF7293218A}"/>
    <cellStyle name="SAPBEXresItemX" xfId="640" xr:uid="{DD63C0D3-497B-4D86-BCB5-99A70D98B565}"/>
    <cellStyle name="SAPBEXstdData" xfId="641" xr:uid="{E7B0B89C-AE1C-4404-BA5F-65A06CD236E3}"/>
    <cellStyle name="SAPBEXstdDataEmph" xfId="642" xr:uid="{EC48DC42-B351-4006-A2EE-EDDF77485D67}"/>
    <cellStyle name="SAPBEXstdItem" xfId="643" xr:uid="{0154E57F-8B2B-4C22-AFE4-1AF5AB2A2CCD}"/>
    <cellStyle name="SAPBEXstdItemX" xfId="644" xr:uid="{2B0DD5A0-CACB-482A-9771-DD86F41E2299}"/>
    <cellStyle name="SAPBEXtitle" xfId="645" xr:uid="{5341FB2D-D394-45AD-BB0F-FC0C3B49DD6C}"/>
    <cellStyle name="SAPBEXundefined" xfId="646" xr:uid="{375267C3-3C80-44ED-9F7D-518E6DD5A0A7}"/>
    <cellStyle name="Schlecht 2" xfId="647" xr:uid="{903FAFB4-ACDB-47A3-BD7C-F298C1285B3E}"/>
    <cellStyle name="Shade" xfId="648" xr:uid="{8FE3B273-3286-44A5-B4B3-2FC8F90ADB20}"/>
    <cellStyle name="Standaard_Blad1" xfId="649" xr:uid="{952BFC8F-7267-41CD-9B61-A920879C4A51}"/>
    <cellStyle name="Standard 10" xfId="650" xr:uid="{2C867AEC-7B1A-47ED-8706-739907115531}"/>
    <cellStyle name="Standard 11" xfId="651" xr:uid="{DBABBB09-D62B-4D03-88AA-41F9FFF22AA5}"/>
    <cellStyle name="Standard 11 2" xfId="652" xr:uid="{DEE55478-DF5B-41F9-BAE3-A1A9CDE613D4}"/>
    <cellStyle name="Standard 11 3" xfId="653" xr:uid="{2AA272EF-B1DD-4111-9D18-2CCE4C3E51F7}"/>
    <cellStyle name="Standard 11 4" xfId="654" xr:uid="{A66C965B-B86C-450D-8820-5BAACD2F61CF}"/>
    <cellStyle name="Standard 12" xfId="655" xr:uid="{8271A43C-11D8-4BF6-BA19-532B7A5307C9}"/>
    <cellStyle name="Standard 13" xfId="656" xr:uid="{99781E01-5789-4124-B34D-F998C1F33CC2}"/>
    <cellStyle name="Standard 2" xfId="657" xr:uid="{F69435BC-3B6F-42CA-8C2D-22CF306BF5CD}"/>
    <cellStyle name="Standard 2 2" xfId="658" xr:uid="{07ADF387-1DD4-4CC4-ACED-4A5ECA408F3A}"/>
    <cellStyle name="Standard 2 3" xfId="659" xr:uid="{DFB47883-43B6-496D-A1AC-00D1B633B594}"/>
    <cellStyle name="Standard 2 3 2" xfId="660" xr:uid="{D6867E06-139D-484C-AC52-DA3DA0CF55A9}"/>
    <cellStyle name="Standard 2 3 3" xfId="661" xr:uid="{5D1D5461-B640-4DAE-B026-E0602E0020F3}"/>
    <cellStyle name="Standard 2 4" xfId="662" xr:uid="{5AE589FC-6C55-44A1-A94A-D997558E7EDC}"/>
    <cellStyle name="Standard 2 4 2" xfId="663" xr:uid="{CC4094BE-8BF6-406E-AA3F-6B15A082F808}"/>
    <cellStyle name="Standard 2 4 3" xfId="664" xr:uid="{68D6199A-2B96-44E4-AF75-42F095A3C971}"/>
    <cellStyle name="Standard 2 5" xfId="665" xr:uid="{A3C83448-E525-48CF-AA11-2EA93416EFB9}"/>
    <cellStyle name="Standard 3" xfId="666" xr:uid="{1A88443D-E742-44AD-832D-D86AAF2D8C08}"/>
    <cellStyle name="Standard 3 2" xfId="667" xr:uid="{66862427-650F-47D2-AC35-A0417D9D1F36}"/>
    <cellStyle name="Standard 4" xfId="668" xr:uid="{BBB553C3-B1AF-44A9-A258-6821FA636F6A}"/>
    <cellStyle name="Standard 4 2" xfId="669" xr:uid="{D3CB3F66-21F5-42D6-BA8B-4DAFFD1DB1D7}"/>
    <cellStyle name="Standard 5" xfId="670" xr:uid="{D64324D5-5006-4735-9514-C7999F189E20}"/>
    <cellStyle name="Standard 5 2" xfId="671" xr:uid="{9EA3B274-3762-472E-8837-F92400B7075D}"/>
    <cellStyle name="Standard 5 2 2" xfId="672" xr:uid="{943062FC-EA67-4163-814E-B342699F38F7}"/>
    <cellStyle name="Standard 5 2 2 2" xfId="673" xr:uid="{4BFE553C-825D-4767-80E9-C85BA7361543}"/>
    <cellStyle name="Standard 5 2 2 3" xfId="674" xr:uid="{5D75EEE9-CCEC-483C-8150-989D46FF7E34}"/>
    <cellStyle name="Standard 5 2 3" xfId="675" xr:uid="{C8F38288-EDEA-489E-AF9A-CE2D032730CC}"/>
    <cellStyle name="Standard 5 2 3 2" xfId="676" xr:uid="{BEC0F04E-CE5B-4680-A321-F8C4FC4CBA9C}"/>
    <cellStyle name="Standard 5 2 3 3" xfId="677" xr:uid="{E82160CE-8783-44DF-BEE6-2E5E8E9C4463}"/>
    <cellStyle name="Standard 5 2 4" xfId="678" xr:uid="{090E3FAE-D6F5-4345-8013-37F5EF4393A4}"/>
    <cellStyle name="Standard 5 2 5" xfId="679" xr:uid="{3B1D5D40-EE0B-4872-8B6F-E634962113C0}"/>
    <cellStyle name="Standard 5 2_ELC_Processes" xfId="680" xr:uid="{B0E51079-50E4-47E2-87EF-22988AE000D1}"/>
    <cellStyle name="Standard 5 3" xfId="681" xr:uid="{3EA381C4-7E9C-49AE-9E97-2E772746B34E}"/>
    <cellStyle name="Standard 5 3 2" xfId="682" xr:uid="{76EAAC23-C8BF-4A53-B183-07014B0BD1B3}"/>
    <cellStyle name="Standard 5 3 3" xfId="683" xr:uid="{0B8CCF6D-0AD2-4282-B8D6-75A852317BF0}"/>
    <cellStyle name="Standard 5 4" xfId="684" xr:uid="{3A92554B-1443-4DA9-BA60-4CDE87E81E06}"/>
    <cellStyle name="Standard 5 4 2" xfId="685" xr:uid="{F60A98EE-2378-466C-A108-4974411EC0B3}"/>
    <cellStyle name="Standard 5 4 3" xfId="686" xr:uid="{E1DF7D54-F277-4A47-B5F6-E21442DE3B01}"/>
    <cellStyle name="Standard 5 5" xfId="687" xr:uid="{6A785247-400F-4C08-8C99-BEA00707A7E5}"/>
    <cellStyle name="Standard 5 5 2" xfId="688" xr:uid="{F18027A8-9780-405E-BAE4-C0FDE4FED128}"/>
    <cellStyle name="Standard 5 5 3" xfId="689" xr:uid="{8B226BA1-DFF4-45B8-8592-C03648C6100F}"/>
    <cellStyle name="Standard 5 6" xfId="690" xr:uid="{ADFC79DC-DEAC-4E69-957E-1D9129C85749}"/>
    <cellStyle name="Standard 5 7" xfId="691" xr:uid="{25265D9F-C19C-46E2-926A-3803C177ED95}"/>
    <cellStyle name="Standard 5_ELC_Processes" xfId="692" xr:uid="{4FF5BF06-BE6D-46AE-9278-3FFC1E314CAD}"/>
    <cellStyle name="Standard 6" xfId="693" xr:uid="{91995EBD-C207-4FB4-8539-74EEC285AC5C}"/>
    <cellStyle name="Standard 6 2" xfId="694" xr:uid="{06C52093-919B-4754-A9A6-9A04DC333365}"/>
    <cellStyle name="Standard 7" xfId="695" xr:uid="{64723FFC-63E4-433D-8A0B-90ACD771A310}"/>
    <cellStyle name="Standard 8" xfId="696" xr:uid="{1762A4F4-9533-4A64-8E57-4C8AD86D4863}"/>
    <cellStyle name="Standard 8 2" xfId="697" xr:uid="{C11CA84A-9746-4D4A-A240-DF2C32266326}"/>
    <cellStyle name="Standard 8 3" xfId="698" xr:uid="{88CF5F34-3C6A-4AB9-84EC-F251551C8EBC}"/>
    <cellStyle name="Standard 9" xfId="699" xr:uid="{AA0730F8-ED61-440D-804C-E9789694FE41}"/>
    <cellStyle name="Standard 9 2" xfId="700" xr:uid="{368AAB0B-D6FC-4C85-BB1E-C0FADE2EFA7D}"/>
    <cellStyle name="Standard 9 3" xfId="701" xr:uid="{CD9345FF-DC94-4ADE-8D76-5CD1FD89FC5F}"/>
    <cellStyle name="Standard_Results_Pan_EU_OLGA_NUC" xfId="702" xr:uid="{D504E79A-5C3F-4FDA-98C6-026827C5A4B1}"/>
    <cellStyle name="Style 21" xfId="703" xr:uid="{F4196D8D-F02D-400B-A8F9-0FB9AD6BA699}"/>
    <cellStyle name="Style 22" xfId="704" xr:uid="{051CFF72-5D6F-4FEA-844F-9D0634C829AA}"/>
    <cellStyle name="Style 23" xfId="705" xr:uid="{3861888D-778D-4481-B8B0-5E98D0FDD654}"/>
    <cellStyle name="Style 24" xfId="706" xr:uid="{13B0E331-A687-4245-92BA-444D4FE24A90}"/>
    <cellStyle name="Style 25" xfId="707" xr:uid="{D36FE489-B280-4C5B-A259-49E0089C2062}"/>
    <cellStyle name="Style 26" xfId="708" xr:uid="{085DC459-2253-49C7-82B1-5F7E920C69C7}"/>
    <cellStyle name="Style 27" xfId="709" xr:uid="{BBAC698E-5274-4965-BC12-C904AB9CA691}"/>
    <cellStyle name="Style 28" xfId="710" xr:uid="{40767D2D-5994-4BE4-8CBF-6A92BD1931B6}"/>
    <cellStyle name="Style 29" xfId="711" xr:uid="{B0FCCA65-A36D-4EBF-A2E1-78084F72725B}"/>
    <cellStyle name="Style 30" xfId="712" xr:uid="{D10B5360-8990-45D2-BADB-07F9A3A6B929}"/>
    <cellStyle name="Style 31" xfId="713" xr:uid="{F041FCB6-F30F-4E3A-841B-971B0B9EC868}"/>
    <cellStyle name="Style 32" xfId="714" xr:uid="{84009F7A-ED27-49D4-9825-997E9E406C65}"/>
    <cellStyle name="Style 33" xfId="715" xr:uid="{87359114-54B1-4184-AF3D-85734F411A74}"/>
    <cellStyle name="Style 34" xfId="716" xr:uid="{3C9FBDAB-4D5C-402A-AE20-6A4D3F5CED88}"/>
    <cellStyle name="Style 35" xfId="717" xr:uid="{F0EDA590-5713-4D7F-A355-325DC59CC8FE}"/>
    <cellStyle name="Suma" xfId="296" xr:uid="{00000000-0005-0000-0000-000029010000}"/>
    <cellStyle name="Suma 10" xfId="718" xr:uid="{DFE41F38-F324-4661-B56B-79F6D1268D91}"/>
    <cellStyle name="Suma 2" xfId="297" xr:uid="{00000000-0005-0000-0000-00002A010000}"/>
    <cellStyle name="Suma 3" xfId="298" xr:uid="{00000000-0005-0000-0000-00002B010000}"/>
    <cellStyle name="Suma 4" xfId="299" xr:uid="{00000000-0005-0000-0000-00002C010000}"/>
    <cellStyle name="Suma 5" xfId="300" xr:uid="{00000000-0005-0000-0000-00002D010000}"/>
    <cellStyle name="Suma 6" xfId="301" xr:uid="{00000000-0005-0000-0000-00002E010000}"/>
    <cellStyle name="Suma 7" xfId="302" xr:uid="{00000000-0005-0000-0000-00002F010000}"/>
    <cellStyle name="Suma 8" xfId="303" xr:uid="{00000000-0005-0000-0000-000030010000}"/>
    <cellStyle name="Suma 9" xfId="719" xr:uid="{5BA7C554-6220-461C-A9D8-BEABDDAB3F89}"/>
    <cellStyle name="Tekst objaśnienia" xfId="304" xr:uid="{00000000-0005-0000-0000-000031010000}"/>
    <cellStyle name="Tekst objaśnienia 10" xfId="720" xr:uid="{65ED2121-43B6-48F5-B4F6-0DEAD37DB75D}"/>
    <cellStyle name="Tekst objaśnienia 2" xfId="305" xr:uid="{00000000-0005-0000-0000-000032010000}"/>
    <cellStyle name="Tekst objaśnienia 3" xfId="306" xr:uid="{00000000-0005-0000-0000-000033010000}"/>
    <cellStyle name="Tekst objaśnienia 4" xfId="307" xr:uid="{00000000-0005-0000-0000-000034010000}"/>
    <cellStyle name="Tekst objaśnienia 5" xfId="308" xr:uid="{00000000-0005-0000-0000-000035010000}"/>
    <cellStyle name="Tekst objaśnienia 6" xfId="309" xr:uid="{00000000-0005-0000-0000-000036010000}"/>
    <cellStyle name="Tekst objaśnienia 7" xfId="310" xr:uid="{00000000-0005-0000-0000-000037010000}"/>
    <cellStyle name="Tekst objaśnienia 8" xfId="311" xr:uid="{00000000-0005-0000-0000-000038010000}"/>
    <cellStyle name="Tekst objaśnienia 9" xfId="721" xr:uid="{FB10288F-0D49-4979-AB3A-42B40B284E2E}"/>
    <cellStyle name="Tekst ostrzeżenia" xfId="312" xr:uid="{00000000-0005-0000-0000-000039010000}"/>
    <cellStyle name="Tekst ostrzeżenia 10" xfId="722" xr:uid="{37A692D7-C88D-4F5D-84E1-2A8AA4CA333B}"/>
    <cellStyle name="Tekst ostrzeżenia 2" xfId="313" xr:uid="{00000000-0005-0000-0000-00003A010000}"/>
    <cellStyle name="Tekst ostrzeżenia 3" xfId="314" xr:uid="{00000000-0005-0000-0000-00003B010000}"/>
    <cellStyle name="Tekst ostrzeżenia 4" xfId="315" xr:uid="{00000000-0005-0000-0000-00003C010000}"/>
    <cellStyle name="Tekst ostrzeżenia 5" xfId="316" xr:uid="{00000000-0005-0000-0000-00003D010000}"/>
    <cellStyle name="Tekst ostrzeżenia 6" xfId="317" xr:uid="{00000000-0005-0000-0000-00003E010000}"/>
    <cellStyle name="Tekst ostrzeżenia 7" xfId="318" xr:uid="{00000000-0005-0000-0000-00003F010000}"/>
    <cellStyle name="Tekst ostrzeżenia 8" xfId="319" xr:uid="{00000000-0005-0000-0000-000040010000}"/>
    <cellStyle name="Tekst ostrzeżenia 9" xfId="723" xr:uid="{7CF3E85E-C7A8-4EC6-B18C-4A3F807D8559}"/>
    <cellStyle name="Title" xfId="724" xr:uid="{26AF14EA-28B4-41E9-9666-99FDFCDF4B1C}"/>
    <cellStyle name="Total" xfId="725" xr:uid="{6219F73D-F2B0-4A1A-9CD2-5B23920B11DB}"/>
    <cellStyle name="Total 10" xfId="726" xr:uid="{30234FE6-833E-40FF-8F1B-9318A3FE52BD}"/>
    <cellStyle name="Total 11" xfId="727" xr:uid="{0FF4E6BE-93C8-4487-94AD-647A704D7E8A}"/>
    <cellStyle name="Total 12" xfId="728" xr:uid="{F015CF0C-F70C-4218-B09E-87734C072ECD}"/>
    <cellStyle name="Total 13" xfId="729" xr:uid="{E2F64CD6-E88A-44BB-B6CD-3A7A8F60F28B}"/>
    <cellStyle name="Total 14" xfId="730" xr:uid="{856A1D77-06FB-4F2E-8059-8CA8B1878737}"/>
    <cellStyle name="Total 15" xfId="731" xr:uid="{3111481A-ADE2-49F9-9DC2-3BF3817E76C4}"/>
    <cellStyle name="Total 16" xfId="732" xr:uid="{88802729-2DB9-416D-BDEF-D1142FB0ECF9}"/>
    <cellStyle name="Total 17" xfId="733" xr:uid="{06F6541A-7CEA-4838-A018-440291C549D5}"/>
    <cellStyle name="Total 18" xfId="734" xr:uid="{1D3A6DA8-53C1-44A7-9679-F183C3305715}"/>
    <cellStyle name="Total 19" xfId="735" xr:uid="{A4840552-25B5-49AA-9566-D1339490F8D9}"/>
    <cellStyle name="Total 2" xfId="736" xr:uid="{8C382331-BBA1-4792-B80D-944730E41837}"/>
    <cellStyle name="Total 3" xfId="737" xr:uid="{546FCD3E-BF57-41D0-94F3-5051612CA915}"/>
    <cellStyle name="Total 4" xfId="738" xr:uid="{7E9873A7-6A37-4DD4-97D0-19F60E165BB8}"/>
    <cellStyle name="Total 5" xfId="739" xr:uid="{E48AD1F2-99FC-47D4-9053-070CDD56B729}"/>
    <cellStyle name="Total 6" xfId="740" xr:uid="{91373DB5-E3EB-4A14-A7FD-D092A61CBDC8}"/>
    <cellStyle name="Total 7" xfId="741" xr:uid="{01D7FEC6-30CA-491B-86B9-B243987ED301}"/>
    <cellStyle name="Total 8" xfId="742" xr:uid="{7A099753-3130-4D6F-9F1F-0894D86E7C48}"/>
    <cellStyle name="Total 9" xfId="743" xr:uid="{03B9896E-9E7C-467A-9E86-2CB44D331735}"/>
    <cellStyle name="Tytuł" xfId="320" xr:uid="{00000000-0005-0000-0000-000041010000}"/>
    <cellStyle name="Tytuł 2" xfId="744" xr:uid="{7015DA23-158D-49FF-ADA3-422DE7A61893}"/>
    <cellStyle name="Tytuł 3" xfId="745" xr:uid="{93F476AB-CFC2-40BC-AA18-BE7776B70981}"/>
    <cellStyle name="Überschrift 1 2" xfId="746" xr:uid="{147B2BB9-908A-4D5D-9515-122EEA2A288C}"/>
    <cellStyle name="Überschrift 2 2" xfId="747" xr:uid="{F0EE463E-3BC1-4C8C-A97E-4755DD44C21A}"/>
    <cellStyle name="Überschrift 3 2" xfId="748" xr:uid="{D4F09BD9-A3F7-4615-9733-7F183A6DC12E}"/>
    <cellStyle name="Überschrift 4 2" xfId="749" xr:uid="{C42F4B65-82FF-4783-AB01-DCDCA3A3E9FE}"/>
    <cellStyle name="Überschrift 5" xfId="750" xr:uid="{358254E8-9C04-4681-81D7-0C116A9F5243}"/>
    <cellStyle name="Unprot" xfId="751" xr:uid="{8EFB7A4B-0755-4EA0-A3F3-BC29E89096F9}"/>
    <cellStyle name="Unprot$" xfId="752" xr:uid="{4D4C17E0-1DDD-4F0D-B48D-90A23C0BC259}"/>
    <cellStyle name="Unprot_2010-09-24_LTP 2010_assumptions" xfId="753" xr:uid="{98371F48-E356-428D-ABFA-D68C9D98BFF8}"/>
    <cellStyle name="Unprotect" xfId="754" xr:uid="{E6459DDA-BEDA-4D2B-B515-214C14960D90}"/>
    <cellStyle name="Uwaga" xfId="321" xr:uid="{00000000-0005-0000-0000-000042010000}"/>
    <cellStyle name="Uwaga 10" xfId="755" xr:uid="{9C3D25D6-F731-4227-B4DD-E0DA70490C78}"/>
    <cellStyle name="Uwaga 2" xfId="322" xr:uid="{00000000-0005-0000-0000-000043010000}"/>
    <cellStyle name="Uwaga 3" xfId="323" xr:uid="{00000000-0005-0000-0000-000044010000}"/>
    <cellStyle name="Uwaga 4" xfId="324" xr:uid="{00000000-0005-0000-0000-000045010000}"/>
    <cellStyle name="Uwaga 5" xfId="325" xr:uid="{00000000-0005-0000-0000-000046010000}"/>
    <cellStyle name="Uwaga 6" xfId="326" xr:uid="{00000000-0005-0000-0000-000047010000}"/>
    <cellStyle name="Uwaga 7" xfId="327" xr:uid="{00000000-0005-0000-0000-000048010000}"/>
    <cellStyle name="Uwaga 8" xfId="328" xr:uid="{00000000-0005-0000-0000-000049010000}"/>
    <cellStyle name="Uwaga 9" xfId="756" xr:uid="{44A86AE1-8B2F-4408-8450-484FA3167C5B}"/>
    <cellStyle name="Verknüpfte Zelle 2" xfId="757" xr:uid="{6303F210-E557-47E3-B8EB-5380C2E1D55F}"/>
    <cellStyle name="Währung 2" xfId="758" xr:uid="{6190CEBD-90D3-490C-A52C-9C7665F1EAA8}"/>
    <cellStyle name="Währung 2 2" xfId="759" xr:uid="{05C18E03-064B-442B-AE22-A93DEBC834C7}"/>
    <cellStyle name="Warnender Text 2" xfId="760" xr:uid="{085CAB4D-26D7-4C2C-BB8F-90CC063FFFA5}"/>
    <cellStyle name="Warning Text" xfId="761" xr:uid="{B282564E-9CA3-4D25-9189-67F46102203A}"/>
    <cellStyle name="X10_Figs 21 dec" xfId="762" xr:uid="{4BD17A8A-714B-4651-A01A-E71E94451332}"/>
    <cellStyle name="Zelle überprüfen 2" xfId="763" xr:uid="{A3D11118-9526-468B-93A6-0F07AE9C9964}"/>
    <cellStyle name="Złe" xfId="329" xr:uid="{00000000-0005-0000-0000-00004A010000}"/>
    <cellStyle name="Złe 10" xfId="764" xr:uid="{A431D23F-F546-4595-8355-6069C498983B}"/>
    <cellStyle name="Złe 2" xfId="330" xr:uid="{00000000-0005-0000-0000-00004B010000}"/>
    <cellStyle name="Złe 3" xfId="331" xr:uid="{00000000-0005-0000-0000-00004C010000}"/>
    <cellStyle name="Złe 4" xfId="332" xr:uid="{00000000-0005-0000-0000-00004D010000}"/>
    <cellStyle name="Złe 5" xfId="333" xr:uid="{00000000-0005-0000-0000-00004E010000}"/>
    <cellStyle name="Złe 6" xfId="334" xr:uid="{00000000-0005-0000-0000-00004F010000}"/>
    <cellStyle name="Złe 7" xfId="335" xr:uid="{00000000-0005-0000-0000-000050010000}"/>
    <cellStyle name="Złe 8" xfId="336" xr:uid="{00000000-0005-0000-0000-000051010000}"/>
    <cellStyle name="Złe 9" xfId="765" xr:uid="{6060C374-ECDA-4693-9453-C299BB08A015}"/>
    <cellStyle name="Обычный_2++_CRFReport-template" xfId="766" xr:uid="{E611DB18-9CFB-4AD5-9C90-23DB3765AD07}"/>
    <cellStyle name="已访问的超链接" xfId="337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0"/>
  <sheetViews>
    <sheetView zoomScale="160" zoomScaleNormal="160" workbookViewId="0">
      <selection activeCell="G8" sqref="G8"/>
    </sheetView>
  </sheetViews>
  <sheetFormatPr defaultRowHeight="12.75"/>
  <cols>
    <col min="1" max="1" width="2.85546875" customWidth="1"/>
    <col min="2" max="2" width="14.28515625" customWidth="1"/>
    <col min="3" max="3" width="20.85546875" customWidth="1"/>
    <col min="4" max="4" width="32.85546875" customWidth="1"/>
    <col min="5" max="5" width="10.7109375" customWidth="1"/>
    <col min="6" max="6" width="15.7109375" customWidth="1"/>
    <col min="7" max="8" width="12.85546875" customWidth="1"/>
    <col min="9" max="9" width="15.7109375" customWidth="1"/>
    <col min="10" max="10" width="3" customWidth="1"/>
    <col min="11" max="11" width="13.140625" customWidth="1"/>
    <col min="12" max="12" width="12.5703125" customWidth="1"/>
  </cols>
  <sheetData>
    <row r="2" spans="1:11" ht="18.75" thickBot="1">
      <c r="B2" s="28" t="s">
        <v>44</v>
      </c>
      <c r="C2" s="4"/>
      <c r="D2" s="4"/>
      <c r="E2" s="2"/>
      <c r="F2" s="2"/>
      <c r="G2" s="2"/>
      <c r="H2" s="2"/>
      <c r="I2" s="2"/>
    </row>
    <row r="3" spans="1:11">
      <c r="A3" s="100"/>
      <c r="B3" s="101"/>
      <c r="C3" s="101"/>
      <c r="D3" s="102"/>
      <c r="E3" s="102"/>
      <c r="F3" s="102"/>
      <c r="G3" s="102"/>
      <c r="H3" s="102"/>
      <c r="I3" s="102"/>
      <c r="J3" s="103"/>
      <c r="K3" s="127" t="s">
        <v>102</v>
      </c>
    </row>
    <row r="4" spans="1:11" ht="17.45" customHeight="1">
      <c r="A4" s="104"/>
      <c r="B4" s="32" t="s">
        <v>0</v>
      </c>
      <c r="C4" s="105"/>
      <c r="D4" s="105"/>
      <c r="E4" s="105"/>
      <c r="F4" s="105"/>
      <c r="G4" s="105"/>
      <c r="H4" s="105"/>
      <c r="I4" s="105"/>
      <c r="J4" s="106"/>
      <c r="K4" s="127"/>
    </row>
    <row r="5" spans="1:11" ht="15.75" customHeight="1">
      <c r="A5" s="104"/>
      <c r="B5" s="33" t="s">
        <v>1</v>
      </c>
      <c r="C5" s="33" t="s">
        <v>2</v>
      </c>
      <c r="D5" s="33" t="s">
        <v>3</v>
      </c>
      <c r="E5" s="33" t="s">
        <v>4</v>
      </c>
      <c r="F5" s="33" t="s">
        <v>5</v>
      </c>
      <c r="G5" s="33" t="s">
        <v>6</v>
      </c>
      <c r="H5" s="33" t="s">
        <v>7</v>
      </c>
      <c r="I5" s="33" t="s">
        <v>8</v>
      </c>
      <c r="J5" s="106"/>
      <c r="K5" s="127"/>
    </row>
    <row r="6" spans="1:11" ht="31.7" customHeight="1" thickBot="1">
      <c r="A6" s="104"/>
      <c r="B6" s="34" t="s">
        <v>36</v>
      </c>
      <c r="C6" s="34" t="s">
        <v>37</v>
      </c>
      <c r="D6" s="34" t="s">
        <v>38</v>
      </c>
      <c r="E6" s="34" t="s">
        <v>4</v>
      </c>
      <c r="F6" s="34" t="s">
        <v>39</v>
      </c>
      <c r="G6" s="34" t="s">
        <v>40</v>
      </c>
      <c r="H6" s="34" t="s">
        <v>41</v>
      </c>
      <c r="I6" s="34" t="s">
        <v>42</v>
      </c>
      <c r="J6" s="106"/>
      <c r="K6" s="127"/>
    </row>
    <row r="7" spans="1:11" ht="15.75" customHeight="1">
      <c r="A7" s="104"/>
      <c r="B7" s="35" t="s">
        <v>9</v>
      </c>
      <c r="C7" s="36" t="s">
        <v>106</v>
      </c>
      <c r="D7" s="35" t="s">
        <v>120</v>
      </c>
      <c r="E7" s="110" t="s">
        <v>103</v>
      </c>
      <c r="F7" s="38"/>
      <c r="G7" s="35" t="s">
        <v>104</v>
      </c>
      <c r="H7" s="38"/>
      <c r="I7" s="38"/>
      <c r="J7" s="106"/>
      <c r="K7" s="127"/>
    </row>
    <row r="8" spans="1:11" ht="15.75" customHeight="1">
      <c r="A8" s="104"/>
      <c r="B8" s="39" t="s">
        <v>28</v>
      </c>
      <c r="C8" s="40" t="s">
        <v>119</v>
      </c>
      <c r="D8" s="39" t="s">
        <v>121</v>
      </c>
      <c r="E8" s="111" t="s">
        <v>103</v>
      </c>
      <c r="F8" s="41"/>
      <c r="G8" s="39" t="s">
        <v>105</v>
      </c>
      <c r="H8" s="41"/>
      <c r="I8" s="41"/>
      <c r="J8" s="106"/>
      <c r="K8" s="127"/>
    </row>
    <row r="9" spans="1:11" ht="15.75" customHeight="1">
      <c r="A9" s="104"/>
      <c r="B9" s="35" t="s">
        <v>9</v>
      </c>
      <c r="C9" s="36" t="s">
        <v>129</v>
      </c>
      <c r="D9" s="38" t="s">
        <v>130</v>
      </c>
      <c r="E9" s="37" t="s">
        <v>103</v>
      </c>
      <c r="F9" s="38"/>
      <c r="G9" s="38" t="s">
        <v>104</v>
      </c>
      <c r="H9" s="38"/>
      <c r="I9" s="38"/>
      <c r="J9" s="106"/>
      <c r="K9" s="127"/>
    </row>
    <row r="10" spans="1:11" ht="15.75" customHeight="1">
      <c r="A10" s="104"/>
      <c r="B10" s="39" t="s">
        <v>9</v>
      </c>
      <c r="C10" s="40" t="s">
        <v>137</v>
      </c>
      <c r="D10" s="41" t="s">
        <v>138</v>
      </c>
      <c r="E10" s="42" t="s">
        <v>103</v>
      </c>
      <c r="F10" s="41"/>
      <c r="G10" s="41" t="s">
        <v>104</v>
      </c>
      <c r="H10" s="41"/>
      <c r="I10" s="41"/>
      <c r="J10" s="106"/>
      <c r="K10" s="127"/>
    </row>
    <row r="11" spans="1:11" ht="15.75" customHeight="1" thickBot="1">
      <c r="A11" s="104"/>
      <c r="B11" s="43"/>
      <c r="C11" s="44"/>
      <c r="D11" s="43"/>
      <c r="E11" s="45"/>
      <c r="F11" s="46"/>
      <c r="G11" s="46"/>
      <c r="H11" s="46"/>
      <c r="I11" s="46"/>
      <c r="J11" s="106"/>
      <c r="K11" s="127"/>
    </row>
    <row r="12" spans="1:11" ht="13.5" thickBot="1">
      <c r="A12" s="107"/>
      <c r="B12" s="108"/>
      <c r="C12" s="108"/>
      <c r="D12" s="108"/>
      <c r="E12" s="108"/>
      <c r="F12" s="108"/>
      <c r="G12" s="108"/>
      <c r="H12" s="108"/>
      <c r="I12" s="108"/>
      <c r="J12" s="109"/>
      <c r="K12" s="127"/>
    </row>
    <row r="14" spans="1:11" ht="15.75" customHeight="1"/>
    <row r="15" spans="1:11" ht="15.75" customHeight="1" thickBot="1">
      <c r="B15" s="126" t="s">
        <v>101</v>
      </c>
      <c r="C15" s="126"/>
    </row>
    <row r="16" spans="1:11" ht="15.75" customHeight="1">
      <c r="B16" s="96" t="s">
        <v>9</v>
      </c>
      <c r="C16" s="96" t="s">
        <v>31</v>
      </c>
    </row>
    <row r="17" spans="2:3" ht="15.75" customHeight="1">
      <c r="B17" s="97" t="s">
        <v>27</v>
      </c>
      <c r="C17" s="97" t="s">
        <v>32</v>
      </c>
    </row>
    <row r="18" spans="2:3" ht="15.75" customHeight="1">
      <c r="B18" s="98" t="s">
        <v>28</v>
      </c>
      <c r="C18" s="98" t="s">
        <v>33</v>
      </c>
    </row>
    <row r="19" spans="2:3">
      <c r="B19" s="97" t="s">
        <v>29</v>
      </c>
      <c r="C19" s="97" t="s">
        <v>34</v>
      </c>
    </row>
    <row r="20" spans="2:3" ht="13.5" thickBot="1">
      <c r="B20" s="99" t="s">
        <v>30</v>
      </c>
      <c r="C20" s="99" t="s">
        <v>35</v>
      </c>
    </row>
  </sheetData>
  <mergeCells count="2">
    <mergeCell ref="B15:C15"/>
    <mergeCell ref="K3:K1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24"/>
  <sheetViews>
    <sheetView topLeftCell="E1" zoomScale="175" zoomScaleNormal="175" workbookViewId="0">
      <selection activeCell="J9" sqref="J9"/>
    </sheetView>
  </sheetViews>
  <sheetFormatPr defaultRowHeight="12.75"/>
  <cols>
    <col min="1" max="1" width="2.85546875" customWidth="1"/>
    <col min="2" max="2" width="15.7109375" customWidth="1"/>
    <col min="3" max="3" width="8.5703125" customWidth="1"/>
    <col min="4" max="4" width="25" customWidth="1"/>
    <col min="5" max="5" width="28.5703125" customWidth="1"/>
    <col min="6" max="7" width="10" customWidth="1"/>
    <col min="8" max="8" width="11.42578125" customWidth="1"/>
    <col min="9" max="9" width="14.140625" customWidth="1"/>
    <col min="10" max="10" width="10" customWidth="1"/>
  </cols>
  <sheetData>
    <row r="2" spans="1:10" ht="18" customHeight="1">
      <c r="A2" s="3"/>
      <c r="B2" s="28" t="s">
        <v>43</v>
      </c>
      <c r="C2" s="1"/>
      <c r="D2" s="1"/>
    </row>
    <row r="3" spans="1:10" ht="12.75" customHeight="1"/>
    <row r="4" spans="1:10" ht="15.75" customHeight="1">
      <c r="B4" s="32" t="s">
        <v>10</v>
      </c>
      <c r="C4" s="32"/>
      <c r="D4" s="47"/>
      <c r="E4" s="47"/>
      <c r="F4" s="47"/>
      <c r="G4" s="47"/>
      <c r="H4" s="47"/>
      <c r="I4" s="47"/>
      <c r="J4" s="47"/>
    </row>
    <row r="5" spans="1:10" ht="15.75" customHeight="1">
      <c r="B5" s="48" t="s">
        <v>11</v>
      </c>
      <c r="C5" s="48" t="s">
        <v>12</v>
      </c>
      <c r="D5" s="48" t="s">
        <v>13</v>
      </c>
      <c r="E5" s="48" t="s">
        <v>14</v>
      </c>
      <c r="F5" s="48" t="s">
        <v>15</v>
      </c>
      <c r="G5" s="48" t="s">
        <v>16</v>
      </c>
      <c r="H5" s="48" t="s">
        <v>17</v>
      </c>
      <c r="I5" s="48" t="s">
        <v>18</v>
      </c>
      <c r="J5" s="48" t="s">
        <v>19</v>
      </c>
    </row>
    <row r="6" spans="1:10" ht="47.25" customHeight="1" thickBot="1">
      <c r="B6" s="49" t="s">
        <v>52</v>
      </c>
      <c r="C6" s="49" t="s">
        <v>53</v>
      </c>
      <c r="D6" s="49" t="s">
        <v>54</v>
      </c>
      <c r="E6" s="49" t="s">
        <v>55</v>
      </c>
      <c r="F6" s="49" t="s">
        <v>56</v>
      </c>
      <c r="G6" s="49" t="s">
        <v>57</v>
      </c>
      <c r="H6" s="49" t="s">
        <v>40</v>
      </c>
      <c r="I6" s="49" t="s">
        <v>58</v>
      </c>
      <c r="J6" s="49" t="s">
        <v>59</v>
      </c>
    </row>
    <row r="7" spans="1:10" ht="15.75" customHeight="1">
      <c r="B7" s="35" t="s">
        <v>45</v>
      </c>
      <c r="C7" s="36"/>
      <c r="D7" s="35" t="s">
        <v>115</v>
      </c>
      <c r="E7" s="110" t="s">
        <v>116</v>
      </c>
      <c r="F7" s="35" t="s">
        <v>103</v>
      </c>
      <c r="G7" s="35" t="s">
        <v>107</v>
      </c>
      <c r="H7" s="35" t="s">
        <v>143</v>
      </c>
      <c r="I7" s="38"/>
      <c r="J7" s="38"/>
    </row>
    <row r="8" spans="1:10" ht="15.75" customHeight="1">
      <c r="B8" s="39" t="s">
        <v>20</v>
      </c>
      <c r="C8" s="40"/>
      <c r="D8" s="39" t="s">
        <v>117</v>
      </c>
      <c r="E8" s="111" t="s">
        <v>118</v>
      </c>
      <c r="F8" s="39" t="s">
        <v>103</v>
      </c>
      <c r="G8" s="39" t="s">
        <v>109</v>
      </c>
      <c r="H8" s="39" t="s">
        <v>104</v>
      </c>
      <c r="I8" s="41"/>
      <c r="J8" s="41"/>
    </row>
    <row r="9" spans="1:10" ht="15.75" customHeight="1">
      <c r="B9" s="35" t="s">
        <v>20</v>
      </c>
      <c r="C9" s="36"/>
      <c r="D9" s="38" t="s">
        <v>127</v>
      </c>
      <c r="E9" s="37" t="s">
        <v>128</v>
      </c>
      <c r="F9" s="38" t="s">
        <v>103</v>
      </c>
      <c r="G9" s="38" t="s">
        <v>109</v>
      </c>
      <c r="H9" s="38" t="s">
        <v>104</v>
      </c>
      <c r="I9" s="38"/>
      <c r="J9" s="38"/>
    </row>
    <row r="10" spans="1:10" ht="15.75" customHeight="1">
      <c r="B10" s="39" t="s">
        <v>45</v>
      </c>
      <c r="C10" s="40"/>
      <c r="D10" s="41" t="s">
        <v>132</v>
      </c>
      <c r="E10" s="42" t="s">
        <v>131</v>
      </c>
      <c r="F10" s="41" t="s">
        <v>103</v>
      </c>
      <c r="G10" s="41" t="s">
        <v>107</v>
      </c>
      <c r="H10" s="41" t="s">
        <v>105</v>
      </c>
      <c r="I10" s="41"/>
      <c r="J10" s="41"/>
    </row>
    <row r="11" spans="1:10" ht="15.75" customHeight="1">
      <c r="B11" s="35" t="s">
        <v>20</v>
      </c>
      <c r="C11" s="36"/>
      <c r="D11" s="38" t="s">
        <v>139</v>
      </c>
      <c r="E11" s="37" t="s">
        <v>140</v>
      </c>
      <c r="F11" s="39" t="s">
        <v>103</v>
      </c>
      <c r="G11" s="39" t="s">
        <v>109</v>
      </c>
      <c r="H11" s="39" t="s">
        <v>104</v>
      </c>
      <c r="I11" s="38"/>
      <c r="J11" s="38"/>
    </row>
    <row r="12" spans="1:10" ht="15.75" customHeight="1" thickBot="1">
      <c r="B12" s="50" t="s">
        <v>45</v>
      </c>
      <c r="C12" s="51"/>
      <c r="D12" s="52" t="s">
        <v>141</v>
      </c>
      <c r="E12" s="52" t="s">
        <v>142</v>
      </c>
      <c r="F12" s="41" t="s">
        <v>103</v>
      </c>
      <c r="G12" s="41" t="s">
        <v>107</v>
      </c>
      <c r="H12" s="41" t="s">
        <v>105</v>
      </c>
      <c r="I12" s="53"/>
      <c r="J12" s="53"/>
    </row>
    <row r="16" spans="1:10">
      <c r="B16" s="54" t="s">
        <v>45</v>
      </c>
      <c r="C16" s="54" t="s">
        <v>60</v>
      </c>
    </row>
    <row r="17" spans="2:5">
      <c r="B17" s="54" t="s">
        <v>46</v>
      </c>
      <c r="C17" s="54" t="s">
        <v>61</v>
      </c>
    </row>
    <row r="18" spans="2:5">
      <c r="B18" s="54" t="s">
        <v>47</v>
      </c>
      <c r="C18" s="54" t="s">
        <v>62</v>
      </c>
    </row>
    <row r="19" spans="2:5">
      <c r="B19" s="54" t="s">
        <v>48</v>
      </c>
      <c r="C19" s="54" t="s">
        <v>63</v>
      </c>
    </row>
    <row r="20" spans="2:5">
      <c r="B20" s="54" t="s">
        <v>49</v>
      </c>
      <c r="C20" s="54" t="s">
        <v>64</v>
      </c>
      <c r="E20" s="54" t="s">
        <v>110</v>
      </c>
    </row>
    <row r="21" spans="2:5">
      <c r="B21" s="54" t="s">
        <v>21</v>
      </c>
      <c r="C21" s="54" t="s">
        <v>65</v>
      </c>
      <c r="E21" s="54" t="s">
        <v>69</v>
      </c>
    </row>
    <row r="22" spans="2:5">
      <c r="B22" s="54" t="s">
        <v>50</v>
      </c>
      <c r="C22" s="54" t="s">
        <v>66</v>
      </c>
      <c r="E22" s="54" t="s">
        <v>70</v>
      </c>
    </row>
    <row r="23" spans="2:5">
      <c r="B23" s="54" t="s">
        <v>20</v>
      </c>
      <c r="C23" s="54" t="s">
        <v>67</v>
      </c>
      <c r="E23" s="54" t="s">
        <v>69</v>
      </c>
    </row>
    <row r="24" spans="2:5">
      <c r="B24" s="54" t="s">
        <v>51</v>
      </c>
      <c r="C24" s="54" t="s">
        <v>68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topLeftCell="A3" zoomScale="220" zoomScaleNormal="220" workbookViewId="0">
      <selection activeCell="E11" sqref="E11"/>
    </sheetView>
  </sheetViews>
  <sheetFormatPr defaultRowHeight="12.75"/>
  <cols>
    <col min="1" max="1" width="2.85546875" customWidth="1"/>
    <col min="2" max="2" width="27.7109375" customWidth="1"/>
    <col min="3" max="3" width="27.140625" customWidth="1"/>
    <col min="4" max="4" width="16.85546875" customWidth="1"/>
    <col min="5" max="5" width="12.85546875" customWidth="1"/>
    <col min="6" max="6" width="14.28515625" customWidth="1"/>
    <col min="8" max="10" width="15.85546875" customWidth="1"/>
  </cols>
  <sheetData>
    <row r="1" spans="1:20">
      <c r="A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">
      <c r="A2" s="5"/>
      <c r="B2" s="10" t="s">
        <v>26</v>
      </c>
      <c r="C2" s="10"/>
      <c r="D2" s="10"/>
      <c r="E2" s="7"/>
      <c r="F2" s="5"/>
      <c r="G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>
      <c r="A3" s="8"/>
      <c r="B3" s="9"/>
      <c r="C3" s="5"/>
      <c r="D3" s="6"/>
      <c r="E3" s="7"/>
      <c r="F3" s="7"/>
      <c r="G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ht="15.75" customHeight="1">
      <c r="A4" s="5"/>
      <c r="D4" s="30" t="s">
        <v>22</v>
      </c>
      <c r="E4" s="5"/>
      <c r="F4" s="11"/>
      <c r="G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15.75" customHeight="1">
      <c r="A5" s="5"/>
      <c r="B5" s="31" t="s">
        <v>13</v>
      </c>
      <c r="C5" s="31" t="s">
        <v>81</v>
      </c>
      <c r="D5" s="31" t="s">
        <v>23</v>
      </c>
      <c r="E5" s="31" t="s">
        <v>24</v>
      </c>
      <c r="F5" s="31" t="s">
        <v>25</v>
      </c>
      <c r="G5" s="13"/>
      <c r="K5" s="13"/>
      <c r="L5" s="13"/>
      <c r="M5" s="13"/>
      <c r="N5" s="13"/>
      <c r="O5" s="13"/>
      <c r="P5" s="13"/>
      <c r="Q5" s="13"/>
      <c r="R5" s="5"/>
      <c r="S5" s="5"/>
      <c r="T5" s="5"/>
    </row>
    <row r="6" spans="1:20" ht="26.25" thickBot="1">
      <c r="A6" s="5"/>
      <c r="B6" s="29" t="s">
        <v>71</v>
      </c>
      <c r="C6" s="29" t="s">
        <v>55</v>
      </c>
      <c r="D6" s="29" t="s">
        <v>72</v>
      </c>
      <c r="E6" s="29" t="s">
        <v>114</v>
      </c>
      <c r="F6" s="29" t="s">
        <v>73</v>
      </c>
      <c r="G6" s="14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ht="13.5" thickBot="1">
      <c r="A7" s="5"/>
      <c r="B7" s="112" t="s">
        <v>111</v>
      </c>
      <c r="C7" s="112"/>
      <c r="D7" s="112"/>
      <c r="E7" s="112" t="s">
        <v>112</v>
      </c>
      <c r="F7" s="112" t="s">
        <v>113</v>
      </c>
      <c r="G7" s="14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ht="15.75" customHeight="1">
      <c r="B8" s="15" t="str">
        <f>SEC_Processes!D8</f>
        <v>MIN_EX_BROWN_COAL</v>
      </c>
      <c r="C8" s="15" t="str">
        <f>SEC_Processes!E8</f>
        <v>Brown Coal Mine</v>
      </c>
      <c r="D8" s="18" t="str">
        <f>SEC_Comm!C7</f>
        <v>BROWN_COAL</v>
      </c>
      <c r="E8" s="17">
        <v>100</v>
      </c>
      <c r="F8" s="16">
        <v>700</v>
      </c>
    </row>
    <row r="9" spans="1:20" ht="15.75" customHeight="1">
      <c r="B9" s="116" t="str">
        <f>SEC_Processes!D9</f>
        <v>MIN_EX_WIND_ON</v>
      </c>
      <c r="C9" s="116" t="str">
        <f>SEC_Processes!E9</f>
        <v xml:space="preserve">Wind mine </v>
      </c>
      <c r="D9" s="21" t="str">
        <f>SEC_Comm!C9</f>
        <v>WIND_ON</v>
      </c>
      <c r="E9" s="23">
        <v>1E-3</v>
      </c>
      <c r="F9" s="22"/>
    </row>
    <row r="10" spans="1:20" ht="15.75" customHeight="1">
      <c r="B10" s="15" t="str">
        <f>SEC_Processes!D11</f>
        <v>MIN_EX_SOLAR</v>
      </c>
      <c r="C10" s="15" t="str">
        <f>SEC_Processes!E11</f>
        <v xml:space="preserve">Solar mine </v>
      </c>
      <c r="D10" s="19" t="str">
        <f>SEC_Comm!C10</f>
        <v>SOLAR</v>
      </c>
      <c r="E10" s="17">
        <v>1E-3</v>
      </c>
      <c r="F10" s="16"/>
    </row>
    <row r="11" spans="1:20" ht="15.75" customHeight="1">
      <c r="B11" s="20"/>
      <c r="C11" s="20"/>
      <c r="D11" s="21"/>
      <c r="E11" s="23"/>
      <c r="F11" s="22"/>
    </row>
    <row r="12" spans="1:20" ht="15.75" customHeight="1">
      <c r="B12" s="15"/>
      <c r="C12" s="15"/>
      <c r="D12" s="18"/>
      <c r="E12" s="17"/>
      <c r="F12" s="16"/>
    </row>
    <row r="13" spans="1:20" ht="15.75" customHeight="1" thickBot="1">
      <c r="B13" s="24"/>
      <c r="C13" s="24"/>
      <c r="D13" s="25"/>
      <c r="E13" s="27"/>
      <c r="F13" s="26"/>
    </row>
  </sheetData>
  <phoneticPr fontId="34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L19"/>
  <sheetViews>
    <sheetView zoomScale="170" zoomScaleNormal="170" workbookViewId="0">
      <selection activeCell="K2" sqref="K2"/>
    </sheetView>
  </sheetViews>
  <sheetFormatPr defaultRowHeight="12.75"/>
  <cols>
    <col min="1" max="1" width="4.7109375" customWidth="1"/>
    <col min="2" max="2" width="24.7109375" customWidth="1"/>
    <col min="3" max="3" width="22.42578125" customWidth="1"/>
    <col min="4" max="4" width="15.85546875" customWidth="1"/>
    <col min="5" max="11" width="11.42578125" customWidth="1"/>
    <col min="12" max="12" width="8.5703125" bestFit="1" customWidth="1"/>
  </cols>
  <sheetData>
    <row r="2" spans="2:12" ht="18">
      <c r="B2" s="93" t="s">
        <v>96</v>
      </c>
      <c r="C2" s="55"/>
      <c r="D2" s="55"/>
      <c r="E2" s="55"/>
      <c r="F2" s="55"/>
      <c r="I2" s="73"/>
      <c r="J2" s="74"/>
      <c r="K2" s="75"/>
      <c r="L2" s="76"/>
    </row>
    <row r="3" spans="2:12">
      <c r="B3" s="77"/>
      <c r="C3" s="78"/>
      <c r="E3" s="72"/>
      <c r="F3" s="72"/>
      <c r="I3" s="73"/>
      <c r="J3" s="74"/>
      <c r="K3" s="75"/>
      <c r="L3" s="76"/>
    </row>
    <row r="4" spans="2:12">
      <c r="E4" s="60" t="s">
        <v>22</v>
      </c>
      <c r="F4" s="60"/>
      <c r="G4" s="79"/>
      <c r="H4" s="79"/>
      <c r="I4" s="79"/>
      <c r="J4" s="80"/>
      <c r="K4" s="80"/>
      <c r="L4" s="80"/>
    </row>
    <row r="5" spans="2:12">
      <c r="B5" s="81" t="s">
        <v>13</v>
      </c>
      <c r="C5" s="82" t="s">
        <v>81</v>
      </c>
      <c r="D5" s="81" t="s">
        <v>82</v>
      </c>
      <c r="E5" s="81" t="s">
        <v>23</v>
      </c>
      <c r="F5" s="83" t="s">
        <v>85</v>
      </c>
      <c r="G5" s="83" t="s">
        <v>83</v>
      </c>
      <c r="H5" s="83" t="s">
        <v>84</v>
      </c>
      <c r="I5" s="83" t="s">
        <v>86</v>
      </c>
      <c r="J5" s="83" t="s">
        <v>87</v>
      </c>
      <c r="K5" s="83" t="s">
        <v>88</v>
      </c>
    </row>
    <row r="6" spans="2:12" ht="39" thickBot="1">
      <c r="B6" s="29" t="s">
        <v>71</v>
      </c>
      <c r="C6" s="29" t="s">
        <v>55</v>
      </c>
      <c r="D6" s="29" t="s">
        <v>89</v>
      </c>
      <c r="E6" s="29" t="s">
        <v>72</v>
      </c>
      <c r="F6" s="114" t="s">
        <v>90</v>
      </c>
      <c r="G6" s="114" t="s">
        <v>91</v>
      </c>
      <c r="H6" s="114" t="s">
        <v>92</v>
      </c>
      <c r="I6" s="114" t="s">
        <v>93</v>
      </c>
      <c r="J6" s="114" t="s">
        <v>94</v>
      </c>
      <c r="K6" s="114" t="s">
        <v>95</v>
      </c>
    </row>
    <row r="7" spans="2:12" ht="26.25" thickBot="1">
      <c r="B7" s="112" t="s">
        <v>111</v>
      </c>
      <c r="C7" s="112"/>
      <c r="D7" s="112"/>
      <c r="E7" s="112"/>
      <c r="F7" s="115" t="s">
        <v>107</v>
      </c>
      <c r="G7" s="115" t="s">
        <v>122</v>
      </c>
      <c r="H7" s="115" t="s">
        <v>123</v>
      </c>
      <c r="I7" s="115" t="s">
        <v>124</v>
      </c>
      <c r="J7" s="115" t="s">
        <v>125</v>
      </c>
      <c r="K7" s="115" t="s">
        <v>126</v>
      </c>
    </row>
    <row r="8" spans="2:12">
      <c r="B8" s="62" t="str">
        <f>SEC_Processes!D7</f>
        <v>ELE_EX_BELCHATOW</v>
      </c>
      <c r="C8" s="62" t="str">
        <f>SEC_Processes!E7</f>
        <v>Belchatow Power Plant</v>
      </c>
      <c r="D8" s="85" t="str">
        <f>SEC_Comm!C7</f>
        <v>BROWN_COAL</v>
      </c>
      <c r="E8" s="85" t="str">
        <f>SEC_Comm!C8</f>
        <v>ELEC_HV</v>
      </c>
      <c r="F8" s="86">
        <v>6.5</v>
      </c>
      <c r="G8" s="86">
        <v>0.3</v>
      </c>
      <c r="H8" s="87">
        <v>31.536000000000001</v>
      </c>
      <c r="I8" s="87">
        <v>1</v>
      </c>
      <c r="J8" s="17">
        <v>1</v>
      </c>
      <c r="K8" s="87">
        <v>1</v>
      </c>
    </row>
    <row r="9" spans="2:12">
      <c r="B9" s="62" t="str">
        <f>SEC_Processes!D12</f>
        <v>ELE_EX_SOLAR_PV</v>
      </c>
      <c r="C9" s="62" t="str">
        <f>SEC_Processes!E12</f>
        <v>PV</v>
      </c>
      <c r="D9" s="85" t="str">
        <f>SEC_Comm!C10</f>
        <v>SOLAR</v>
      </c>
      <c r="E9" s="85" t="str">
        <f>SEC_Comm!C8</f>
        <v>ELEC_HV</v>
      </c>
      <c r="F9" s="86">
        <v>2.1</v>
      </c>
      <c r="G9" s="86">
        <v>1</v>
      </c>
      <c r="H9" s="87">
        <v>31.536000000000001</v>
      </c>
      <c r="I9" s="87">
        <v>0.25</v>
      </c>
      <c r="J9" s="17">
        <v>1</v>
      </c>
      <c r="K9" s="87">
        <v>0</v>
      </c>
    </row>
    <row r="10" spans="2:12" ht="13.5" thickBot="1">
      <c r="B10" s="88" t="str">
        <f>SEC_Processes!D10</f>
        <v>ELE_EX_WIND_TURBINE</v>
      </c>
      <c r="C10" s="88" t="str">
        <f>SEC_Processes!E10</f>
        <v>Wind turbine onshore</v>
      </c>
      <c r="D10" s="89" t="str">
        <f>SEC_Comm!C9</f>
        <v>WIND_ON</v>
      </c>
      <c r="E10" s="89" t="str">
        <f>SEC_Comm!C8</f>
        <v>ELEC_HV</v>
      </c>
      <c r="F10" s="90">
        <v>1.345</v>
      </c>
      <c r="G10" s="90">
        <v>1</v>
      </c>
      <c r="H10" s="87">
        <v>31.536000000000001</v>
      </c>
      <c r="I10" s="91">
        <v>0.33</v>
      </c>
      <c r="J10" s="92">
        <v>1</v>
      </c>
      <c r="K10" s="92">
        <v>0</v>
      </c>
    </row>
    <row r="13" spans="2:12">
      <c r="C13" t="s">
        <v>133</v>
      </c>
      <c r="D13">
        <f>F10*H10</f>
        <v>42.41592</v>
      </c>
      <c r="E13" t="s">
        <v>103</v>
      </c>
    </row>
    <row r="14" spans="2:12">
      <c r="C14" t="s">
        <v>134</v>
      </c>
      <c r="D14">
        <f>D13*I10</f>
        <v>13.997253600000001</v>
      </c>
      <c r="E14" t="s">
        <v>103</v>
      </c>
    </row>
    <row r="15" spans="2:12">
      <c r="E15" s="113"/>
    </row>
    <row r="16" spans="2:12">
      <c r="D16" t="s">
        <v>135</v>
      </c>
      <c r="E16" s="117">
        <f>100</f>
        <v>100</v>
      </c>
    </row>
    <row r="17" spans="4:5">
      <c r="D17" t="s">
        <v>136</v>
      </c>
      <c r="E17">
        <f>E16/G8</f>
        <v>333.33333333333337</v>
      </c>
    </row>
    <row r="18" spans="4:5">
      <c r="E18">
        <v>1</v>
      </c>
    </row>
    <row r="19" spans="4:5">
      <c r="E19">
        <f>E17+E18</f>
        <v>334.33333333333337</v>
      </c>
    </row>
  </sheetData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4235-9EEE-44B2-8649-8E7FE48F8F70}">
  <dimension ref="B2:K40"/>
  <sheetViews>
    <sheetView tabSelected="1" topLeftCell="A10" zoomScale="190" zoomScaleNormal="190" workbookViewId="0">
      <selection activeCell="C19" sqref="C19"/>
    </sheetView>
  </sheetViews>
  <sheetFormatPr defaultRowHeight="12.75"/>
  <cols>
    <col min="2" max="2" width="17.140625" customWidth="1"/>
    <col min="3" max="11" width="11.42578125" customWidth="1"/>
  </cols>
  <sheetData>
    <row r="2" spans="2:11" ht="18">
      <c r="B2" s="93" t="s">
        <v>100</v>
      </c>
      <c r="C2" s="55"/>
      <c r="D2" s="55"/>
      <c r="E2" s="55"/>
      <c r="F2" s="55"/>
      <c r="G2" s="55"/>
      <c r="H2" s="55"/>
      <c r="I2" s="73"/>
      <c r="J2" s="74"/>
      <c r="K2" s="75"/>
    </row>
    <row r="3" spans="2:11">
      <c r="B3" s="77"/>
      <c r="C3" s="78"/>
      <c r="E3" s="72"/>
      <c r="F3" s="72"/>
      <c r="I3" s="73"/>
      <c r="J3" s="74"/>
      <c r="K3" s="75"/>
    </row>
    <row r="4" spans="2:11">
      <c r="E4" s="60" t="s">
        <v>22</v>
      </c>
      <c r="F4" s="60"/>
      <c r="G4" s="79"/>
      <c r="H4" s="79"/>
      <c r="I4" s="79"/>
      <c r="J4" s="80"/>
      <c r="K4" s="80"/>
    </row>
    <row r="5" spans="2:11">
      <c r="B5" s="81" t="s">
        <v>13</v>
      </c>
      <c r="C5" s="82" t="s">
        <v>81</v>
      </c>
      <c r="D5" s="81" t="s">
        <v>82</v>
      </c>
      <c r="E5" s="81" t="s">
        <v>23</v>
      </c>
      <c r="F5" s="83" t="s">
        <v>85</v>
      </c>
      <c r="G5" s="83" t="s">
        <v>83</v>
      </c>
      <c r="H5" s="83" t="s">
        <v>84</v>
      </c>
      <c r="I5" s="83" t="s">
        <v>86</v>
      </c>
      <c r="J5" s="83" t="s">
        <v>87</v>
      </c>
      <c r="K5" s="83" t="s">
        <v>88</v>
      </c>
    </row>
    <row r="6" spans="2:11" ht="39" thickBot="1">
      <c r="B6" s="29" t="s">
        <v>71</v>
      </c>
      <c r="C6" s="29" t="s">
        <v>55</v>
      </c>
      <c r="D6" s="29" t="s">
        <v>89</v>
      </c>
      <c r="E6" s="29" t="s">
        <v>72</v>
      </c>
      <c r="F6" s="84" t="s">
        <v>90</v>
      </c>
      <c r="G6" s="84" t="s">
        <v>91</v>
      </c>
      <c r="H6" s="84" t="s">
        <v>92</v>
      </c>
      <c r="I6" s="84" t="s">
        <v>93</v>
      </c>
      <c r="J6" s="84" t="s">
        <v>94</v>
      </c>
      <c r="K6" s="84" t="s">
        <v>95</v>
      </c>
    </row>
    <row r="7" spans="2:11">
      <c r="B7" s="62"/>
      <c r="C7" s="62"/>
      <c r="D7" s="85"/>
      <c r="E7" s="85"/>
      <c r="F7" s="86"/>
      <c r="G7" s="86"/>
      <c r="H7" s="87"/>
      <c r="I7" s="87"/>
      <c r="J7" s="17"/>
      <c r="K7" s="87"/>
    </row>
    <row r="8" spans="2:11" ht="13.5" thickBot="1">
      <c r="B8" s="88"/>
      <c r="C8" s="88"/>
      <c r="D8" s="89"/>
      <c r="E8" s="89"/>
      <c r="F8" s="90"/>
      <c r="G8" s="90"/>
      <c r="H8" s="91"/>
      <c r="I8" s="91"/>
      <c r="J8" s="92"/>
      <c r="K8" s="92"/>
    </row>
    <row r="10" spans="2:11" ht="18">
      <c r="B10" s="93" t="s">
        <v>99</v>
      </c>
      <c r="C10" s="55"/>
      <c r="D10" s="55"/>
      <c r="E10" s="55"/>
      <c r="F10" s="55"/>
      <c r="G10" s="55"/>
      <c r="H10" s="55"/>
    </row>
    <row r="15" spans="2:11">
      <c r="B15" s="60" t="s">
        <v>97</v>
      </c>
    </row>
    <row r="16" spans="2:11">
      <c r="B16" s="81" t="s">
        <v>2</v>
      </c>
      <c r="C16" s="94">
        <v>2020</v>
      </c>
      <c r="D16" s="94">
        <v>2021</v>
      </c>
      <c r="E16" s="95">
        <v>2025</v>
      </c>
    </row>
    <row r="17" spans="2:5" ht="26.25" thickBot="1">
      <c r="B17" s="29" t="s">
        <v>98</v>
      </c>
      <c r="C17" s="128" t="s">
        <v>108</v>
      </c>
      <c r="D17" s="128"/>
      <c r="E17" s="128"/>
    </row>
    <row r="18" spans="2:5">
      <c r="B18" s="62" t="str">
        <f>SEC_Comm!C8</f>
        <v>ELEC_HV</v>
      </c>
      <c r="C18" s="85">
        <v>300</v>
      </c>
      <c r="D18" s="85"/>
      <c r="E18" s="86"/>
    </row>
    <row r="19" spans="2:5" ht="13.5" thickBot="1">
      <c r="B19" s="88"/>
      <c r="C19" s="89"/>
      <c r="D19" s="89"/>
      <c r="E19" s="90"/>
    </row>
    <row r="26" spans="2:5">
      <c r="B26" s="60"/>
    </row>
    <row r="27" spans="2:5">
      <c r="B27" s="81"/>
      <c r="C27" s="94"/>
      <c r="D27" s="95"/>
    </row>
    <row r="28" spans="2:5">
      <c r="B28" s="123"/>
      <c r="C28" s="122"/>
      <c r="D28" s="122"/>
    </row>
    <row r="29" spans="2:5">
      <c r="B29" s="121"/>
      <c r="C29" s="120"/>
      <c r="D29" s="119"/>
    </row>
    <row r="30" spans="2:5">
      <c r="B30" s="62"/>
      <c r="C30" s="97"/>
      <c r="D30" s="86"/>
    </row>
    <row r="31" spans="2:5">
      <c r="B31" s="62"/>
      <c r="C31" s="98"/>
      <c r="D31" s="119"/>
    </row>
    <row r="32" spans="2:5">
      <c r="B32" s="62"/>
      <c r="C32" s="97"/>
      <c r="D32" s="86"/>
    </row>
    <row r="33" spans="2:4">
      <c r="B33" s="62"/>
      <c r="C33" s="98"/>
      <c r="D33" s="119"/>
    </row>
    <row r="34" spans="2:4">
      <c r="B34" s="62"/>
      <c r="C34" s="97"/>
      <c r="D34" s="86"/>
    </row>
    <row r="35" spans="2:4">
      <c r="B35" s="62"/>
      <c r="C35" s="98"/>
      <c r="D35" s="119"/>
    </row>
    <row r="36" spans="2:4">
      <c r="B36" s="125"/>
      <c r="C36" s="124"/>
      <c r="D36" s="86"/>
    </row>
    <row r="40" spans="2:4">
      <c r="D40" s="118"/>
    </row>
  </sheetData>
  <mergeCells count="1">
    <mergeCell ref="C17:E1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workbookViewId="0">
      <selection activeCell="E14" sqref="E14"/>
    </sheetView>
  </sheetViews>
  <sheetFormatPr defaultRowHeight="12.75"/>
  <cols>
    <col min="2" max="2" width="29.140625" bestFit="1" customWidth="1"/>
    <col min="3" max="3" width="12.85546875" customWidth="1"/>
  </cols>
  <sheetData>
    <row r="2" spans="2:10" ht="15">
      <c r="B2" s="55" t="s">
        <v>79</v>
      </c>
      <c r="C2" s="56"/>
      <c r="D2" s="56"/>
      <c r="E2" s="56"/>
      <c r="F2" s="56"/>
    </row>
    <row r="3" spans="2:10">
      <c r="B3" s="57"/>
      <c r="C3" s="57"/>
      <c r="D3" s="57"/>
      <c r="E3" s="57"/>
      <c r="F3" s="58"/>
    </row>
    <row r="4" spans="2:10">
      <c r="B4" s="59"/>
      <c r="C4" s="60" t="s">
        <v>74</v>
      </c>
      <c r="D4" s="58"/>
      <c r="E4" s="58"/>
    </row>
    <row r="5" spans="2:10">
      <c r="B5" s="61" t="s">
        <v>13</v>
      </c>
      <c r="C5" s="61" t="s">
        <v>2</v>
      </c>
      <c r="D5" s="61"/>
      <c r="E5" s="61"/>
      <c r="F5" s="61"/>
      <c r="H5" s="54" t="s">
        <v>76</v>
      </c>
      <c r="I5" s="54" t="s">
        <v>77</v>
      </c>
      <c r="J5" s="54" t="s">
        <v>78</v>
      </c>
    </row>
    <row r="6" spans="2:10" ht="39" thickBot="1">
      <c r="B6" s="29" t="s">
        <v>71</v>
      </c>
      <c r="C6" s="29" t="s">
        <v>75</v>
      </c>
      <c r="D6" s="129" t="s">
        <v>80</v>
      </c>
      <c r="E6" s="129"/>
      <c r="F6" s="129"/>
    </row>
    <row r="7" spans="2:10">
      <c r="B7" s="62"/>
      <c r="C7" s="63"/>
      <c r="D7" s="64"/>
      <c r="E7" s="64"/>
      <c r="F7" s="64"/>
    </row>
    <row r="8" spans="2:10">
      <c r="B8" s="65"/>
      <c r="C8" s="66"/>
      <c r="D8" s="67"/>
      <c r="E8" s="67"/>
      <c r="F8" s="67"/>
    </row>
    <row r="9" spans="2:10">
      <c r="B9" s="62"/>
      <c r="C9" s="63"/>
      <c r="D9" s="64"/>
      <c r="E9" s="64"/>
      <c r="F9" s="64"/>
    </row>
    <row r="10" spans="2:10">
      <c r="B10" s="65"/>
      <c r="C10" s="66"/>
      <c r="D10" s="67"/>
      <c r="E10" s="67"/>
      <c r="F10" s="67"/>
    </row>
    <row r="11" spans="2:10" ht="13.5" thickBot="1">
      <c r="B11" s="68"/>
      <c r="C11" s="69"/>
      <c r="D11" s="70"/>
      <c r="E11" s="71"/>
      <c r="F11" s="71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54E624-82C6-4C58-B5AA-5F4B4FEE1585}">
  <ds:schemaRefs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95645557-b925-4e14-b9c3-bb0dccab904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4FCF40F-3BC7-4547-9987-907AA96C14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User</cp:lastModifiedBy>
  <cp:revision/>
  <dcterms:created xsi:type="dcterms:W3CDTF">2000-12-13T15:53:11Z</dcterms:created>
  <dcterms:modified xsi:type="dcterms:W3CDTF">2024-11-26T07:35:21Z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  <property fmtid="{D5CDD505-2E9C-101B-9397-08002B2CF9AE}" pid="5" name="Order">
    <vt:r8>60000</vt:r8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_SourceUrl">
    <vt:lpwstr/>
  </property>
  <property fmtid="{D5CDD505-2E9C-101B-9397-08002B2CF9AE}" pid="13" name="_SharedFileIndex">
    <vt:lpwstr/>
  </property>
</Properties>
</file>