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5600" windowHeight="12080" tabRatio="787" activeTab="3"/>
  </bookViews>
  <sheets>
    <sheet name="填写注意事项" sheetId="1" r:id="rId1"/>
    <sheet name="项目基本信息" sheetId="2" r:id="rId2"/>
    <sheet name="系统功能架构图" sheetId="3" r:id="rId3"/>
    <sheet name="COSMIC功能点拆分表" sheetId="4" r:id="rId4"/>
    <sheet name="settings" sheetId="5" state="hidden" r:id="rId5"/>
  </sheets>
  <definedNames>
    <definedName name="__FDS_HYPERLINK_TOGGLE_STATE__" hidden="1">"ON"</definedName>
    <definedName name="_GSRATES_1" hidden="1">"CT300001Latest          "</definedName>
    <definedName name="_GSRATES_2" hidden="1">"CT300001Latest          "</definedName>
    <definedName name="_GSRATES_COUNT" hidden="1">2</definedName>
    <definedName name="a"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a123a"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核心网"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b核心网"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capex"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capex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dd"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dhi"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ew"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fishqianyu"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hex"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hx"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qqq"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TACS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TACS3"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user"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wrn.output."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表"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传输汇聚机房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地方地方"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东海道"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节能减排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局房土建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一级分类">#REF!</definedName>
    <definedName name="支撑网"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支撑网1" hidden="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<sst xmlns="http://schemas.openxmlformats.org/spreadsheetml/2006/main" count="280" uniqueCount="168">
  <si>
    <t>填写注意事项</t>
  </si>
  <si>
    <t>1、需填写3个sheet信息：项目基本信息、系统功能架构图、COSMIC功能点拆分表。</t>
  </si>
  <si>
    <t>2、系统架构图和功能架构图分别填写，如果系统不同部分有不同的架构，应区别填写。功能架构图注意填写本期功能的新增、优化、复用情况，注意和功能点拆分表的对应。</t>
  </si>
  <si>
    <t>3、COSMIC功能点拆分表注意填写对应项目建议书章节、本期功能属性等列，具体填写要求见列名批注。注意本期功能属性只能填写本期新增、本期优化、本期复用。其中本期新增解释为本期全新开发，本期优化解释为前期原有本期变更，本期复用解释为前期开发本期复用。</t>
  </si>
  <si>
    <t>4、项目基本信息中送审人天应和工作量WBS分解表结果保持一致。</t>
  </si>
  <si>
    <t>5、原则上COSMIC功能点拆分表中B、C、D列应和WBS分解表的一、二、三级目录保持一致。</t>
  </si>
  <si>
    <t>6、COSMIC功能点拆分表不允许插列。</t>
  </si>
  <si>
    <t>7、未确定厂家的项目需注意：无需填写厂家名称等信息。</t>
  </si>
  <si>
    <t>IT需求工单</t>
  </si>
  <si>
    <t>项目名称</t>
  </si>
  <si>
    <t>厂家</t>
  </si>
  <si>
    <t>项目所属IT系统分类</t>
  </si>
  <si>
    <t>送审功能点</t>
  </si>
  <si>
    <t>送审人天</t>
  </si>
  <si>
    <t>人天单价不含税(元)</t>
  </si>
  <si>
    <t>送审投资不含税（万元）</t>
  </si>
  <si>
    <t>关于沙盘及智慧拓客工单透明化的需求</t>
  </si>
  <si>
    <t>北京思特奇信息技术股份有限公司</t>
  </si>
  <si>
    <t>B域</t>
  </si>
  <si>
    <t/>
  </si>
  <si>
    <t>1、建设目标（必填）</t>
  </si>
  <si>
    <t>1. 具体目标和预期效果：通过界面重构和流程优化，实现工单处理效率提升30%以上，减少一线人员操作步骤50%。新增的"进度"按钮和工单流转页面将使任务状态可视化程度提升，预计审批流程耗时减少40%。标签化区分自主摸排和任务调度工单，便于管理人员快速识别工单来源和优先级。
2. 业务价值和意义：优化后的工单流转系统将强化"任务执行"模块的支撑能力，使一线人员能够更专注于企业摸排和营销工作，减少系统操作负担。审核管理功能的增强提升了信息核实的准确性和时效性，为后续的任务评估提供更可靠的数据基础，最终促进政企客户拓展效率和质量的提升。
3. 用户体验提升：重新设计的UI界面遵循用户操作习惯，简化操作路径，减少页面跳转次数。待审批/待处理TAB分类和优化搜索逻辑使管理人员能够快速定位目标工单，企业卡片信息重构提供更直观的工单状态展示，整体操作体验更加流畅高效。</t>
  </si>
  <si>
    <t>2、建设必要性（必填）</t>
  </si>
  <si>
    <t>1. 现有系统的不足：当前工单流转界面操作复杂，过程记录包含过多冗余信息（如上门打卡等），影响系统性能。审核功能分散，缺乏统一管理视图，管理人员需要多步骤操作才能完成审批流程，效率较低。
2. 业务发展需要：随着政企客户规模不断扩大，工单处理量快速增长，原有系统已无法满足高效处理需求。需要优化流程以适应更大规模的任务调度和执行，提升政企营销服务的响应速度和质量。
3. 技术升级必要性：原有接口缺乏角色信息标识，导致权限控制不够精细。过程记录逻辑复杂造成数据库压力增大，需要进行数据结构优化和接口升级以支撑未来业务扩展和技术演进需求。</t>
  </si>
  <si>
    <t>3、 系统架构图（必填）</t>
  </si>
  <si>
    <t>说明：</t>
  </si>
  <si>
    <t>(1)功能架构图要用层级来体现。
(2)在功能架构图中标明本期项目需求属于新增、优化或删除类型，新增模块用红色字体表示，优化模块用蓝色字体表示，已有模块用黑色字体表示。
(3)如果是根据集团规范的指导意见进行建设，架构图的框架要和集团规范建设保持一致，再进行集团和本地的需求完善；如果非集团指导的本地需求，架构图需经过专家评审认定。
(4)若本期项目是在往期项目的基础上完成建设，则本期项目的功能架构图需和往期功能架构图的架构保持一致。比如往期项目为一期，本期项目为二期，则二期项目的功能架构图要和一期项目的功能架构图的架构保持一致。</t>
  </si>
  <si>
    <t>4、开发要点（必填）</t>
  </si>
  <si>
    <t>该项目使用的主要开发语言</t>
  </si>
  <si>
    <t>本项目信息</t>
  </si>
  <si>
    <t>C及其他同级别语言/平台</t>
  </si>
  <si>
    <t>JAVA、C++、C#及其他同级别语言/平台</t>
  </si>
  <si>
    <t>JAVA</t>
  </si>
  <si>
    <t>PowerBuilder、ASP及其他同级别语言/平台</t>
  </si>
  <si>
    <t>填写说明：根据项目实际，在C列对应位置填写</t>
  </si>
  <si>
    <t>主要框架和组件</t>
  </si>
  <si>
    <t>后端</t>
  </si>
  <si>
    <t>前端</t>
  </si>
  <si>
    <t xml:space="preserve"> jcf、redis、springboot、mybatis、es</t>
  </si>
  <si>
    <t>HTML5、css5、vue</t>
  </si>
  <si>
    <t>填写说明
1、在对应位置填写后端和前端所用的框架（如：ssm ssh springboot bootstrap vue 等）
2、后端与前端列出数据库、网络请求、权限控制、图表、文件处理、工作流引擎等主要第三方库或组件</t>
  </si>
  <si>
    <t>5、时序图/业务逻辑图/业务逻辑描述</t>
  </si>
  <si>
    <t>度量策略阶段</t>
  </si>
  <si>
    <t>映射阶段</t>
  </si>
  <si>
    <t>度量阶段</t>
  </si>
  <si>
    <t>其他</t>
  </si>
  <si>
    <t>客户需求</t>
  </si>
  <si>
    <t>功能用户需求</t>
  </si>
  <si>
    <t>功能用户</t>
  </si>
  <si>
    <t>触发事件</t>
  </si>
  <si>
    <t>功能过程</t>
  </si>
  <si>
    <t>子过程描述</t>
  </si>
  <si>
    <t>数据移动类型</t>
  </si>
  <si>
    <t>数据组</t>
  </si>
  <si>
    <t>数据属性</t>
  </si>
  <si>
    <t>CFP</t>
  </si>
  <si>
    <t>本期工程属性</t>
  </si>
  <si>
    <t>对应技术建议说明书章节</t>
  </si>
  <si>
    <t>是否复用集团中台能力</t>
  </si>
  <si>
    <t>是否功能性用户需求</t>
  </si>
  <si>
    <t>国产化改造开发详细内容</t>
  </si>
  <si>
    <t>一级模块</t>
  </si>
  <si>
    <t>二级模块</t>
  </si>
  <si>
    <t>三级模块</t>
  </si>
  <si>
    <t>任务进度查看</t>
  </si>
  <si>
    <t>任务执行</t>
  </si>
  <si>
    <t>一线摸排</t>
  </si>
  <si>
    <t>企业摸排</t>
  </si>
  <si>
    <t>发起者:一线摸排人员
接收者:拓客助手</t>
  </si>
  <si>
    <t>用户在任务流中点击摸排任务</t>
  </si>
  <si>
    <t>查看任务列表</t>
  </si>
  <si>
    <t>输入当前登录的工号信息</t>
  </si>
  <si>
    <t>E</t>
  </si>
  <si>
    <t>任务查询条件</t>
  </si>
  <si>
    <t>当前用户工号、查询时间戳、任务状态筛选条件、排序方式</t>
  </si>
  <si>
    <t>本期新增</t>
  </si>
  <si>
    <t>4.1.1.1.1用户在任务流中点击摸排任务</t>
  </si>
  <si>
    <t>否</t>
  </si>
  <si>
    <t>是</t>
  </si>
  <si>
    <t>不涉及</t>
  </si>
  <si>
    <t>查询当前工号下的所有任务信息</t>
  </si>
  <si>
    <t>R</t>
  </si>
  <si>
    <t>任务查询结果集</t>
  </si>
  <si>
    <t>任务ID、任务类型、创建时间、紧急程度、关联客户编号、任务状态、截止时间、处理人、任务描述</t>
  </si>
  <si>
    <t>输出登录工号下的任务列表</t>
  </si>
  <si>
    <t>X</t>
  </si>
  <si>
    <t>任务列表项</t>
  </si>
  <si>
    <t>任务标题、任务状态、截止时间、负责人信息、操作选项、任务优先级、创建时间、任务编号</t>
  </si>
  <si>
    <t>用户点击任务列表中的tab</t>
  </si>
  <si>
    <t>查看每个tab下的任务列表</t>
  </si>
  <si>
    <t>输入任务状态切换信息</t>
  </si>
  <si>
    <t>任务状态切换指令</t>
  </si>
  <si>
    <t>目标状态类型、切换触发时间、用户标识、原状态类型</t>
  </si>
  <si>
    <t>4.1.1.1.2用户点击任务列表中的tab</t>
  </si>
  <si>
    <t>查询不同任务状态下的任务</t>
  </si>
  <si>
    <t>任务状态查询条件</t>
  </si>
  <si>
    <t>任务状态、查询起始时间、查询结束时间、排序方式、分页参数</t>
  </si>
  <si>
    <t>输出任务列表上的状态标签</t>
  </si>
  <si>
    <t>任务状态标签输出集</t>
  </si>
  <si>
    <t>任务ID、标签文本、颜色编码、悬浮提示内容、可点击状态、输出时间戳</t>
  </si>
  <si>
    <t>用户点击进度按钮</t>
  </si>
  <si>
    <t>查看任务审批进度</t>
  </si>
  <si>
    <t>输入任务列表上的任务编码信息</t>
  </si>
  <si>
    <t>任务进度查询条件</t>
  </si>
  <si>
    <t>任务唯一编码、版本号、来源系统标识、查询时间戳</t>
  </si>
  <si>
    <t>4.1.1.1.3用户点击进度按钮</t>
  </si>
  <si>
    <t>查看任务当前的所处的流程</t>
  </si>
  <si>
    <t>流程状态快照</t>
  </si>
  <si>
    <t>流程实例ID、当前节点ID、当前节点名称、节点状态、已耗时长、上一审批人ID、上一审批人姓名、下一待办角色、下一待办人列表、阻塞原因、最后更新时间</t>
  </si>
  <si>
    <t>输出任务流转环节和状态</t>
  </si>
  <si>
    <t>任务流转状态视图</t>
  </si>
  <si>
    <t>节点名称、连接线状态、审批人头像、预计流转时间、异常标记、当前环节标识、流转历史记录、处理截止时间</t>
  </si>
  <si>
    <t>任务进度审批</t>
  </si>
  <si>
    <t>摸排审批</t>
  </si>
  <si>
    <t>发起者:摸排审核人员
接收者:拓客助手</t>
  </si>
  <si>
    <t>用户点击任务流中的审核管理</t>
  </si>
  <si>
    <t>查看当前工号下的审核代办</t>
  </si>
  <si>
    <t>输入工号和菜单的码值信息</t>
  </si>
  <si>
    <t>审核查询参数</t>
  </si>
  <si>
    <t>当前用户ID、访问菜单编码、会话ID、客户端设备类型、待办任务类型码、查询起始时间、查询状态标识</t>
  </si>
  <si>
    <t>4.1.1.2.1用户点击任务流中的审核管理</t>
  </si>
  <si>
    <t>查询对应工号下是否有审批任务</t>
  </si>
  <si>
    <t>审批任务查询结果</t>
  </si>
  <si>
    <t>工单编号、提交人部门、提交时间、业务类型、风险等级、审批状态、工号标识、任务优先级</t>
  </si>
  <si>
    <t>输出对应工号下的审批列表</t>
  </si>
  <si>
    <t>审批列表</t>
  </si>
  <si>
    <t>工单编号、工单摘要、提交人工号、提交人姓名、紧急标识、审批状态、审批倒计时、操作入口、创建时间</t>
  </si>
  <si>
    <t>用户点击任务类型标签</t>
  </si>
  <si>
    <t>查看不同任务类型下的标签</t>
  </si>
  <si>
    <t>输入审批任务的状态码值</t>
  </si>
  <si>
    <t>任务状态筛选条件</t>
  </si>
  <si>
    <t>任务类型编码、状态码值、是否包含历史任务、是否仅包含未读任务</t>
  </si>
  <si>
    <t>4.1.1.2.2用户点击任务类型标签</t>
  </si>
  <si>
    <t>查询对应状态下的审批任务信息</t>
  </si>
  <si>
    <t>审批任务视图</t>
  </si>
  <si>
    <t>任务ID、工单ID、审批状态、审批人、提交时间、处理期限、当前处理阶段、审批意见</t>
  </si>
  <si>
    <t>输出审批任务的状态标签</t>
  </si>
  <si>
    <t>审批任务状态标签</t>
  </si>
  <si>
    <t>标签名称、选中状态、任务数量徽标、切换动画标识、审批状态值、最后更新时间</t>
  </si>
  <si>
    <t>用户点击审核页面的搜索框</t>
  </si>
  <si>
    <t>搜索审核的任务名称</t>
  </si>
  <si>
    <t>输入审批任务的关键字</t>
  </si>
  <si>
    <t>任务搜索条件</t>
  </si>
  <si>
    <t>查询关键词、搜索字段类型、高亮匹配标识</t>
  </si>
  <si>
    <t>4.1.1.2.3用户点击审核页面的搜索框</t>
  </si>
  <si>
    <t>查询审批任务的关键字</t>
  </si>
  <si>
    <t>审批任务搜索结果</t>
  </si>
  <si>
    <t>审批任务ID、匹配字段名称、匹配内容片段、相关度评分、客户名称、审批状态、创建时间</t>
  </si>
  <si>
    <t>输出关键字对应的任务卡片</t>
  </si>
  <si>
    <t>任务卡片</t>
  </si>
  <si>
    <t>任务标题、关键字匹配内容、关联客户标识、创建时间戳、任务操作项</t>
  </si>
  <si>
    <t>用户点击审核页面的审核按钮</t>
  </si>
  <si>
    <t>审批一线摸排的任务工单</t>
  </si>
  <si>
    <t>输入审批任务对应的任务编码信息</t>
  </si>
  <si>
    <t>任务编码查询条件</t>
  </si>
  <si>
    <t>任务编码、工单编号</t>
  </si>
  <si>
    <t>4.1.1.2.4用户点击审核页面的审核按钮</t>
  </si>
  <si>
    <t>输出审批任务的审批结果</t>
  </si>
  <si>
    <t>审批结果输出记录</t>
  </si>
  <si>
    <t>审批任务ID、审批动作（通过/驳回）、附加意见、电子签名、操作IP、时间戳、输出状态、接收系统标识</t>
  </si>
  <si>
    <t>写入审批状态到任务信息表</t>
  </si>
  <si>
    <t>W</t>
  </si>
  <si>
    <t>任务审批状态</t>
  </si>
  <si>
    <t>任务ID、审批状态、审批人、审批时间、审批意见、任务信息版本号</t>
  </si>
  <si>
    <t>key</t>
  </si>
  <si>
    <t>val</t>
  </si>
  <si>
    <t>version</t>
  </si>
  <si>
    <t>v20240506</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</si>
</sst>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804]* #,##0.00_ ;_ [$¥-804]* \-#,##0.00_ ;_ [$¥-804]* &quot;-&quot;??_ ;_ @_ "/>
    <numFmt numFmtId="177" formatCode="0.0_ "/>
    <numFmt numFmtId="178" formatCode="0_ "/>
    <numFmt numFmtId="179" formatCode="#,##0.0_ "/>
  </numFmts>
  <fonts count="48">
    <font>
      <sz val="11"/>
      <color theme="1"/>
      <name val="等线"/>
      <charset val="134"/>
      <scheme val="minor"/>
    </font>
    <font>
      <sz val="11"/>
      <color theme="1"/>
      <name val="WPS灵秀黑"/>
      <charset val="134"/>
    </font>
    <font>
      <sz val="10"/>
      <color theme="1"/>
      <name val="WPS灵秀黑"/>
      <charset val="134"/>
    </font>
    <font>
      <sz val="11"/>
      <name val="WPS灵秀黑"/>
      <charset val="134"/>
    </font>
    <font>
      <b/>
      <sz val="11"/>
      <name val="WPS灵秀黑"/>
      <charset val="134"/>
    </font>
    <font>
      <b/>
      <sz val="10"/>
      <name val="WPS灵秀黑"/>
      <charset val="134"/>
    </font>
    <font>
      <b/>
      <sz val="10"/>
      <name val="微软雅黑"/>
      <charset val="134"/>
    </font>
    <font>
      <sz val="10"/>
      <color theme="1"/>
      <name val="等线"/>
      <charset val="134"/>
      <scheme val="minor"/>
    </font>
    <font>
      <sz val="10"/>
      <color theme="1"/>
      <name val="宋体"/>
      <charset val="134"/>
    </font>
    <font>
      <sz val="12"/>
      <color theme="1"/>
      <name val="等线"/>
      <charset val="134"/>
      <scheme val="minor"/>
    </font>
    <font>
      <b/>
      <sz val="14"/>
      <color rgb="FF000000"/>
      <name val="等线"/>
      <charset val="134"/>
      <scheme val="minor"/>
    </font>
    <font>
      <sz val="11"/>
      <name val="等线"/>
      <charset val="134"/>
      <scheme val="minor"/>
    </font>
    <font>
      <b/>
      <sz val="10"/>
      <color theme="1"/>
      <name val="等线"/>
      <charset val="134"/>
      <scheme val="minor"/>
    </font>
    <font>
      <b/>
      <sz val="10"/>
      <color theme="1"/>
      <name val="WPS灵秀黑"/>
      <charset val="134"/>
    </font>
    <font>
      <sz val="10"/>
      <color theme="0"/>
      <name val="宋体"/>
      <charset val="134"/>
    </font>
    <font>
      <b/>
      <sz val="11"/>
      <color theme="1"/>
      <name val="WPS灵秀黑"/>
      <charset val="134"/>
    </font>
    <font>
      <b/>
      <sz val="11"/>
      <name val="等线"/>
      <charset val="134"/>
      <scheme val="minor"/>
    </font>
    <font>
      <b/>
      <sz val="10.5"/>
      <color rgb="FF000000"/>
      <name val="微软雅黑"/>
      <charset val="134"/>
    </font>
    <font>
      <sz val="11"/>
      <color rgb="FF000000"/>
      <name val="微软雅黑"/>
      <charset val="134"/>
    </font>
    <font>
      <sz val="11"/>
      <color rgb="FF000000"/>
      <name val="WPS灵秀黑"/>
      <charset val="134"/>
    </font>
    <font>
      <sz val="11"/>
      <color rgb="FFFF0000"/>
      <name val="等线"/>
      <charset val="134"/>
      <scheme val="minor"/>
    </font>
    <font>
      <sz val="10"/>
      <color theme="1"/>
      <name val="微软雅黑"/>
      <charset val="134"/>
    </font>
    <font>
      <sz val="11"/>
      <color theme="1"/>
      <name val="微软雅黑"/>
      <charset val="134"/>
    </font>
    <font>
      <b/>
      <sz val="11"/>
      <color theme="1"/>
      <name val="微软雅黑"/>
      <charset val="134"/>
    </font>
    <font>
      <sz val="11"/>
      <name val="微软雅黑"/>
      <charset val="134"/>
    </font>
    <font>
      <sz val="11"/>
      <color rgb="FFFF0000"/>
      <name val="微软雅黑"/>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indexed="8"/>
      <name val="宋体"/>
      <charset val="134"/>
    </font>
    <font>
      <sz val="12"/>
      <name val="宋体"/>
      <charset val="134"/>
    </font>
    <font>
      <sz val="10"/>
      <name val="Helv"/>
      <charset val="134"/>
    </font>
  </fonts>
  <fills count="39">
    <fill>
      <patternFill patternType="none"/>
    </fill>
    <fill>
      <patternFill patternType="gray125"/>
    </fill>
    <fill>
      <patternFill patternType="solid">
        <fgColor theme="0" tint="-0.349986266670736"/>
        <bgColor indexed="64"/>
      </patternFill>
    </fill>
    <fill>
      <patternFill patternType="solid">
        <fgColor theme="0" tint="-0.35"/>
        <bgColor indexed="64"/>
      </patternFill>
    </fill>
    <fill>
      <patternFill patternType="solid">
        <fgColor theme="9" tint="0.6"/>
        <bgColor indexed="64"/>
      </patternFill>
    </fill>
    <fill>
      <patternFill patternType="solid">
        <fgColor theme="0"/>
        <bgColor indexed="64"/>
      </patternFill>
    </fill>
    <fill>
      <patternFill patternType="solid">
        <fgColor theme="0"/>
        <bgColor rgb="FF000000"/>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diagonalDown="1">
      <left style="thin">
        <color auto="1"/>
      </left>
      <right style="thin">
        <color auto="1"/>
      </right>
      <top style="thin">
        <color auto="1"/>
      </top>
      <bottom style="thin">
        <color auto="1"/>
      </bottom>
      <diagonal style="thin">
        <color auto="1"/>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2">
    <xf numFmtId="176"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26" fillId="0" borderId="0">
      <alignment vertical="center"/>
    </xf>
    <xf numFmtId="0" fontId="27" fillId="0" borderId="0">
      <alignment vertical="center"/>
    </xf>
    <xf numFmtId="0" fontId="0" fillId="8" borderId="8">
      <alignment vertical="center"/>
    </xf>
    <xf numFmtId="0" fontId="28" fillId="0" borderId="0">
      <alignment vertical="center"/>
    </xf>
    <xf numFmtId="0" fontId="29" fillId="0" borderId="0">
      <alignment vertical="center"/>
    </xf>
    <xf numFmtId="0" fontId="30" fillId="0" borderId="0">
      <alignment vertical="center"/>
    </xf>
    <xf numFmtId="0" fontId="31" fillId="0" borderId="9">
      <alignment vertical="center"/>
    </xf>
    <xf numFmtId="0" fontId="32" fillId="0" borderId="9">
      <alignment vertical="center"/>
    </xf>
    <xf numFmtId="0" fontId="33" fillId="0" borderId="10">
      <alignment vertical="center"/>
    </xf>
    <xf numFmtId="0" fontId="33" fillId="0" borderId="0">
      <alignment vertical="center"/>
    </xf>
    <xf numFmtId="0" fontId="34" fillId="9" borderId="11">
      <alignment vertical="center"/>
    </xf>
    <xf numFmtId="0" fontId="35" fillId="10" borderId="12">
      <alignment vertical="center"/>
    </xf>
    <xf numFmtId="0" fontId="36" fillId="10" borderId="11">
      <alignment vertical="center"/>
    </xf>
    <xf numFmtId="0" fontId="37" fillId="11" borderId="13">
      <alignment vertical="center"/>
    </xf>
    <xf numFmtId="0" fontId="38" fillId="0" borderId="14">
      <alignment vertical="center"/>
    </xf>
    <xf numFmtId="0" fontId="39" fillId="0" borderId="15">
      <alignment vertical="center"/>
    </xf>
    <xf numFmtId="0" fontId="40" fillId="12" borderId="0">
      <alignment vertical="center"/>
    </xf>
    <xf numFmtId="0" fontId="41" fillId="13" borderId="0">
      <alignment vertical="center"/>
    </xf>
    <xf numFmtId="0" fontId="42" fillId="14" borderId="0">
      <alignment vertical="center"/>
    </xf>
    <xf numFmtId="0" fontId="43" fillId="15" borderId="0">
      <alignment vertical="center"/>
    </xf>
    <xf numFmtId="0" fontId="44" fillId="16" borderId="0">
      <alignment vertical="center"/>
    </xf>
    <xf numFmtId="0" fontId="44" fillId="17" borderId="0">
      <alignment vertical="center"/>
    </xf>
    <xf numFmtId="0" fontId="43" fillId="18" borderId="0">
      <alignment vertical="center"/>
    </xf>
    <xf numFmtId="0" fontId="43" fillId="19" borderId="0">
      <alignment vertical="center"/>
    </xf>
    <xf numFmtId="0" fontId="44" fillId="20" borderId="0">
      <alignment vertical="center"/>
    </xf>
    <xf numFmtId="0" fontId="44" fillId="21" borderId="0">
      <alignment vertical="center"/>
    </xf>
    <xf numFmtId="0" fontId="43" fillId="22" borderId="0">
      <alignment vertical="center"/>
    </xf>
    <xf numFmtId="0" fontId="43" fillId="23" borderId="0">
      <alignment vertical="center"/>
    </xf>
    <xf numFmtId="0" fontId="44" fillId="24" borderId="0">
      <alignment vertical="center"/>
    </xf>
    <xf numFmtId="0" fontId="44" fillId="25" borderId="0">
      <alignment vertical="center"/>
    </xf>
    <xf numFmtId="0" fontId="43" fillId="26" borderId="0">
      <alignment vertical="center"/>
    </xf>
    <xf numFmtId="0" fontId="43" fillId="27" borderId="0">
      <alignment vertical="center"/>
    </xf>
    <xf numFmtId="0" fontId="44" fillId="28" borderId="0">
      <alignment vertical="center"/>
    </xf>
    <xf numFmtId="0" fontId="44" fillId="29" borderId="0">
      <alignment vertical="center"/>
    </xf>
    <xf numFmtId="0" fontId="43" fillId="30" borderId="0">
      <alignment vertical="center"/>
    </xf>
    <xf numFmtId="0" fontId="43" fillId="31" borderId="0">
      <alignment vertical="center"/>
    </xf>
    <xf numFmtId="0" fontId="44" fillId="32" borderId="0">
      <alignment vertical="center"/>
    </xf>
    <xf numFmtId="0" fontId="44" fillId="33" borderId="0">
      <alignment vertical="center"/>
    </xf>
    <xf numFmtId="0" fontId="43" fillId="34" borderId="0">
      <alignment vertical="center"/>
    </xf>
    <xf numFmtId="0" fontId="43" fillId="35" borderId="0">
      <alignment vertical="center"/>
    </xf>
    <xf numFmtId="0" fontId="44" fillId="36" borderId="0">
      <alignment vertical="center"/>
    </xf>
    <xf numFmtId="0" fontId="44" fillId="37" borderId="0">
      <alignment vertical="center"/>
    </xf>
    <xf numFmtId="0" fontId="43" fillId="38" borderId="0">
      <alignment vertical="center"/>
    </xf>
    <xf numFmtId="176" fontId="45" fillId="0" borderId="0">
      <alignment vertical="center"/>
    </xf>
    <xf numFmtId="176" fontId="46" fillId="0" borderId="0"/>
    <xf numFmtId="176" fontId="0" fillId="0" borderId="0">
      <alignment vertical="center"/>
    </xf>
    <xf numFmtId="176" fontId="45" fillId="0" borderId="0">
      <alignment vertical="center"/>
    </xf>
    <xf numFmtId="9" fontId="0" fillId="0" borderId="0">
      <alignment vertical="center"/>
    </xf>
    <xf numFmtId="176" fontId="45" fillId="0" borderId="0">
      <alignment vertical="center"/>
    </xf>
    <xf numFmtId="176" fontId="45" fillId="0" borderId="0">
      <alignment vertical="center"/>
    </xf>
    <xf numFmtId="176" fontId="46" fillId="0" borderId="0">
      <alignment vertical="center"/>
    </xf>
    <xf numFmtId="176" fontId="0" fillId="0" borderId="0">
      <alignment vertical="center"/>
    </xf>
    <xf numFmtId="176" fontId="0" fillId="0" borderId="0">
      <alignment vertical="center"/>
    </xf>
    <xf numFmtId="176" fontId="0" fillId="0" borderId="0">
      <alignment vertical="center"/>
    </xf>
    <xf numFmtId="176" fontId="46" fillId="0" borderId="0"/>
    <xf numFmtId="176" fontId="0" fillId="0" borderId="0"/>
    <xf numFmtId="9" fontId="0"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45" fillId="0" borderId="0">
      <alignment vertical="center"/>
    </xf>
    <xf numFmtId="0" fontId="0" fillId="0" borderId="0">
      <alignment vertical="center"/>
    </xf>
    <xf numFmtId="176" fontId="45" fillId="0" borderId="0">
      <alignment vertical="center"/>
    </xf>
    <xf numFmtId="176" fontId="47" fillId="0" borderId="0"/>
    <xf numFmtId="0" fontId="46" fillId="0" borderId="0">
      <alignment vertical="center"/>
    </xf>
  </cellStyleXfs>
  <cellXfs count="80">
    <xf numFmtId="176" fontId="0" fillId="0" borderId="0" xfId="0"/>
    <xf numFmtId="0" fontId="0" fillId="0" borderId="0" xfId="0" applyNumberFormat="1"/>
    <xf numFmtId="176" fontId="0" fillId="0" borderId="1" xfId="0" applyBorder="1" applyAlignment="1">
      <alignment horizontal="center" vertical="center"/>
    </xf>
    <xf numFmtId="176" fontId="1" fillId="0" borderId="0" xfId="0" applyFont="1" applyAlignment="1">
      <alignment horizontal="center" vertical="center"/>
    </xf>
    <xf numFmtId="176" fontId="1" fillId="0" borderId="0" xfId="0" applyFont="1" applyAlignment="1">
      <alignment horizontal="center"/>
    </xf>
    <xf numFmtId="176" fontId="2" fillId="0" borderId="0" xfId="0" applyFont="1" applyAlignment="1">
      <alignment horizontal="center"/>
    </xf>
    <xf numFmtId="176" fontId="1" fillId="0" borderId="0" xfId="0" applyFont="1" applyAlignment="1">
      <alignment horizontal="left" vertical="center"/>
    </xf>
    <xf numFmtId="176" fontId="1" fillId="0" borderId="0" xfId="0" applyFont="1" applyAlignment="1">
      <alignment horizontal="left"/>
    </xf>
    <xf numFmtId="0" fontId="1" fillId="0" borderId="0" xfId="0" applyNumberFormat="1" applyFont="1" applyAlignment="1">
      <alignment horizontal="center"/>
    </xf>
    <xf numFmtId="176" fontId="3" fillId="0" borderId="0" xfId="0" applyFont="1" applyAlignment="1">
      <alignment horizontal="left"/>
    </xf>
    <xf numFmtId="176" fontId="3" fillId="0" borderId="0" xfId="0" applyFont="1" applyAlignment="1">
      <alignment horizontal="center"/>
    </xf>
    <xf numFmtId="176" fontId="4" fillId="0" borderId="1" xfId="0" applyFont="1" applyBorder="1" applyAlignment="1">
      <alignment horizontal="center" vertical="center"/>
    </xf>
    <xf numFmtId="0" fontId="0" fillId="0" borderId="2" xfId="0" applyNumberFormat="1" applyBorder="1"/>
    <xf numFmtId="0" fontId="0" fillId="0" borderId="3" xfId="0" applyNumberFormat="1" applyBorder="1"/>
    <xf numFmtId="49" fontId="5" fillId="0" borderId="1" xfId="0" applyNumberFormat="1" applyFont="1" applyBorder="1" applyAlignment="1">
      <alignment horizontal="center" vertical="center"/>
    </xf>
    <xf numFmtId="176" fontId="4" fillId="0" borderId="1" xfId="0" applyFont="1" applyBorder="1" applyAlignment="1">
      <alignment horizontal="center"/>
    </xf>
    <xf numFmtId="49" fontId="5" fillId="0" borderId="1" xfId="0" applyNumberFormat="1" applyFont="1" applyBorder="1" applyAlignment="1">
      <alignment horizontal="left" vertical="center" wrapText="1"/>
    </xf>
    <xf numFmtId="176" fontId="5" fillId="0" borderId="1" xfId="0" applyFont="1" applyBorder="1" applyAlignment="1">
      <alignment horizontal="left" vertical="center" wrapText="1"/>
    </xf>
    <xf numFmtId="49" fontId="5" fillId="0" borderId="1" xfId="0" applyNumberFormat="1" applyFont="1" applyBorder="1" applyAlignment="1">
      <alignment horizontal="left" vertical="center"/>
    </xf>
    <xf numFmtId="0" fontId="0" fillId="0" borderId="4" xfId="0" applyNumberFormat="1" applyBorder="1"/>
    <xf numFmtId="176" fontId="1" fillId="0" borderId="1" xfId="0" applyFont="1" applyBorder="1" applyAlignment="1">
      <alignment horizontal="left" vertical="center" wrapText="1"/>
    </xf>
    <xf numFmtId="176" fontId="1" fillId="0" borderId="1" xfId="0" applyFont="1" applyBorder="1" applyAlignment="1">
      <alignment horizontal="center" vertical="center"/>
    </xf>
    <xf numFmtId="176" fontId="1" fillId="0" borderId="1" xfId="0" applyFont="1" applyBorder="1" applyAlignment="1">
      <alignment horizontal="left" vertical="center"/>
    </xf>
    <xf numFmtId="176" fontId="1" fillId="0" borderId="1" xfId="0" applyFont="1" applyBorder="1" applyAlignment="1">
      <alignment horizontal="left"/>
    </xf>
    <xf numFmtId="0" fontId="0" fillId="0" borderId="5" xfId="0" applyNumberFormat="1" applyBorder="1"/>
    <xf numFmtId="0" fontId="4" fillId="0" borderId="1"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xf>
    <xf numFmtId="176" fontId="5" fillId="0" borderId="1" xfId="0" applyFont="1" applyBorder="1" applyAlignment="1">
      <alignment horizontal="center" vertical="center"/>
    </xf>
    <xf numFmtId="176" fontId="6" fillId="0" borderId="1" xfId="0" applyFont="1" applyBorder="1" applyAlignment="1">
      <alignment horizontal="center" vertical="center" wrapText="1"/>
    </xf>
    <xf numFmtId="0" fontId="1" fillId="0" borderId="1" xfId="0" applyNumberFormat="1" applyFont="1" applyBorder="1" applyAlignment="1">
      <alignment horizontal="center"/>
    </xf>
    <xf numFmtId="176" fontId="3" fillId="0" borderId="1" xfId="0" applyFont="1" applyBorder="1" applyAlignment="1">
      <alignment horizontal="left"/>
    </xf>
    <xf numFmtId="176" fontId="3" fillId="0" borderId="1" xfId="0" applyFont="1" applyBorder="1" applyAlignment="1">
      <alignment horizontal="center"/>
    </xf>
    <xf numFmtId="176" fontId="1" fillId="0" borderId="1" xfId="0" applyFont="1" applyBorder="1" applyAlignment="1">
      <alignment horizontal="center"/>
    </xf>
    <xf numFmtId="176" fontId="7" fillId="0" borderId="0" xfId="66" applyFont="1" applyAlignment="1">
      <alignment vertical="center"/>
    </xf>
    <xf numFmtId="0" fontId="8" fillId="0" borderId="0" xfId="68" applyFont="1" applyAlignment="1">
      <alignment vertical="center"/>
    </xf>
    <xf numFmtId="176" fontId="9" fillId="0" borderId="0" xfId="66" applyFont="1" applyAlignment="1">
      <alignment vertical="center"/>
    </xf>
    <xf numFmtId="0" fontId="0" fillId="0" borderId="0" xfId="0" applyNumberFormat="1" applyAlignment="1">
      <alignment vertical="center"/>
    </xf>
    <xf numFmtId="0" fontId="10" fillId="2" borderId="0" xfId="0" applyNumberFormat="1" applyFont="1" applyFill="1" applyAlignment="1">
      <alignment vertical="center"/>
    </xf>
    <xf numFmtId="0" fontId="11" fillId="0" borderId="0" xfId="0" applyNumberFormat="1" applyFont="1" applyAlignment="1">
      <alignment horizontal="justify" vertical="center" wrapText="1"/>
    </xf>
    <xf numFmtId="0" fontId="0" fillId="0" borderId="0" xfId="0" applyNumberFormat="1" applyAlignment="1">
      <alignment horizontal="justify" vertical="center"/>
    </xf>
    <xf numFmtId="0" fontId="0" fillId="0" borderId="0" xfId="0" applyNumberFormat="1" applyAlignment="1">
      <alignment horizontal="justify" vertical="center" wrapText="1"/>
    </xf>
    <xf numFmtId="0" fontId="10" fillId="3" borderId="0" xfId="0" applyNumberFormat="1" applyFont="1" applyFill="1" applyAlignment="1">
      <alignment vertical="center"/>
    </xf>
    <xf numFmtId="0" fontId="10" fillId="0" borderId="0" xfId="0" applyNumberFormat="1" applyFont="1" applyAlignment="1">
      <alignment vertical="center"/>
    </xf>
    <xf numFmtId="176" fontId="12" fillId="0" borderId="0" xfId="66" applyFont="1" applyAlignment="1">
      <alignment vertical="center"/>
    </xf>
    <xf numFmtId="0" fontId="13" fillId="4" borderId="1" xfId="68" applyFont="1" applyFill="1" applyBorder="1" applyAlignment="1">
      <alignment horizontal="center" vertical="center" wrapText="1"/>
    </xf>
    <xf numFmtId="0" fontId="13" fillId="0" borderId="1" xfId="68" applyFont="1" applyBorder="1" applyAlignment="1">
      <alignment horizontal="center" vertical="center" wrapText="1"/>
    </xf>
    <xf numFmtId="177" fontId="13" fillId="0" borderId="1" xfId="68" applyNumberFormat="1" applyFont="1" applyBorder="1" applyAlignment="1">
      <alignment horizontal="center" vertical="center" wrapText="1"/>
    </xf>
    <xf numFmtId="0" fontId="14" fillId="0" borderId="0" xfId="68" applyFont="1" applyAlignment="1" applyProtection="1">
      <alignment horizontal="center" vertical="center"/>
      <protection hidden="1"/>
    </xf>
    <xf numFmtId="0" fontId="15" fillId="0" borderId="0" xfId="0" applyNumberFormat="1" applyFont="1" applyAlignment="1">
      <alignment vertical="center" wrapText="1"/>
    </xf>
    <xf numFmtId="0" fontId="13" fillId="0" borderId="0" xfId="68" applyFont="1" applyAlignment="1">
      <alignment horizontal="center" vertical="center" wrapText="1"/>
    </xf>
    <xf numFmtId="177" fontId="13" fillId="0" borderId="0" xfId="68" applyNumberFormat="1" applyFont="1" applyAlignment="1">
      <alignment horizontal="center" vertical="center" wrapText="1"/>
    </xf>
    <xf numFmtId="176" fontId="2" fillId="0" borderId="0" xfId="66" applyFont="1" applyAlignment="1">
      <alignment vertical="center"/>
    </xf>
    <xf numFmtId="0" fontId="13" fillId="4" borderId="6"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0" fontId="13" fillId="4" borderId="1" xfId="0" applyNumberFormat="1" applyFont="1" applyFill="1" applyBorder="1" applyAlignment="1">
      <alignment horizontal="center" vertical="center"/>
    </xf>
    <xf numFmtId="0" fontId="13" fillId="0" borderId="1" xfId="0" applyNumberFormat="1" applyFont="1" applyBorder="1" applyAlignment="1">
      <alignment horizontal="center" vertical="center"/>
    </xf>
    <xf numFmtId="0" fontId="13" fillId="0" borderId="3" xfId="0" applyNumberFormat="1" applyFont="1" applyBorder="1" applyAlignment="1">
      <alignment vertical="center"/>
    </xf>
    <xf numFmtId="0" fontId="13" fillId="0" borderId="1" xfId="0" applyNumberFormat="1" applyFont="1" applyBorder="1" applyAlignment="1">
      <alignment vertical="center"/>
    </xf>
    <xf numFmtId="0" fontId="16" fillId="0" borderId="0" xfId="0" applyNumberFormat="1" applyFont="1" applyAlignment="1">
      <alignment horizontal="left" vertical="center" wrapText="1"/>
    </xf>
    <xf numFmtId="0" fontId="16" fillId="0" borderId="0" xfId="0" applyNumberFormat="1" applyFont="1" applyAlignment="1">
      <alignment vertical="center" wrapText="1"/>
    </xf>
    <xf numFmtId="0" fontId="0" fillId="0" borderId="0" xfId="0" applyNumberFormat="1" applyAlignment="1">
      <alignment horizontal="center" vertical="center"/>
    </xf>
    <xf numFmtId="0" fontId="14" fillId="0" borderId="0" xfId="68" applyFont="1" applyAlignment="1" applyProtection="1">
      <alignment vertical="center"/>
      <protection hidden="1"/>
    </xf>
    <xf numFmtId="176" fontId="0" fillId="5" borderId="0" xfId="63" applyFill="1" applyAlignment="1">
      <alignment horizontal="left" vertical="center"/>
    </xf>
    <xf numFmtId="176" fontId="0" fillId="5" borderId="0" xfId="63" applyFill="1" applyAlignment="1">
      <alignment vertical="center"/>
    </xf>
    <xf numFmtId="176" fontId="17" fillId="6" borderId="1" xfId="63" applyFont="1" applyFill="1" applyBorder="1" applyAlignment="1">
      <alignment horizontal="center" vertical="center" wrapText="1"/>
    </xf>
    <xf numFmtId="176" fontId="18" fillId="5" borderId="7" xfId="63" applyFont="1" applyFill="1" applyBorder="1" applyAlignment="1">
      <alignment horizontal="center" vertical="center" wrapText="1"/>
    </xf>
    <xf numFmtId="176" fontId="18" fillId="0" borderId="7" xfId="63" applyFont="1" applyBorder="1" applyAlignment="1">
      <alignment horizontal="center" vertical="center" wrapText="1"/>
    </xf>
    <xf numFmtId="178" fontId="18" fillId="0" borderId="7" xfId="63" applyNumberFormat="1" applyFont="1" applyBorder="1" applyAlignment="1">
      <alignment horizontal="center" vertical="center" wrapText="1"/>
    </xf>
    <xf numFmtId="179" fontId="18" fillId="0" borderId="7" xfId="63" applyNumberFormat="1" applyFont="1" applyBorder="1" applyAlignment="1">
      <alignment horizontal="center" vertical="center" wrapText="1"/>
    </xf>
    <xf numFmtId="176" fontId="19" fillId="0" borderId="7" xfId="63" applyFont="1" applyBorder="1" applyAlignment="1">
      <alignment horizontal="center" vertical="center" wrapText="1"/>
    </xf>
    <xf numFmtId="176" fontId="0" fillId="5" borderId="0" xfId="63" applyFill="1" applyAlignment="1">
      <alignment vertical="center" wrapText="1"/>
    </xf>
    <xf numFmtId="176" fontId="20" fillId="5" borderId="0" xfId="63" applyFont="1" applyFill="1" applyAlignment="1">
      <alignment vertical="center"/>
    </xf>
    <xf numFmtId="176" fontId="21" fillId="0" borderId="0" xfId="0" applyFont="1"/>
    <xf numFmtId="176" fontId="22" fillId="0" borderId="0" xfId="0" applyFont="1"/>
    <xf numFmtId="176" fontId="23" fillId="7" borderId="1" xfId="0" applyFont="1" applyFill="1" applyBorder="1" applyAlignment="1">
      <alignment horizontal="center" vertical="center"/>
    </xf>
    <xf numFmtId="176" fontId="22" fillId="0" borderId="1" xfId="0" applyFont="1" applyBorder="1" applyAlignment="1">
      <alignment horizontal="left" vertical="center"/>
    </xf>
    <xf numFmtId="176" fontId="22" fillId="0" borderId="1" xfId="0" applyFont="1" applyBorder="1" applyAlignment="1">
      <alignment horizontal="left" vertical="center" wrapText="1"/>
    </xf>
    <xf numFmtId="176" fontId="24" fillId="0" borderId="1" xfId="0" applyFont="1" applyBorder="1" applyAlignment="1">
      <alignment vertical="center" wrapText="1"/>
    </xf>
    <xf numFmtId="176" fontId="25" fillId="0" borderId="1" xfId="0" applyFont="1" applyBorder="1" applyAlignment="1">
      <alignment horizontal="left" vertical="center"/>
    </xf>
  </cellXfs>
  <cellStyles count="7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2 4" xfId="49"/>
    <cellStyle name="0,0_x000d__x000a_NA_x0008__x0004_ 4" xfId="50"/>
    <cellStyle name="常规 6" xfId="51"/>
    <cellStyle name="普通 2" xfId="52"/>
    <cellStyle name="百分比 2" xfId="53"/>
    <cellStyle name="常规 2 2 2" xfId="54"/>
    <cellStyle name="常规 2 2 3" xfId="55"/>
    <cellStyle name="常规 3 2" xfId="56"/>
    <cellStyle name="常规 2 2" xfId="57"/>
    <cellStyle name="常规 3 4" xfId="58"/>
    <cellStyle name="常规 10" xfId="59"/>
    <cellStyle name="0,0_x000d__x000a_NA_x0008__x0004_ 4 2" xfId="60"/>
    <cellStyle name="常规 2" xfId="61"/>
    <cellStyle name="百分比 3" xfId="62"/>
    <cellStyle name="常规 3" xfId="63"/>
    <cellStyle name="常规 4" xfId="64"/>
    <cellStyle name="常规 4 2" xfId="65"/>
    <cellStyle name="常规 5" xfId="66"/>
    <cellStyle name="常规 7" xfId="67"/>
    <cellStyle name="常规 8" xfId="68"/>
    <cellStyle name="普通 2 2" xfId="69"/>
    <cellStyle name="样式 1" xfId="70"/>
    <cellStyle name="Normal 7" xfId="7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rgb="FFFF0000"/>
  </sheetPr>
  <dimension ref="A1:A8"/>
  <sheetViews>
    <sheetView workbookViewId="0">
      <selection activeCell="A20" sqref="A20"/>
    </sheetView>
  </sheetViews>
  <sheetFormatPr defaultColWidth="8.66666666666667" defaultRowHeight="16.5" outlineLevelRow="7"/>
  <cols>
    <col min="1" max="1" width="118" style="74" customWidth="1"/>
    <col min="2" max="16384" width="8.66666666666667" style="74" customWidth="1"/>
  </cols>
  <sheetData>
    <row r="1" s="73" customFormat="1" ht="25" customHeight="1" spans="1:1">
      <c r="A1" s="75" t="s">
        <v>0</v>
      </c>
    </row>
    <row r="2" ht="25" customHeight="1" spans="1:1">
      <c r="A2" s="76" t="s">
        <v>1</v>
      </c>
    </row>
    <row r="3" ht="36" customHeight="1" spans="1:1">
      <c r="A3" s="77" t="s">
        <v>2</v>
      </c>
    </row>
    <row r="4" ht="36" customHeight="1" spans="1:1">
      <c r="A4" s="78" t="s">
        <v>3</v>
      </c>
    </row>
    <row r="5" ht="25" customHeight="1" spans="1:1">
      <c r="A5" s="79" t="s">
        <v>4</v>
      </c>
    </row>
    <row r="6" ht="25" customHeight="1" spans="1:1">
      <c r="A6" s="79" t="s">
        <v>5</v>
      </c>
    </row>
    <row r="7" ht="25" customHeight="1" spans="1:1">
      <c r="A7" s="79" t="s">
        <v>6</v>
      </c>
    </row>
    <row r="8" ht="25" customHeight="1" spans="1:1">
      <c r="A8" s="79" t="s">
        <v>7</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I7"/>
  <sheetViews>
    <sheetView workbookViewId="0">
      <selection activeCell="H3" sqref="H3"/>
    </sheetView>
  </sheetViews>
  <sheetFormatPr defaultColWidth="8.83333333333333" defaultRowHeight="14" outlineLevelRow="6"/>
  <cols>
    <col min="1" max="1" width="11.1666666666667" style="63" customWidth="1"/>
    <col min="2" max="2" width="50.5833333333333" style="64" customWidth="1"/>
    <col min="3" max="3" width="31.1083333333333" style="64" customWidth="1"/>
    <col min="4" max="4" width="19.75" style="64" customWidth="1"/>
    <col min="5" max="5" width="16.1666666666667" style="64" customWidth="1"/>
    <col min="6" max="6" width="18.1666666666667" style="64" customWidth="1"/>
    <col min="7" max="7" width="10.1666666666667" style="64" customWidth="1"/>
    <col min="8" max="8" width="8.25" style="64" customWidth="1"/>
    <col min="9" max="16384" width="8.83333333333333" style="64" customWidth="1"/>
  </cols>
  <sheetData>
    <row r="1" spans="1:8">
      <c r="A1" s="65" t="s">
        <v>8</v>
      </c>
      <c r="B1" s="65" t="s">
        <v>9</v>
      </c>
      <c r="C1" s="65" t="s">
        <v>10</v>
      </c>
      <c r="D1" s="65" t="s">
        <v>11</v>
      </c>
      <c r="E1" s="65" t="s">
        <v>12</v>
      </c>
      <c r="F1" s="65" t="s">
        <v>13</v>
      </c>
      <c r="G1" s="65" t="s">
        <v>14</v>
      </c>
      <c r="H1" s="65" t="s">
        <v>15</v>
      </c>
    </row>
    <row r="2" ht="33" customHeight="1" spans="1:8">
      <c r="A2" s="19"/>
      <c r="B2" s="19"/>
      <c r="C2" s="19"/>
      <c r="D2" s="19"/>
      <c r="E2" s="19"/>
      <c r="F2" s="19"/>
      <c r="G2" s="19"/>
      <c r="H2" s="19"/>
    </row>
    <row r="3" ht="43" customHeight="1" spans="1:9">
      <c r="A3" s="66" t="s">
        <v>16</v>
      </c>
      <c r="B3" s="67" t="s">
        <v>16</v>
      </c>
      <c r="C3" s="67" t="s">
        <v>17</v>
      </c>
      <c r="D3" s="67" t="s">
        <v>18</v>
      </c>
      <c r="E3" s="68">
        <f>COUNTA(COSMIC功能点拆分表!K:K)-1</f>
        <v>21</v>
      </c>
      <c r="F3" s="69">
        <v>19</v>
      </c>
      <c r="G3" s="70">
        <v>1090</v>
      </c>
      <c r="H3" s="67">
        <f>(G3*F3)/10000</f>
        <v>2.071</v>
      </c>
      <c r="I3" s="72"/>
    </row>
    <row r="7" ht="34" customHeight="1" spans="2:3">
      <c r="B7" s="71" t="s">
        <v>19</v>
      </c>
      <c r="C7" s="71"/>
    </row>
  </sheetData>
  <mergeCells count="8">
    <mergeCell ref="A1:A2"/>
    <mergeCell ref="B1:B2"/>
    <mergeCell ref="C1:C2"/>
    <mergeCell ref="D1:D2"/>
    <mergeCell ref="E1:E2"/>
    <mergeCell ref="F1:F2"/>
    <mergeCell ref="G1:G2"/>
    <mergeCell ref="H1:H2"/>
  </mergeCells>
  <dataValidations count="1">
    <dataValidation type="list" allowBlank="1" showInputMessage="1" showErrorMessage="1" sqref="D3">
      <formula1>"B域,O域,M域,IT云"</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P117"/>
  <sheetViews>
    <sheetView zoomScale="145" zoomScaleNormal="145" workbookViewId="0">
      <selection activeCell="A5" sqref="A5:M6"/>
    </sheetView>
  </sheetViews>
  <sheetFormatPr defaultColWidth="8.25" defaultRowHeight="13"/>
  <cols>
    <col min="1" max="1" width="11.6666666666667" style="34" customWidth="1"/>
    <col min="2" max="2" width="62.1666666666667" style="34" customWidth="1"/>
    <col min="3" max="3" width="13.5083333333333" style="34" customWidth="1"/>
    <col min="4" max="16384" width="8.25" style="34" customWidth="1"/>
  </cols>
  <sheetData>
    <row r="1" ht="22.05" customHeight="1" spans="1:16">
      <c r="A1" s="38" t="s">
        <v>20</v>
      </c>
      <c r="B1" s="38"/>
      <c r="C1" s="38"/>
      <c r="D1" s="38"/>
      <c r="E1" s="38"/>
      <c r="F1" s="37"/>
      <c r="G1" s="37"/>
      <c r="H1" s="37"/>
      <c r="I1" s="37"/>
      <c r="J1" s="37"/>
      <c r="K1" s="37"/>
      <c r="L1" s="37"/>
      <c r="M1" s="61"/>
      <c r="N1" s="37"/>
      <c r="O1" s="37"/>
      <c r="P1" s="37"/>
    </row>
    <row r="2" ht="31" customHeight="1" spans="1:16">
      <c r="A2" s="39" t="s">
        <v>21</v>
      </c>
      <c r="N2" s="37"/>
      <c r="O2" s="37"/>
      <c r="P2" s="37"/>
    </row>
    <row r="3" ht="72" customHeight="1" spans="14:16">
      <c r="N3" s="61"/>
      <c r="O3" s="61"/>
      <c r="P3" s="61"/>
    </row>
    <row r="4" ht="22.05" customHeight="1" spans="1:16">
      <c r="A4" s="38" t="s">
        <v>22</v>
      </c>
      <c r="B4" s="38"/>
      <c r="C4" s="38"/>
      <c r="D4" s="38"/>
      <c r="E4" s="38"/>
      <c r="F4" s="37"/>
      <c r="G4" s="37"/>
      <c r="H4" s="37"/>
      <c r="I4" s="37"/>
      <c r="J4" s="37"/>
      <c r="K4" s="37"/>
      <c r="L4" s="37"/>
      <c r="M4" s="37"/>
      <c r="N4" s="61"/>
      <c r="O4" s="61"/>
      <c r="P4" s="61"/>
    </row>
    <row r="5" ht="31" customHeight="1" spans="1:16">
      <c r="A5" s="39" t="s">
        <v>23</v>
      </c>
      <c r="N5" s="61"/>
      <c r="O5" s="61"/>
      <c r="P5" s="61"/>
    </row>
    <row r="6" ht="21" customHeight="1" spans="14:16">
      <c r="N6" s="61"/>
      <c r="O6" s="61"/>
      <c r="P6" s="61"/>
    </row>
    <row r="7" ht="22.05" customHeight="1" spans="1:16">
      <c r="A7" s="38" t="s">
        <v>24</v>
      </c>
      <c r="B7" s="38"/>
      <c r="C7" s="38"/>
      <c r="D7" s="38"/>
      <c r="E7" s="38"/>
      <c r="F7" s="37"/>
      <c r="G7" s="37"/>
      <c r="H7" s="37"/>
      <c r="I7" s="37"/>
      <c r="J7" s="37"/>
      <c r="K7" s="37"/>
      <c r="L7" s="37"/>
      <c r="M7" s="37"/>
      <c r="N7" s="61"/>
      <c r="O7" s="61"/>
      <c r="P7" s="61"/>
    </row>
    <row r="8" ht="22.05" customHeight="1" spans="1:16">
      <c r="A8"/>
      <c r="B8" s="37"/>
      <c r="C8" s="37"/>
      <c r="D8" s="37"/>
      <c r="E8" s="37"/>
      <c r="F8" s="37"/>
      <c r="G8" s="37"/>
      <c r="H8" s="37"/>
      <c r="I8" s="37"/>
      <c r="J8" s="37"/>
      <c r="K8" s="37"/>
      <c r="L8" s="37"/>
      <c r="M8" s="37"/>
      <c r="N8" s="61"/>
      <c r="O8" s="61"/>
      <c r="P8" s="61"/>
    </row>
    <row r="9" ht="22.05" customHeight="1" spans="1:16">
      <c r="A9" s="37"/>
      <c r="B9" s="37"/>
      <c r="C9" s="37"/>
      <c r="D9" s="37"/>
      <c r="E9" s="37"/>
      <c r="F9" s="37"/>
      <c r="G9" s="37"/>
      <c r="H9" s="37"/>
      <c r="I9" s="37"/>
      <c r="J9" s="37"/>
      <c r="K9" s="37"/>
      <c r="L9" s="37"/>
      <c r="M9" s="37"/>
      <c r="N9" s="37"/>
      <c r="O9" s="37"/>
      <c r="P9" s="37"/>
    </row>
    <row r="10" ht="22.05" customHeight="1" spans="1:16">
      <c r="A10" s="40"/>
      <c r="B10" s="40"/>
      <c r="C10" s="40"/>
      <c r="D10" s="40"/>
      <c r="E10" s="40"/>
      <c r="F10" s="40"/>
      <c r="G10" s="40"/>
      <c r="H10" s="40"/>
      <c r="I10" s="40"/>
      <c r="J10" s="40"/>
      <c r="K10" s="40"/>
      <c r="L10" s="40"/>
      <c r="M10" s="40"/>
      <c r="N10" s="37"/>
      <c r="O10" s="37"/>
      <c r="P10" s="37"/>
    </row>
    <row r="11" ht="22.05" customHeight="1" spans="1:16">
      <c r="A11" s="40"/>
      <c r="B11" s="40"/>
      <c r="C11" s="40"/>
      <c r="D11" s="40"/>
      <c r="E11" s="40"/>
      <c r="F11" s="40"/>
      <c r="G11" s="40"/>
      <c r="H11" s="40"/>
      <c r="I11" s="40"/>
      <c r="J11" s="40"/>
      <c r="K11" s="40"/>
      <c r="L11" s="40"/>
      <c r="M11" s="40"/>
      <c r="N11" s="37"/>
      <c r="O11" s="37"/>
      <c r="P11" s="37"/>
    </row>
    <row r="12" ht="22.05" customHeight="1" spans="1:16">
      <c r="A12" s="40"/>
      <c r="B12" s="40"/>
      <c r="C12" s="40"/>
      <c r="D12" s="40"/>
      <c r="E12" s="40"/>
      <c r="F12" s="40"/>
      <c r="G12" s="40"/>
      <c r="H12" s="40"/>
      <c r="I12" s="40"/>
      <c r="J12" s="40"/>
      <c r="K12" s="40"/>
      <c r="L12" s="40"/>
      <c r="M12" s="40"/>
      <c r="N12" s="37"/>
      <c r="O12" s="37"/>
      <c r="P12" s="37"/>
    </row>
    <row r="13" ht="22.05" customHeight="1" spans="1:16">
      <c r="A13" s="40"/>
      <c r="B13" s="40"/>
      <c r="C13"/>
      <c r="D13" s="40"/>
      <c r="E13" s="40"/>
      <c r="F13" s="40"/>
      <c r="G13" s="40"/>
      <c r="H13" s="40"/>
      <c r="I13" s="40"/>
      <c r="J13" s="40"/>
      <c r="K13" s="40"/>
      <c r="L13" s="40"/>
      <c r="M13" s="40"/>
      <c r="N13" s="37"/>
      <c r="O13" s="37"/>
      <c r="P13" s="37"/>
    </row>
    <row r="14" ht="22.05" customHeight="1" spans="1:16">
      <c r="A14" s="40"/>
      <c r="B14" s="40"/>
      <c r="C14" s="40"/>
      <c r="D14" s="40"/>
      <c r="E14" s="40"/>
      <c r="F14" s="40"/>
      <c r="G14" s="40"/>
      <c r="H14" s="40"/>
      <c r="I14" s="40"/>
      <c r="J14" s="40"/>
      <c r="K14" s="40"/>
      <c r="L14" s="40"/>
      <c r="M14" s="40"/>
      <c r="N14" s="37"/>
      <c r="O14" s="37"/>
      <c r="P14" s="37"/>
    </row>
    <row r="15" ht="22.05" customHeight="1" spans="1:16">
      <c r="A15" s="40"/>
      <c r="B15" s="40"/>
      <c r="C15" s="40"/>
      <c r="D15" s="40"/>
      <c r="E15" s="40"/>
      <c r="F15" s="40"/>
      <c r="G15" s="40"/>
      <c r="H15" s="40"/>
      <c r="I15" s="40"/>
      <c r="J15" s="40"/>
      <c r="K15" s="40"/>
      <c r="L15" s="40"/>
      <c r="M15" s="40"/>
      <c r="N15" s="37"/>
      <c r="O15" s="37"/>
      <c r="P15" s="37"/>
    </row>
    <row r="16" ht="22.05" customHeight="1" spans="1:16">
      <c r="A16" s="40"/>
      <c r="B16" s="40"/>
      <c r="C16" s="40"/>
      <c r="D16" s="40"/>
      <c r="E16" s="40"/>
      <c r="F16" s="40"/>
      <c r="G16" s="40"/>
      <c r="H16" s="40"/>
      <c r="I16" s="40"/>
      <c r="J16" s="40"/>
      <c r="K16" s="40"/>
      <c r="L16" s="40"/>
      <c r="M16" s="40"/>
      <c r="N16" s="37"/>
      <c r="O16" s="37"/>
      <c r="P16" s="37"/>
    </row>
    <row r="17" ht="22.05" customHeight="1" spans="1:16">
      <c r="A17" s="37"/>
      <c r="B17" s="37"/>
      <c r="C17" s="37"/>
      <c r="D17" s="37"/>
      <c r="E17" s="37"/>
      <c r="F17" s="37"/>
      <c r="G17" s="37"/>
      <c r="H17" s="37"/>
      <c r="I17" s="37"/>
      <c r="J17" s="37"/>
      <c r="K17" s="37"/>
      <c r="L17" s="37"/>
      <c r="M17" s="37"/>
      <c r="N17" s="37"/>
      <c r="O17" s="37"/>
      <c r="P17" s="37"/>
    </row>
    <row r="18" ht="22.05" customHeight="1" spans="1:16">
      <c r="A18" s="37"/>
      <c r="B18" s="37"/>
      <c r="C18" s="37"/>
      <c r="D18" s="37"/>
      <c r="E18" s="37"/>
      <c r="F18" s="37"/>
      <c r="G18" s="37"/>
      <c r="H18" s="37"/>
      <c r="I18" s="37"/>
      <c r="J18" s="37"/>
      <c r="K18" s="37"/>
      <c r="L18" s="37"/>
      <c r="M18" s="37"/>
      <c r="N18" s="37"/>
      <c r="O18" s="37"/>
      <c r="P18" s="37"/>
    </row>
    <row r="19" ht="22.05" customHeight="1" spans="1:16">
      <c r="A19" s="37" t="s">
        <v>25</v>
      </c>
      <c r="B19" s="37"/>
      <c r="C19" s="37"/>
      <c r="D19" s="37"/>
      <c r="E19" s="37"/>
      <c r="F19" s="37"/>
      <c r="G19" s="37"/>
      <c r="H19" s="37"/>
      <c r="I19" s="37"/>
      <c r="J19" s="37"/>
      <c r="K19" s="37"/>
      <c r="L19" s="37"/>
      <c r="M19" s="37"/>
      <c r="N19" s="37"/>
      <c r="O19" s="37"/>
      <c r="P19" s="37"/>
    </row>
    <row r="20" ht="22.05" customHeight="1" spans="1:1">
      <c r="A20" s="41" t="s">
        <v>26</v>
      </c>
    </row>
    <row r="21" ht="22.05" customHeight="1"/>
    <row r="22" ht="22.05" customHeight="1"/>
    <row r="23" ht="22.05" customHeight="1"/>
    <row r="24" s="34" customFormat="1" ht="22.05" customHeight="1" spans="1:16">
      <c r="A24" s="38" t="s">
        <v>27</v>
      </c>
      <c r="B24" s="42"/>
      <c r="C24" s="42"/>
      <c r="D24" s="42"/>
      <c r="E24" s="42"/>
      <c r="F24" s="43"/>
      <c r="G24" s="43"/>
      <c r="H24" s="43"/>
      <c r="I24" s="43"/>
      <c r="J24" s="43"/>
      <c r="K24" s="43"/>
      <c r="L24" s="43"/>
      <c r="M24" s="43"/>
      <c r="N24" s="43"/>
      <c r="O24" s="43"/>
      <c r="P24" s="43"/>
    </row>
    <row r="25" spans="1:1">
      <c r="A25" s="44"/>
    </row>
    <row r="26" s="35" customFormat="1" ht="15" customHeight="1" spans="1:3">
      <c r="A26" s="45" t="s">
        <v>28</v>
      </c>
      <c r="B26" s="13"/>
      <c r="C26" s="45" t="s">
        <v>29</v>
      </c>
    </row>
    <row r="27" s="35" customFormat="1" ht="14" customHeight="1" spans="1:9">
      <c r="A27" s="46" t="s">
        <v>30</v>
      </c>
      <c r="B27" s="13"/>
      <c r="C27" s="47"/>
      <c r="D27" s="35"/>
      <c r="E27" s="35"/>
      <c r="H27" s="48"/>
      <c r="I27" s="62"/>
    </row>
    <row r="28" s="35" customFormat="1" ht="16" customHeight="1" spans="1:3">
      <c r="A28" s="46" t="s">
        <v>31</v>
      </c>
      <c r="B28" s="13"/>
      <c r="C28" s="47" t="s">
        <v>32</v>
      </c>
    </row>
    <row r="29" s="35" customFormat="1" ht="16" customHeight="1" spans="1:3">
      <c r="A29" s="46" t="s">
        <v>33</v>
      </c>
      <c r="B29" s="13"/>
      <c r="C29" s="47"/>
    </row>
    <row r="30" ht="16.8" customHeight="1" spans="1:1">
      <c r="A30" s="49" t="s">
        <v>34</v>
      </c>
    </row>
    <row r="31" s="35" customFormat="1" ht="16" customHeight="1" spans="1:3">
      <c r="A31" s="50"/>
      <c r="B31" s="50"/>
      <c r="C31" s="51"/>
    </row>
    <row r="32" s="35" customFormat="1" ht="16" customHeight="1" spans="1:3">
      <c r="A32" s="50"/>
      <c r="B32" s="50"/>
      <c r="C32" s="51"/>
    </row>
    <row r="33" ht="16" customHeight="1" spans="1:3">
      <c r="A33" s="52"/>
      <c r="B33" s="52"/>
      <c r="C33" s="52"/>
    </row>
    <row r="34" ht="16" customHeight="1" spans="1:3">
      <c r="A34" s="53"/>
      <c r="B34" s="54" t="s">
        <v>35</v>
      </c>
      <c r="C34" s="13"/>
    </row>
    <row r="35" ht="16" customHeight="1" spans="1:3">
      <c r="A35" s="19"/>
      <c r="B35" s="54" t="s">
        <v>36</v>
      </c>
      <c r="C35" s="55" t="s">
        <v>37</v>
      </c>
    </row>
    <row r="36" ht="16" customHeight="1" spans="1:3">
      <c r="A36" s="56">
        <v>1</v>
      </c>
      <c r="B36" s="57" t="s">
        <v>38</v>
      </c>
      <c r="C36" s="58" t="s">
        <v>39</v>
      </c>
    </row>
    <row r="37" ht="16" customHeight="1" spans="1:3">
      <c r="A37" s="56">
        <v>2</v>
      </c>
      <c r="B37" s="57"/>
      <c r="C37" s="58"/>
    </row>
    <row r="38" ht="16" customHeight="1" spans="1:3">
      <c r="A38" s="56">
        <v>3</v>
      </c>
      <c r="B38" s="57"/>
      <c r="C38" s="58"/>
    </row>
    <row r="39" ht="16" customHeight="1" spans="1:3">
      <c r="A39" s="56">
        <v>4</v>
      </c>
      <c r="B39" s="57"/>
      <c r="C39" s="58"/>
    </row>
    <row r="40" ht="16" customHeight="1" spans="1:3">
      <c r="A40" s="56">
        <v>5</v>
      </c>
      <c r="B40" s="57"/>
      <c r="C40" s="58"/>
    </row>
    <row r="41" ht="52" customHeight="1" spans="1:1">
      <c r="A41" s="59" t="s">
        <v>40</v>
      </c>
    </row>
    <row r="42" ht="15" customHeight="1" spans="1:3">
      <c r="A42" s="60"/>
      <c r="B42" s="60"/>
      <c r="C42" s="60"/>
    </row>
    <row r="44" s="36" customFormat="1" ht="22.05" customHeight="1" spans="1:16">
      <c r="A44" s="38" t="s">
        <v>41</v>
      </c>
      <c r="B44" s="42"/>
      <c r="C44" s="42"/>
      <c r="D44" s="42"/>
      <c r="E44" s="42"/>
      <c r="F44" s="43"/>
      <c r="G44" s="43"/>
      <c r="H44" s="43"/>
      <c r="I44" s="43"/>
      <c r="J44" s="43"/>
      <c r="K44" s="43"/>
      <c r="L44" s="43"/>
      <c r="M44" s="43"/>
      <c r="N44" s="43"/>
      <c r="O44" s="43"/>
      <c r="P44" s="43"/>
    </row>
    <row r="45" s="37" customFormat="1" ht="16.8" customHeight="1"/>
    <row r="46" s="37" customFormat="1" ht="16.8" customHeight="1"/>
    <row r="47" s="37" customFormat="1" ht="16.8" customHeight="1"/>
    <row r="48" s="37" customFormat="1" ht="16.8" customHeight="1"/>
    <row r="49" s="37" customFormat="1" ht="16.8" customHeight="1"/>
    <row r="50" s="37" customFormat="1" ht="16.8" customHeight="1"/>
    <row r="51" s="37" customFormat="1" ht="16.8" customHeight="1"/>
    <row r="52" s="37" customFormat="1" ht="16.8" customHeight="1"/>
    <row r="53" s="37" customFormat="1" ht="16.8" customHeight="1"/>
    <row r="54" s="37" customFormat="1" ht="16.8" customHeight="1"/>
    <row r="55" s="37" customFormat="1" ht="16.8" customHeight="1"/>
    <row r="56" s="37" customFormat="1" ht="16.8" customHeight="1"/>
    <row r="57" s="37" customFormat="1" ht="16.8" customHeight="1"/>
    <row r="58" s="37" customFormat="1" ht="16.8" customHeight="1"/>
    <row r="59" s="37" customFormat="1" ht="16.8" customHeight="1"/>
    <row r="60" s="37" customFormat="1" ht="16.8" customHeight="1"/>
    <row r="61" s="37" customFormat="1" ht="16.8" customHeight="1"/>
    <row r="62" s="37" customFormat="1" ht="16.8" customHeight="1"/>
    <row r="63" s="37" customFormat="1" ht="16.8" customHeight="1"/>
    <row r="64" s="37" customFormat="1" ht="16.8" customHeight="1"/>
    <row r="65" s="37" customFormat="1" ht="16.8" customHeight="1"/>
    <row r="66" s="37" customFormat="1" ht="16.8" customHeight="1"/>
    <row r="67" s="37" customFormat="1" ht="16.8" customHeight="1"/>
    <row r="68" s="37" customFormat="1" ht="16.8" customHeight="1"/>
    <row r="69" s="37" customFormat="1" ht="16.8" customHeight="1"/>
    <row r="70" s="37" customFormat="1" ht="16.8" customHeight="1"/>
    <row r="71" s="37" customFormat="1" ht="16.8" customHeight="1"/>
    <row r="72" s="37" customFormat="1" ht="16.8" customHeight="1"/>
    <row r="73" s="37" customFormat="1" ht="16.8" customHeight="1"/>
    <row r="74" s="37" customFormat="1" ht="16.8" customHeight="1"/>
    <row r="75" s="37" customFormat="1" ht="16.8" customHeight="1"/>
    <row r="76" s="37" customFormat="1" ht="16.8" customHeight="1"/>
    <row r="77" s="37" customFormat="1" ht="16.8" customHeight="1"/>
    <row r="78" s="37" customFormat="1" ht="16.8" customHeight="1"/>
    <row r="79" s="37" customFormat="1" ht="16.8" customHeight="1"/>
    <row r="80" s="37" customFormat="1" ht="16.8" customHeight="1"/>
    <row r="81" s="37" customFormat="1" ht="16.8" customHeight="1"/>
    <row r="82" s="37" customFormat="1" ht="16.8" customHeight="1"/>
    <row r="83" s="37" customFormat="1" ht="16.8" customHeight="1"/>
    <row r="84" s="37" customFormat="1" ht="16.8" customHeight="1"/>
    <row r="85" s="37" customFormat="1" ht="16.8" customHeight="1"/>
    <row r="86" s="37" customFormat="1" ht="16.8" customHeight="1"/>
    <row r="87" s="37" customFormat="1" ht="16.8" customHeight="1"/>
    <row r="88" s="37" customFormat="1" ht="16.8" customHeight="1"/>
    <row r="89" s="37" customFormat="1" ht="16.8" customHeight="1"/>
    <row r="90" s="37" customFormat="1" ht="16.8" customHeight="1"/>
    <row r="91" s="37" customFormat="1" ht="16.8" customHeight="1"/>
    <row r="92" s="37" customFormat="1" ht="16.8" customHeight="1"/>
    <row r="93" s="37" customFormat="1" ht="16.8" customHeight="1"/>
    <row r="94" s="37" customFormat="1" ht="16.8" customHeight="1"/>
    <row r="95" s="37" customFormat="1" ht="16.8" customHeight="1"/>
    <row r="96" s="37" customFormat="1" ht="16.8" customHeight="1"/>
    <row r="97" s="37" customFormat="1" ht="16.8" customHeight="1"/>
    <row r="98" s="37" customFormat="1" ht="16.8" customHeight="1"/>
    <row r="99" s="37" customFormat="1" ht="16.8" customHeight="1"/>
    <row r="100" s="37" customFormat="1" ht="16.8" customHeight="1"/>
    <row r="101" s="37" customFormat="1" ht="16.8" customHeight="1"/>
    <row r="102" s="37" customFormat="1" ht="16.8" customHeight="1"/>
    <row r="103" s="37" customFormat="1" ht="16.8" customHeight="1"/>
    <row r="104" s="37" customFormat="1" ht="16.8" customHeight="1"/>
    <row r="105" s="37" customFormat="1" ht="16.8" customHeight="1"/>
    <row r="106" s="37" customFormat="1" ht="16.8" customHeight="1"/>
    <row r="107" s="37" customFormat="1" ht="16.8" customHeight="1"/>
    <row r="108" s="37" customFormat="1" ht="16.8" customHeight="1"/>
    <row r="109" s="37" customFormat="1" ht="16.8" customHeight="1"/>
    <row r="110" s="37" customFormat="1" ht="16.8" customHeight="1"/>
    <row r="111" s="37" customFormat="1" ht="16.8" customHeight="1"/>
    <row r="112" s="37" customFormat="1" ht="16.8" customHeight="1"/>
    <row r="113" s="37" customFormat="1" ht="16.8" customHeight="1"/>
    <row r="114" s="37" customFormat="1" ht="16.8" customHeight="1"/>
    <row r="115" s="37" customFormat="1" ht="16.8" customHeight="1"/>
    <row r="116" s="37" customFormat="1" ht="16.8" customHeight="1"/>
    <row r="117" s="37" customFormat="1" ht="16.8" customHeight="1"/>
  </sheetData>
  <mergeCells count="11">
    <mergeCell ref="A26:B26"/>
    <mergeCell ref="A27:B27"/>
    <mergeCell ref="A28:B28"/>
    <mergeCell ref="A29:B29"/>
    <mergeCell ref="A30:C30"/>
    <mergeCell ref="B34:C34"/>
    <mergeCell ref="A41:C41"/>
    <mergeCell ref="A34:A35"/>
    <mergeCell ref="A2:M3"/>
    <mergeCell ref="A5:M6"/>
    <mergeCell ref="A20:P23"/>
  </mergeCell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Q24"/>
  <sheetViews>
    <sheetView tabSelected="1" zoomScale="85" zoomScaleNormal="85" workbookViewId="0">
      <pane ySplit="3" topLeftCell="A4" activePane="bottomLeft" state="frozen"/>
      <selection/>
      <selection pane="bottomLeft" activeCell="G19" sqref="G19:G21"/>
    </sheetView>
  </sheetViews>
  <sheetFormatPr defaultColWidth="8.91666666666667" defaultRowHeight="18.5"/>
  <cols>
    <col min="1" max="1" width="8.41666666666667" style="4" customWidth="1"/>
    <col min="2" max="2" width="12.9416666666667" style="4" customWidth="1"/>
    <col min="3" max="3" width="14.5083333333333" style="4" customWidth="1"/>
    <col min="4" max="4" width="13.8333333333333" style="3" customWidth="1"/>
    <col min="5" max="5" width="8.41666666666667" style="4" customWidth="1"/>
    <col min="6" max="6" width="32.0833333333333" style="6" customWidth="1"/>
    <col min="7" max="7" width="24.0833333333333" style="6" customWidth="1"/>
    <col min="8" max="8" width="30.25" style="7" customWidth="1"/>
    <col min="9" max="9" width="12.8416666666667" style="3" customWidth="1"/>
    <col min="10" max="10" width="20" style="7" customWidth="1"/>
    <col min="11" max="11" width="64.6666666666667" style="7" customWidth="1"/>
    <col min="12" max="12" width="9.25" style="8" customWidth="1"/>
    <col min="13" max="13" width="13.3333333333333" style="8" customWidth="1"/>
    <col min="14" max="14" width="41.75" style="9" customWidth="1"/>
    <col min="15" max="15" width="21.0833333333333" style="10" customWidth="1"/>
    <col min="16" max="16384" width="8.91666666666667" style="4" customWidth="1"/>
  </cols>
  <sheetData>
    <row r="1" s="3" customFormat="1" spans="1:17">
      <c r="A1" s="11" t="s">
        <v>42</v>
      </c>
      <c r="B1" s="12"/>
      <c r="C1" s="12"/>
      <c r="D1" s="12"/>
      <c r="E1" s="13"/>
      <c r="F1" s="11" t="s">
        <v>43</v>
      </c>
      <c r="G1" s="12"/>
      <c r="H1" s="12"/>
      <c r="I1" s="12"/>
      <c r="J1" s="12"/>
      <c r="K1" s="13"/>
      <c r="L1" s="25" t="s">
        <v>44</v>
      </c>
      <c r="M1" s="11" t="s">
        <v>45</v>
      </c>
      <c r="N1" s="12"/>
      <c r="O1" s="12"/>
      <c r="P1" s="12"/>
      <c r="Q1" s="13"/>
    </row>
    <row r="2" s="4" customFormat="1" spans="1:17">
      <c r="A2" s="14" t="s">
        <v>46</v>
      </c>
      <c r="B2" s="15" t="s">
        <v>47</v>
      </c>
      <c r="C2" s="12"/>
      <c r="D2" s="13"/>
      <c r="E2" s="14" t="s">
        <v>48</v>
      </c>
      <c r="F2" s="16" t="s">
        <v>49</v>
      </c>
      <c r="G2" s="17" t="s">
        <v>50</v>
      </c>
      <c r="H2" s="18" t="s">
        <v>51</v>
      </c>
      <c r="I2" s="26" t="s">
        <v>52</v>
      </c>
      <c r="J2" s="14" t="s">
        <v>53</v>
      </c>
      <c r="K2" s="14" t="s">
        <v>54</v>
      </c>
      <c r="L2" s="27" t="s">
        <v>55</v>
      </c>
      <c r="M2" s="28" t="s">
        <v>56</v>
      </c>
      <c r="N2" s="28" t="s">
        <v>57</v>
      </c>
      <c r="O2" s="28" t="s">
        <v>58</v>
      </c>
      <c r="P2" s="29" t="s">
        <v>59</v>
      </c>
      <c r="Q2" s="29" t="s">
        <v>60</v>
      </c>
    </row>
    <row r="3" s="5" customFormat="1" ht="51" customHeight="1" spans="1:17">
      <c r="A3" s="19"/>
      <c r="B3" s="14" t="s">
        <v>61</v>
      </c>
      <c r="C3" s="14" t="s">
        <v>62</v>
      </c>
      <c r="D3" s="14" t="s">
        <v>63</v>
      </c>
      <c r="E3" s="19"/>
      <c r="F3" s="19"/>
      <c r="G3" s="19"/>
      <c r="H3" s="19"/>
      <c r="I3" s="19"/>
      <c r="J3" s="19"/>
      <c r="K3" s="19"/>
      <c r="L3" s="19"/>
      <c r="M3" s="19"/>
      <c r="N3" s="19"/>
      <c r="O3" s="19"/>
      <c r="P3" s="19"/>
      <c r="Q3" s="19"/>
    </row>
    <row r="4" spans="1:17">
      <c r="A4" s="20" t="s">
        <v>64</v>
      </c>
      <c r="B4" s="21" t="s">
        <v>65</v>
      </c>
      <c r="C4" s="21" t="s">
        <v>66</v>
      </c>
      <c r="D4" s="21" t="s">
        <v>67</v>
      </c>
      <c r="E4" s="20" t="s">
        <v>68</v>
      </c>
      <c r="F4" s="22" t="s">
        <v>69</v>
      </c>
      <c r="G4" s="22" t="s">
        <v>70</v>
      </c>
      <c r="H4" s="23" t="s">
        <v>71</v>
      </c>
      <c r="I4" s="21" t="s">
        <v>72</v>
      </c>
      <c r="J4" s="23" t="s">
        <v>73</v>
      </c>
      <c r="K4" s="23" t="s">
        <v>74</v>
      </c>
      <c r="L4" s="30">
        <v>1</v>
      </c>
      <c r="M4" s="30" t="s">
        <v>75</v>
      </c>
      <c r="N4" s="31" t="s">
        <v>76</v>
      </c>
      <c r="O4" s="32" t="s">
        <v>77</v>
      </c>
      <c r="P4" s="33" t="s">
        <v>78</v>
      </c>
      <c r="Q4" s="33" t="s">
        <v>79</v>
      </c>
    </row>
    <row r="5" spans="1:17">
      <c r="A5" s="24"/>
      <c r="B5" s="24"/>
      <c r="C5" s="24"/>
      <c r="D5" s="24"/>
      <c r="E5" s="24"/>
      <c r="F5" s="24"/>
      <c r="G5" s="24"/>
      <c r="H5" s="23" t="s">
        <v>80</v>
      </c>
      <c r="I5" s="21" t="s">
        <v>81</v>
      </c>
      <c r="J5" s="23" t="s">
        <v>82</v>
      </c>
      <c r="K5" s="23" t="s">
        <v>83</v>
      </c>
      <c r="L5" s="30">
        <v>1</v>
      </c>
      <c r="M5" s="30" t="s">
        <v>75</v>
      </c>
      <c r="N5" s="31" t="s">
        <v>76</v>
      </c>
      <c r="O5" s="32" t="s">
        <v>77</v>
      </c>
      <c r="P5" s="33" t="s">
        <v>78</v>
      </c>
      <c r="Q5" s="33" t="s">
        <v>79</v>
      </c>
    </row>
    <row r="6" spans="1:17">
      <c r="A6" s="24"/>
      <c r="B6" s="24"/>
      <c r="C6" s="24"/>
      <c r="D6" s="24"/>
      <c r="E6" s="24"/>
      <c r="F6" s="19"/>
      <c r="G6" s="19"/>
      <c r="H6" s="23" t="s">
        <v>84</v>
      </c>
      <c r="I6" s="21" t="s">
        <v>85</v>
      </c>
      <c r="J6" s="23" t="s">
        <v>86</v>
      </c>
      <c r="K6" s="23" t="s">
        <v>87</v>
      </c>
      <c r="L6" s="30">
        <v>1</v>
      </c>
      <c r="M6" s="30" t="s">
        <v>75</v>
      </c>
      <c r="N6" s="31" t="s">
        <v>76</v>
      </c>
      <c r="O6" s="32" t="s">
        <v>77</v>
      </c>
      <c r="P6" s="33" t="s">
        <v>78</v>
      </c>
      <c r="Q6" s="33" t="s">
        <v>79</v>
      </c>
    </row>
    <row r="7" spans="1:17">
      <c r="A7" s="24"/>
      <c r="B7" s="24"/>
      <c r="C7" s="24"/>
      <c r="D7" s="24"/>
      <c r="E7" s="24"/>
      <c r="F7" s="22" t="s">
        <v>88</v>
      </c>
      <c r="G7" s="22" t="s">
        <v>89</v>
      </c>
      <c r="H7" s="23" t="s">
        <v>90</v>
      </c>
      <c r="I7" s="21" t="s">
        <v>72</v>
      </c>
      <c r="J7" s="23" t="s">
        <v>91</v>
      </c>
      <c r="K7" s="23" t="s">
        <v>92</v>
      </c>
      <c r="L7" s="30">
        <v>1</v>
      </c>
      <c r="M7" s="30" t="s">
        <v>75</v>
      </c>
      <c r="N7" s="31" t="s">
        <v>93</v>
      </c>
      <c r="O7" s="32" t="s">
        <v>77</v>
      </c>
      <c r="P7" s="33" t="s">
        <v>78</v>
      </c>
      <c r="Q7" s="33" t="s">
        <v>79</v>
      </c>
    </row>
    <row r="8" spans="1:17">
      <c r="A8" s="24"/>
      <c r="B8" s="24"/>
      <c r="C8" s="24"/>
      <c r="D8" s="24"/>
      <c r="E8" s="24"/>
      <c r="F8" s="24"/>
      <c r="G8" s="24"/>
      <c r="H8" s="23" t="s">
        <v>94</v>
      </c>
      <c r="I8" s="21" t="s">
        <v>81</v>
      </c>
      <c r="J8" s="23" t="s">
        <v>95</v>
      </c>
      <c r="K8" s="23" t="s">
        <v>96</v>
      </c>
      <c r="L8" s="30">
        <v>1</v>
      </c>
      <c r="M8" s="30" t="s">
        <v>75</v>
      </c>
      <c r="N8" s="31" t="s">
        <v>93</v>
      </c>
      <c r="O8" s="32" t="s">
        <v>77</v>
      </c>
      <c r="P8" s="33" t="s">
        <v>78</v>
      </c>
      <c r="Q8" s="33" t="s">
        <v>79</v>
      </c>
    </row>
    <row r="9" spans="1:17">
      <c r="A9" s="24"/>
      <c r="B9" s="24"/>
      <c r="C9" s="24"/>
      <c r="D9" s="24"/>
      <c r="E9" s="24"/>
      <c r="F9" s="19"/>
      <c r="G9" s="19"/>
      <c r="H9" s="23" t="s">
        <v>97</v>
      </c>
      <c r="I9" s="21" t="s">
        <v>85</v>
      </c>
      <c r="J9" s="23" t="s">
        <v>98</v>
      </c>
      <c r="K9" s="23" t="s">
        <v>99</v>
      </c>
      <c r="L9" s="30">
        <v>1</v>
      </c>
      <c r="M9" s="30" t="s">
        <v>75</v>
      </c>
      <c r="N9" s="31" t="s">
        <v>93</v>
      </c>
      <c r="O9" s="32" t="s">
        <v>77</v>
      </c>
      <c r="P9" s="33" t="s">
        <v>78</v>
      </c>
      <c r="Q9" s="33" t="s">
        <v>79</v>
      </c>
    </row>
    <row r="10" spans="1:17">
      <c r="A10" s="24"/>
      <c r="B10" s="24"/>
      <c r="C10" s="24"/>
      <c r="D10" s="24"/>
      <c r="E10" s="24"/>
      <c r="F10" s="22" t="s">
        <v>100</v>
      </c>
      <c r="G10" s="22" t="s">
        <v>101</v>
      </c>
      <c r="H10" s="23" t="s">
        <v>102</v>
      </c>
      <c r="I10" s="21" t="s">
        <v>72</v>
      </c>
      <c r="J10" s="23" t="s">
        <v>103</v>
      </c>
      <c r="K10" s="23" t="s">
        <v>104</v>
      </c>
      <c r="L10" s="30">
        <v>1</v>
      </c>
      <c r="M10" s="30" t="s">
        <v>75</v>
      </c>
      <c r="N10" s="31" t="s">
        <v>105</v>
      </c>
      <c r="O10" s="32" t="s">
        <v>77</v>
      </c>
      <c r="P10" s="33" t="s">
        <v>78</v>
      </c>
      <c r="Q10" s="33" t="s">
        <v>79</v>
      </c>
    </row>
    <row r="11" spans="1:17">
      <c r="A11" s="24"/>
      <c r="B11" s="24"/>
      <c r="C11" s="24"/>
      <c r="D11" s="24"/>
      <c r="E11" s="24"/>
      <c r="F11" s="24"/>
      <c r="G11" s="24"/>
      <c r="H11" s="23" t="s">
        <v>106</v>
      </c>
      <c r="I11" s="21" t="s">
        <v>81</v>
      </c>
      <c r="J11" s="23" t="s">
        <v>107</v>
      </c>
      <c r="K11" s="23" t="s">
        <v>108</v>
      </c>
      <c r="L11" s="30">
        <v>1</v>
      </c>
      <c r="M11" s="30" t="s">
        <v>75</v>
      </c>
      <c r="N11" s="31" t="s">
        <v>105</v>
      </c>
      <c r="O11" s="32" t="s">
        <v>77</v>
      </c>
      <c r="P11" s="33" t="s">
        <v>78</v>
      </c>
      <c r="Q11" s="33" t="s">
        <v>79</v>
      </c>
    </row>
    <row r="12" spans="1:17">
      <c r="A12" s="19"/>
      <c r="B12" s="24"/>
      <c r="C12" s="24"/>
      <c r="D12" s="19"/>
      <c r="E12" s="19"/>
      <c r="F12" s="19"/>
      <c r="G12" s="19"/>
      <c r="H12" s="23" t="s">
        <v>109</v>
      </c>
      <c r="I12" s="21" t="s">
        <v>85</v>
      </c>
      <c r="J12" s="23" t="s">
        <v>110</v>
      </c>
      <c r="K12" s="23" t="s">
        <v>111</v>
      </c>
      <c r="L12" s="30">
        <v>1</v>
      </c>
      <c r="M12" s="30" t="s">
        <v>75</v>
      </c>
      <c r="N12" s="31" t="s">
        <v>105</v>
      </c>
      <c r="O12" s="32" t="s">
        <v>77</v>
      </c>
      <c r="P12" s="33" t="s">
        <v>78</v>
      </c>
      <c r="Q12" s="33" t="s">
        <v>79</v>
      </c>
    </row>
    <row r="13" spans="1:17">
      <c r="A13" s="20" t="s">
        <v>112</v>
      </c>
      <c r="B13" s="24"/>
      <c r="C13" s="24"/>
      <c r="D13" s="21" t="s">
        <v>113</v>
      </c>
      <c r="E13" s="20" t="s">
        <v>114</v>
      </c>
      <c r="F13" s="22" t="s">
        <v>115</v>
      </c>
      <c r="G13" s="22" t="s">
        <v>116</v>
      </c>
      <c r="H13" s="23" t="s">
        <v>117</v>
      </c>
      <c r="I13" s="21" t="s">
        <v>72</v>
      </c>
      <c r="J13" s="23" t="s">
        <v>118</v>
      </c>
      <c r="K13" s="23" t="s">
        <v>119</v>
      </c>
      <c r="L13" s="30">
        <v>1</v>
      </c>
      <c r="M13" s="30" t="s">
        <v>75</v>
      </c>
      <c r="N13" s="31" t="s">
        <v>120</v>
      </c>
      <c r="O13" s="32" t="s">
        <v>77</v>
      </c>
      <c r="P13" s="33" t="s">
        <v>78</v>
      </c>
      <c r="Q13" s="33" t="s">
        <v>79</v>
      </c>
    </row>
    <row r="14" spans="1:17">
      <c r="A14" s="24"/>
      <c r="B14" s="24"/>
      <c r="C14" s="24"/>
      <c r="D14" s="24"/>
      <c r="E14" s="24"/>
      <c r="F14" s="24"/>
      <c r="G14" s="24"/>
      <c r="H14" s="23" t="s">
        <v>121</v>
      </c>
      <c r="I14" s="21" t="s">
        <v>81</v>
      </c>
      <c r="J14" s="23" t="s">
        <v>122</v>
      </c>
      <c r="K14" s="23" t="s">
        <v>123</v>
      </c>
      <c r="L14" s="30">
        <v>1</v>
      </c>
      <c r="M14" s="30" t="s">
        <v>75</v>
      </c>
      <c r="N14" s="31" t="s">
        <v>120</v>
      </c>
      <c r="O14" s="32" t="s">
        <v>77</v>
      </c>
      <c r="P14" s="33" t="s">
        <v>78</v>
      </c>
      <c r="Q14" s="33" t="s">
        <v>79</v>
      </c>
    </row>
    <row r="15" spans="1:17">
      <c r="A15" s="24"/>
      <c r="B15" s="24"/>
      <c r="C15" s="24"/>
      <c r="D15" s="24"/>
      <c r="E15" s="24"/>
      <c r="F15" s="19"/>
      <c r="G15" s="19"/>
      <c r="H15" s="23" t="s">
        <v>124</v>
      </c>
      <c r="I15" s="21" t="s">
        <v>85</v>
      </c>
      <c r="J15" s="23" t="s">
        <v>125</v>
      </c>
      <c r="K15" s="23" t="s">
        <v>126</v>
      </c>
      <c r="L15" s="30">
        <v>1</v>
      </c>
      <c r="M15" s="30" t="s">
        <v>75</v>
      </c>
      <c r="N15" s="31" t="s">
        <v>120</v>
      </c>
      <c r="O15" s="32" t="s">
        <v>77</v>
      </c>
      <c r="P15" s="33" t="s">
        <v>78</v>
      </c>
      <c r="Q15" s="33" t="s">
        <v>79</v>
      </c>
    </row>
    <row r="16" spans="1:17">
      <c r="A16" s="24"/>
      <c r="B16" s="24"/>
      <c r="C16" s="24"/>
      <c r="D16" s="24"/>
      <c r="E16" s="24"/>
      <c r="F16" s="22" t="s">
        <v>127</v>
      </c>
      <c r="G16" s="22" t="s">
        <v>128</v>
      </c>
      <c r="H16" s="23" t="s">
        <v>129</v>
      </c>
      <c r="I16" s="21" t="s">
        <v>72</v>
      </c>
      <c r="J16" s="23" t="s">
        <v>130</v>
      </c>
      <c r="K16" s="23" t="s">
        <v>131</v>
      </c>
      <c r="L16" s="30">
        <v>1</v>
      </c>
      <c r="M16" s="30" t="s">
        <v>75</v>
      </c>
      <c r="N16" s="31" t="s">
        <v>132</v>
      </c>
      <c r="O16" s="32" t="s">
        <v>77</v>
      </c>
      <c r="P16" s="33" t="s">
        <v>78</v>
      </c>
      <c r="Q16" s="33" t="s">
        <v>79</v>
      </c>
    </row>
    <row r="17" spans="1:17">
      <c r="A17" s="24"/>
      <c r="B17" s="24"/>
      <c r="C17" s="24"/>
      <c r="D17" s="24"/>
      <c r="E17" s="24"/>
      <c r="F17" s="24"/>
      <c r="G17" s="24"/>
      <c r="H17" s="23" t="s">
        <v>133</v>
      </c>
      <c r="I17" s="21" t="s">
        <v>81</v>
      </c>
      <c r="J17" s="23" t="s">
        <v>134</v>
      </c>
      <c r="K17" s="23" t="s">
        <v>135</v>
      </c>
      <c r="L17" s="30">
        <v>1</v>
      </c>
      <c r="M17" s="30" t="s">
        <v>75</v>
      </c>
      <c r="N17" s="31" t="s">
        <v>132</v>
      </c>
      <c r="O17" s="32" t="s">
        <v>77</v>
      </c>
      <c r="P17" s="33" t="s">
        <v>78</v>
      </c>
      <c r="Q17" s="33" t="s">
        <v>79</v>
      </c>
    </row>
    <row r="18" spans="1:17">
      <c r="A18" s="24"/>
      <c r="B18" s="24"/>
      <c r="C18" s="24"/>
      <c r="D18" s="24"/>
      <c r="E18" s="24"/>
      <c r="F18" s="19"/>
      <c r="G18" s="19"/>
      <c r="H18" s="23" t="s">
        <v>136</v>
      </c>
      <c r="I18" s="21" t="s">
        <v>85</v>
      </c>
      <c r="J18" s="23" t="s">
        <v>137</v>
      </c>
      <c r="K18" s="23" t="s">
        <v>138</v>
      </c>
      <c r="L18" s="30">
        <v>1</v>
      </c>
      <c r="M18" s="30" t="s">
        <v>75</v>
      </c>
      <c r="N18" s="31" t="s">
        <v>132</v>
      </c>
      <c r="O18" s="32" t="s">
        <v>77</v>
      </c>
      <c r="P18" s="33" t="s">
        <v>78</v>
      </c>
      <c r="Q18" s="33" t="s">
        <v>79</v>
      </c>
    </row>
    <row r="19" spans="1:17">
      <c r="A19" s="24"/>
      <c r="B19" s="24"/>
      <c r="C19" s="24"/>
      <c r="D19" s="24"/>
      <c r="E19" s="24"/>
      <c r="F19" s="22" t="s">
        <v>139</v>
      </c>
      <c r="G19" s="22" t="s">
        <v>140</v>
      </c>
      <c r="H19" s="23" t="s">
        <v>141</v>
      </c>
      <c r="I19" s="21" t="s">
        <v>72</v>
      </c>
      <c r="J19" s="23" t="s">
        <v>142</v>
      </c>
      <c r="K19" s="23" t="s">
        <v>143</v>
      </c>
      <c r="L19" s="30">
        <v>1</v>
      </c>
      <c r="M19" s="30" t="s">
        <v>75</v>
      </c>
      <c r="N19" s="31" t="s">
        <v>144</v>
      </c>
      <c r="O19" s="32" t="s">
        <v>77</v>
      </c>
      <c r="P19" s="33" t="s">
        <v>78</v>
      </c>
      <c r="Q19" s="33" t="s">
        <v>79</v>
      </c>
    </row>
    <row r="20" spans="1:17">
      <c r="A20" s="24"/>
      <c r="B20" s="24"/>
      <c r="C20" s="24"/>
      <c r="D20" s="24"/>
      <c r="E20" s="24"/>
      <c r="F20" s="24"/>
      <c r="G20" s="24"/>
      <c r="H20" s="23" t="s">
        <v>145</v>
      </c>
      <c r="I20" s="21" t="s">
        <v>81</v>
      </c>
      <c r="J20" s="23" t="s">
        <v>146</v>
      </c>
      <c r="K20" s="23" t="s">
        <v>147</v>
      </c>
      <c r="L20" s="30">
        <v>1</v>
      </c>
      <c r="M20" s="30" t="s">
        <v>75</v>
      </c>
      <c r="N20" s="31" t="s">
        <v>144</v>
      </c>
      <c r="O20" s="32" t="s">
        <v>77</v>
      </c>
      <c r="P20" s="33" t="s">
        <v>78</v>
      </c>
      <c r="Q20" s="33" t="s">
        <v>79</v>
      </c>
    </row>
    <row r="21" spans="1:17">
      <c r="A21" s="24"/>
      <c r="B21" s="24"/>
      <c r="C21" s="24"/>
      <c r="D21" s="24"/>
      <c r="E21" s="24"/>
      <c r="F21" s="19"/>
      <c r="G21" s="19"/>
      <c r="H21" s="23" t="s">
        <v>148</v>
      </c>
      <c r="I21" s="21" t="s">
        <v>85</v>
      </c>
      <c r="J21" s="23" t="s">
        <v>149</v>
      </c>
      <c r="K21" s="23" t="s">
        <v>150</v>
      </c>
      <c r="L21" s="30">
        <v>1</v>
      </c>
      <c r="M21" s="30" t="s">
        <v>75</v>
      </c>
      <c r="N21" s="31" t="s">
        <v>144</v>
      </c>
      <c r="O21" s="32" t="s">
        <v>77</v>
      </c>
      <c r="P21" s="33" t="s">
        <v>78</v>
      </c>
      <c r="Q21" s="33" t="s">
        <v>79</v>
      </c>
    </row>
    <row r="22" spans="1:17">
      <c r="A22" s="24"/>
      <c r="B22" s="24"/>
      <c r="C22" s="24"/>
      <c r="D22" s="24"/>
      <c r="E22" s="24"/>
      <c r="F22" s="22" t="s">
        <v>151</v>
      </c>
      <c r="G22" s="22" t="s">
        <v>152</v>
      </c>
      <c r="H22" s="23" t="s">
        <v>153</v>
      </c>
      <c r="I22" s="21" t="s">
        <v>81</v>
      </c>
      <c r="J22" s="23" t="s">
        <v>154</v>
      </c>
      <c r="K22" s="23" t="s">
        <v>155</v>
      </c>
      <c r="L22" s="30">
        <v>1</v>
      </c>
      <c r="M22" s="30" t="s">
        <v>75</v>
      </c>
      <c r="N22" s="31" t="s">
        <v>156</v>
      </c>
      <c r="O22" s="32" t="s">
        <v>77</v>
      </c>
      <c r="P22" s="33" t="s">
        <v>78</v>
      </c>
      <c r="Q22" s="33" t="s">
        <v>79</v>
      </c>
    </row>
    <row r="23" spans="1:17">
      <c r="A23" s="24"/>
      <c r="B23" s="24"/>
      <c r="C23" s="24"/>
      <c r="D23" s="24"/>
      <c r="E23" s="24"/>
      <c r="F23" s="24"/>
      <c r="G23" s="24"/>
      <c r="H23" s="23" t="s">
        <v>157</v>
      </c>
      <c r="I23" s="21" t="s">
        <v>85</v>
      </c>
      <c r="J23" s="23" t="s">
        <v>158</v>
      </c>
      <c r="K23" s="23" t="s">
        <v>159</v>
      </c>
      <c r="L23" s="30">
        <v>1</v>
      </c>
      <c r="M23" s="30" t="s">
        <v>75</v>
      </c>
      <c r="N23" s="31" t="s">
        <v>156</v>
      </c>
      <c r="O23" s="32" t="s">
        <v>77</v>
      </c>
      <c r="P23" s="33" t="s">
        <v>78</v>
      </c>
      <c r="Q23" s="33" t="s">
        <v>79</v>
      </c>
    </row>
    <row r="24" spans="1:17">
      <c r="A24" s="19"/>
      <c r="B24" s="19"/>
      <c r="C24" s="19"/>
      <c r="D24" s="19"/>
      <c r="E24" s="19"/>
      <c r="F24" s="19"/>
      <c r="G24" s="19"/>
      <c r="H24" s="23" t="s">
        <v>160</v>
      </c>
      <c r="I24" s="21" t="s">
        <v>161</v>
      </c>
      <c r="J24" s="23" t="s">
        <v>162</v>
      </c>
      <c r="K24" s="23" t="s">
        <v>163</v>
      </c>
      <c r="L24" s="30">
        <v>1</v>
      </c>
      <c r="M24" s="30" t="s">
        <v>75</v>
      </c>
      <c r="N24" s="31" t="s">
        <v>156</v>
      </c>
      <c r="O24" s="32" t="s">
        <v>77</v>
      </c>
      <c r="P24" s="33" t="s">
        <v>78</v>
      </c>
      <c r="Q24" s="33" t="s">
        <v>79</v>
      </c>
    </row>
  </sheetData>
  <mergeCells count="40">
    <mergeCell ref="A1:E1"/>
    <mergeCell ref="F1:K1"/>
    <mergeCell ref="M1:Q1"/>
    <mergeCell ref="B2:D2"/>
    <mergeCell ref="A2:A3"/>
    <mergeCell ref="A4:A12"/>
    <mergeCell ref="A13:A24"/>
    <mergeCell ref="B4:B24"/>
    <mergeCell ref="C4:C24"/>
    <mergeCell ref="D4:D12"/>
    <mergeCell ref="D13:D24"/>
    <mergeCell ref="E2:E3"/>
    <mergeCell ref="E4:E12"/>
    <mergeCell ref="E13:E24"/>
    <mergeCell ref="F2:F3"/>
    <mergeCell ref="F4:F6"/>
    <mergeCell ref="F7:F9"/>
    <mergeCell ref="F10:F12"/>
    <mergeCell ref="F13:F15"/>
    <mergeCell ref="F16:F18"/>
    <mergeCell ref="F19:F21"/>
    <mergeCell ref="F22:F24"/>
    <mergeCell ref="G2:G3"/>
    <mergeCell ref="G4:G6"/>
    <mergeCell ref="G7:G9"/>
    <mergeCell ref="G10:G12"/>
    <mergeCell ref="G13:G15"/>
    <mergeCell ref="G16:G18"/>
    <mergeCell ref="G19:G21"/>
    <mergeCell ref="G22:G24"/>
    <mergeCell ref="H2:H3"/>
    <mergeCell ref="I2:I3"/>
    <mergeCell ref="J2:J3"/>
    <mergeCell ref="K2:K3"/>
    <mergeCell ref="L2:L3"/>
    <mergeCell ref="M2:M3"/>
    <mergeCell ref="N2:N3"/>
    <mergeCell ref="O2:O3"/>
    <mergeCell ref="P2:P3"/>
    <mergeCell ref="Q2:Q3"/>
  </mergeCells>
  <dataValidations count="1">
    <dataValidation type="list" allowBlank="1" showInputMessage="1" showErrorMessage="1" sqref="M2">
      <formula1>"本期新增,本期优化,本期复用"</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D5" sqref="D5"/>
    </sheetView>
  </sheetViews>
  <sheetFormatPr defaultColWidth="8.66666666666667" defaultRowHeight="14" outlineLevelCol="1"/>
  <cols>
    <col min="1" max="1" width="13.8333333333333" style="1" customWidth="1"/>
    <col min="2" max="2" width="14.9166666666667" style="1" customWidth="1"/>
  </cols>
  <sheetData>
    <row r="1" spans="1:2">
      <c r="A1" s="2" t="s">
        <v>164</v>
      </c>
      <c r="B1" s="2" t="s">
        <v>165</v>
      </c>
    </row>
    <row r="2" spans="1:2">
      <c r="A2" s="2" t="s">
        <v>166</v>
      </c>
      <c r="B2" s="2" t="s">
        <v>167</v>
      </c>
    </row>
    <row r="3" spans="1:2">
      <c r="A3" s="2"/>
      <c r="B3" s="2"/>
    </row>
    <row r="4" spans="1:2">
      <c r="A4" s="2"/>
      <c r="B4" s="2"/>
    </row>
    <row r="5" spans="1:2">
      <c r="A5" s="2"/>
      <c r="B5" s="2"/>
    </row>
    <row r="6" spans="1:2">
      <c r="A6" s="2"/>
      <c r="B6" s="2"/>
    </row>
    <row r="7" spans="1:2">
      <c r="A7" s="2"/>
      <c r="B7" s="2"/>
    </row>
    <row r="8" spans="1:2">
      <c r="A8" s="2"/>
      <c r="B8" s="2"/>
    </row>
    <row r="9" spans="1:2">
      <c r="A9" s="2"/>
      <c r="B9" s="2"/>
    </row>
    <row r="10" spans="1:2">
      <c r="A10" s="2"/>
      <c r="B10" s="2"/>
    </row>
    <row r="11" spans="1:2">
      <c r="A11" s="2"/>
      <c r="B11"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5</vt:i4>
      </vt:variant>
    </vt:vector>
  </HeadingPairs>
  <TitlesOfParts>
    <vt:vector size="5" baseType="lpstr">
      <vt:lpstr>填写注意事项</vt:lpstr>
      <vt:lpstr>项目基本信息</vt:lpstr>
      <vt:lpstr>系统功能架构图</vt:lpstr>
      <vt:lpstr>COSMIC功能点拆分表</vt:lpstr>
      <vt:lpstr>settings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Kevien</cp:lastModifiedBy>
  <dcterms:created xsi:type="dcterms:W3CDTF">2015-06-06T18:19:00Z</dcterms:created>
  <dcterms:modified xsi:type="dcterms:W3CDTF">2025-09-10T06:24:30Z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2052-12.1.0.22529</vt:lpwstr>
  </property>
  <property fmtid="{D5CDD505-2E9C-101B-9397-08002B2CF9AE}" pid="3" name="ICV">
    <vt:lpwstr>DD762D3D578E42F18A7E5BF90B12F2CD</vt:lpwstr>
  </property>
</Properties>
</file>