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8.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9.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0.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1.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12.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13.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14.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15.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16.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17.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18.xml" ContentType="application/vnd.openxmlformats-officedocument.drawing+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drawings/drawing19.xml" ContentType="application/vnd.openxmlformats-officedocument.drawing+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drawings/drawing20.xml" ContentType="application/vnd.openxmlformats-officedocument.drawing+xml"/>
  <Override PartName="/xl/charts/chart22.xml" ContentType="application/vnd.openxmlformats-officedocument.drawingml.chart+xml"/>
  <Override PartName="/xl/charts/chart23.xml" ContentType="application/vnd.openxmlformats-officedocument.drawingml.chart+xml"/>
  <Override PartName="/xl/drawings/drawing21.xml" ContentType="application/vnd.openxmlformats-officedocument.drawing+xml"/>
  <Override PartName="/xl/charts/chart24.xml" ContentType="application/vnd.openxmlformats-officedocument.drawingml.chart+xml"/>
  <Override PartName="/xl/charts/style22.xml" ContentType="application/vnd.ms-office.chartstyle+xml"/>
  <Override PartName="/xl/charts/colors22.xml" ContentType="application/vnd.ms-office.chartcolorstyle+xml"/>
  <Override PartName="/xl/drawings/drawing22.xml" ContentType="application/vnd.openxmlformats-officedocument.drawing+xml"/>
  <Override PartName="/xl/charts/chart25.xml" ContentType="application/vnd.openxmlformats-officedocument.drawingml.chart+xml"/>
  <Override PartName="/xl/charts/style23.xml" ContentType="application/vnd.ms-office.chartstyle+xml"/>
  <Override PartName="/xl/charts/colors23.xml" ContentType="application/vnd.ms-office.chartcolorstyle+xml"/>
  <Override PartName="/xl/drawings/drawing2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manel\Desktop\TheseManel\Recherche\My Papers\CASCON17\Saner2017\"/>
    </mc:Choice>
  </mc:AlternateContent>
  <bookViews>
    <workbookView xWindow="0" yWindow="0" windowWidth="19200" windowHeight="11490" firstSheet="23" activeTab="24"/>
  </bookViews>
  <sheets>
    <sheet name="ListofSystems" sheetId="14" r:id="rId1"/>
    <sheet name="Methodology" sheetId="2" r:id="rId2"/>
    <sheet name="Telegram" sheetId="1" r:id="rId3"/>
    <sheet name="OpenCV" sheetId="3" r:id="rId4"/>
    <sheet name="RocksDB" sheetId="4" r:id="rId5"/>
    <sheet name="libgdx" sheetId="7" r:id="rId6"/>
    <sheet name="frostwire" sheetId="26" r:id="rId7"/>
    <sheet name="Google web toolkit" sheetId="15" r:id="rId8"/>
    <sheet name="jMonkeyEngine" sheetId="17" r:id="rId9"/>
    <sheet name="Jato VM" sheetId="25" r:id="rId10"/>
    <sheet name="Conscrypt" sheetId="18" r:id="rId11"/>
    <sheet name="godot" sheetId="5" r:id="rId12"/>
    <sheet name="Ttensorflow" sheetId="8" r:id="rId13"/>
    <sheet name="ReactNative" sheetId="9" r:id="rId14"/>
    <sheet name="Realm" sheetId="10" r:id="rId15"/>
    <sheet name="NativeScript" sheetId="11" r:id="rId16"/>
    <sheet name="Openj9" sheetId="13" r:id="rId17"/>
    <sheet name="jna" sheetId="20" r:id="rId18"/>
    <sheet name="ceylon_compiler" sheetId="21" r:id="rId19"/>
    <sheet name="SQLite" sheetId="22" r:id="rId20"/>
    <sheet name="OpenVRML" sheetId="23" r:id="rId21"/>
    <sheet name="JavaSMT" sheetId="24" r:id="rId22"/>
    <sheet name="JDK" sheetId="31" r:id="rId23"/>
    <sheet name="BoxPlot-Metrics" sheetId="27" r:id="rId24"/>
    <sheet name="Boxplot-Modifiers" sheetId="28" r:id="rId25"/>
    <sheet name="LoadLibrabry" sheetId="36" r:id="rId26"/>
    <sheet name="PercentageOfJNI" sheetId="29" r:id="rId27"/>
    <sheet name="ReturnTypeAnalysis" sheetId="33" r:id="rId28"/>
    <sheet name="CategoriesAnalysis" sheetId="30" r:id="rId29"/>
    <sheet name="Structure per packages" sheetId="35" r:id="rId30"/>
    <sheet name="DiscussionsWithYann" sheetId="32" r:id="rId31"/>
    <sheet name="ReunionFabioYann" sheetId="34" r:id="rId32"/>
  </sheets>
  <externalReferences>
    <externalReference r:id="rId33"/>
  </externalReferences>
  <definedNames>
    <definedName name="_xlnm._FilterDatabase" localSheetId="24" hidden="1">'Boxplot-Modifiers'!$N$89:$R$110</definedName>
    <definedName name="_xlnm._FilterDatabase" localSheetId="28" hidden="1">CategoriesAnalysis!$H$2:$H$61</definedName>
    <definedName name="_xlnm._FilterDatabase" localSheetId="26" hidden="1">PercentageOfJNI!$A$30:$C$51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53" i="28" l="1"/>
  <c r="B50" i="28"/>
  <c r="B49" i="28"/>
  <c r="L92" i="28" l="1"/>
  <c r="L93" i="28"/>
  <c r="L94" i="28"/>
  <c r="L95" i="28"/>
  <c r="L96" i="28"/>
  <c r="L97" i="28"/>
  <c r="L98" i="28"/>
  <c r="L99" i="28"/>
  <c r="L100" i="28"/>
  <c r="L101" i="28"/>
  <c r="L102" i="28"/>
  <c r="L103" i="28"/>
  <c r="L104" i="28"/>
  <c r="L105" i="28"/>
  <c r="L106" i="28"/>
  <c r="L107" i="28"/>
  <c r="L108" i="28"/>
  <c r="L109" i="28"/>
  <c r="L110" i="28"/>
  <c r="E51" i="27"/>
  <c r="B44" i="27"/>
  <c r="K38" i="28"/>
  <c r="F37" i="28"/>
  <c r="J37" i="28" s="1"/>
  <c r="F30" i="28"/>
  <c r="I30" i="28" s="1"/>
  <c r="F29" i="28"/>
  <c r="J29" i="28" s="1"/>
  <c r="K28" i="28"/>
  <c r="S91" i="28"/>
  <c r="S92" i="28"/>
  <c r="T92" i="28" s="1"/>
  <c r="S93" i="28"/>
  <c r="T93" i="28" s="1"/>
  <c r="S94" i="28"/>
  <c r="T94" i="28" s="1"/>
  <c r="S95" i="28"/>
  <c r="T95" i="28" s="1"/>
  <c r="S96" i="28"/>
  <c r="T96" i="28" s="1"/>
  <c r="S97" i="28"/>
  <c r="T97" i="28" s="1"/>
  <c r="S98" i="28"/>
  <c r="T98" i="28" s="1"/>
  <c r="S99" i="28"/>
  <c r="T99" i="28" s="1"/>
  <c r="S100" i="28"/>
  <c r="T100" i="28" s="1"/>
  <c r="S101" i="28"/>
  <c r="T101" i="28" s="1"/>
  <c r="S102" i="28"/>
  <c r="T102" i="28" s="1"/>
  <c r="S103" i="28"/>
  <c r="T103" i="28" s="1"/>
  <c r="S104" i="28"/>
  <c r="T104" i="28" s="1"/>
  <c r="S105" i="28"/>
  <c r="T105" i="28" s="1"/>
  <c r="S106" i="28"/>
  <c r="T106" i="28" s="1"/>
  <c r="S107" i="28"/>
  <c r="T107" i="28" s="1"/>
  <c r="S108" i="28"/>
  <c r="T108" i="28" s="1"/>
  <c r="S109" i="28"/>
  <c r="T109" i="28" s="1"/>
  <c r="S110" i="28"/>
  <c r="T110" i="28" s="1"/>
  <c r="S90" i="28"/>
  <c r="H155" i="28"/>
  <c r="I155" i="28" s="1"/>
  <c r="H149" i="28"/>
  <c r="I149" i="28" s="1"/>
  <c r="H153" i="28"/>
  <c r="I153" i="28" s="1"/>
  <c r="H161" i="28"/>
  <c r="I161" i="28" s="1"/>
  <c r="H150" i="28"/>
  <c r="I150" i="28" s="1"/>
  <c r="H147" i="28"/>
  <c r="I147" i="28" s="1"/>
  <c r="H157" i="28"/>
  <c r="I157" i="28" s="1"/>
  <c r="H159" i="28"/>
  <c r="I159" i="28" s="1"/>
  <c r="H145" i="28"/>
  <c r="I145" i="28" s="1"/>
  <c r="H148" i="28"/>
  <c r="I148" i="28" s="1"/>
  <c r="H156" i="28"/>
  <c r="I156" i="28" s="1"/>
  <c r="H154" i="28"/>
  <c r="I154" i="28" s="1"/>
  <c r="H152" i="28"/>
  <c r="I152" i="28" s="1"/>
  <c r="H158" i="28"/>
  <c r="I158" i="28" s="1"/>
  <c r="H160" i="28"/>
  <c r="I160" i="28" s="1"/>
  <c r="H164" i="28"/>
  <c r="H151" i="28"/>
  <c r="I151" i="28" s="1"/>
  <c r="H162" i="28"/>
  <c r="I162" i="28" s="1"/>
  <c r="H165" i="28"/>
  <c r="H163" i="28"/>
  <c r="I163" i="28" s="1"/>
  <c r="H146" i="28"/>
  <c r="I146" i="28" s="1"/>
  <c r="K24" i="28"/>
  <c r="K25" i="28"/>
  <c r="K26" i="28"/>
  <c r="K27" i="28"/>
  <c r="K31" i="28"/>
  <c r="K32" i="28"/>
  <c r="K33" i="28"/>
  <c r="K34" i="28"/>
  <c r="K35" i="28"/>
  <c r="K36" i="28"/>
  <c r="K39" i="28"/>
  <c r="K40" i="28"/>
  <c r="K41" i="28"/>
  <c r="K42" i="28"/>
  <c r="K43" i="28"/>
  <c r="K23" i="28"/>
  <c r="C44" i="28"/>
  <c r="B44" i="28"/>
  <c r="B23" i="33"/>
  <c r="C43" i="27"/>
  <c r="B126" i="17"/>
  <c r="I70" i="29"/>
  <c r="I71" i="29"/>
  <c r="I72" i="29"/>
  <c r="I73" i="29"/>
  <c r="I74" i="29"/>
  <c r="I75" i="29"/>
  <c r="I76" i="29"/>
  <c r="J76" i="29" s="1"/>
  <c r="I77" i="29"/>
  <c r="I78" i="29"/>
  <c r="I79" i="29"/>
  <c r="I80" i="29"/>
  <c r="I81" i="29"/>
  <c r="I82" i="29"/>
  <c r="I83" i="29"/>
  <c r="J83" i="29" s="1"/>
  <c r="I84" i="29"/>
  <c r="J84" i="29" s="1"/>
  <c r="I85" i="29"/>
  <c r="I86" i="29"/>
  <c r="I87" i="29"/>
  <c r="I88" i="29"/>
  <c r="I89" i="29"/>
  <c r="I69" i="29"/>
  <c r="E98" i="29"/>
  <c r="D98" i="29"/>
  <c r="C98" i="29"/>
  <c r="E90" i="29"/>
  <c r="C90" i="29"/>
  <c r="J70" i="29"/>
  <c r="J72" i="29"/>
  <c r="J73" i="29"/>
  <c r="J74" i="29"/>
  <c r="J75" i="29"/>
  <c r="J77" i="29"/>
  <c r="J78" i="29"/>
  <c r="J80" i="29"/>
  <c r="J81" i="29"/>
  <c r="J82" i="29"/>
  <c r="J85" i="29"/>
  <c r="J86" i="29"/>
  <c r="J88" i="29"/>
  <c r="J89" i="29"/>
  <c r="J71" i="29"/>
  <c r="J79" i="29"/>
  <c r="J87" i="29"/>
  <c r="J69" i="29"/>
  <c r="G70" i="29"/>
  <c r="H70" i="29" s="1"/>
  <c r="G71" i="29"/>
  <c r="H71" i="29" s="1"/>
  <c r="G72" i="29"/>
  <c r="H72" i="29" s="1"/>
  <c r="G73" i="29"/>
  <c r="H73" i="29" s="1"/>
  <c r="G74" i="29"/>
  <c r="H74" i="29" s="1"/>
  <c r="G75" i="29"/>
  <c r="H75" i="29" s="1"/>
  <c r="G76" i="29"/>
  <c r="H76" i="29" s="1"/>
  <c r="G77" i="29"/>
  <c r="H77" i="29" s="1"/>
  <c r="G78" i="29"/>
  <c r="H78" i="29" s="1"/>
  <c r="G79" i="29"/>
  <c r="H79" i="29" s="1"/>
  <c r="G80" i="29"/>
  <c r="H80" i="29" s="1"/>
  <c r="G81" i="29"/>
  <c r="H81" i="29" s="1"/>
  <c r="G82" i="29"/>
  <c r="H82" i="29" s="1"/>
  <c r="G83" i="29"/>
  <c r="H83" i="29" s="1"/>
  <c r="G84" i="29"/>
  <c r="H84" i="29" s="1"/>
  <c r="G85" i="29"/>
  <c r="H85" i="29" s="1"/>
  <c r="G86" i="29"/>
  <c r="H86" i="29" s="1"/>
  <c r="G87" i="29"/>
  <c r="H87" i="29" s="1"/>
  <c r="G88" i="29"/>
  <c r="H88" i="29" s="1"/>
  <c r="G89" i="29"/>
  <c r="H89" i="29" s="1"/>
  <c r="G69" i="29"/>
  <c r="H69" i="29" s="1"/>
  <c r="D89" i="29"/>
  <c r="D88" i="29"/>
  <c r="D87" i="29"/>
  <c r="D86" i="29"/>
  <c r="D85" i="29"/>
  <c r="D84" i="29"/>
  <c r="D83" i="29"/>
  <c r="D82" i="29"/>
  <c r="D81" i="29"/>
  <c r="D80" i="29"/>
  <c r="D79" i="29"/>
  <c r="D78" i="29"/>
  <c r="D77" i="29"/>
  <c r="D76" i="29"/>
  <c r="D75" i="29"/>
  <c r="D74" i="29"/>
  <c r="D73" i="29"/>
  <c r="D72" i="29"/>
  <c r="D71" i="29"/>
  <c r="D70" i="29"/>
  <c r="D69" i="29"/>
  <c r="H7" i="29"/>
  <c r="H8" i="29"/>
  <c r="H9" i="29"/>
  <c r="H10" i="29"/>
  <c r="H11" i="29"/>
  <c r="H12" i="29"/>
  <c r="H13" i="29"/>
  <c r="H14" i="29"/>
  <c r="H15" i="29"/>
  <c r="H16" i="29"/>
  <c r="H17" i="29"/>
  <c r="H18" i="29"/>
  <c r="H19" i="29"/>
  <c r="H20" i="29"/>
  <c r="H21" i="29"/>
  <c r="H22" i="29"/>
  <c r="H23" i="29"/>
  <c r="H24" i="29"/>
  <c r="H25" i="29"/>
  <c r="H26" i="29"/>
  <c r="H6" i="29"/>
  <c r="F24" i="28"/>
  <c r="I24" i="28" s="1"/>
  <c r="F25" i="28"/>
  <c r="I25" i="28" s="1"/>
  <c r="F26" i="28"/>
  <c r="I26" i="28" s="1"/>
  <c r="F27" i="28"/>
  <c r="J27" i="28" s="1"/>
  <c r="F28" i="28"/>
  <c r="J28" i="28" s="1"/>
  <c r="F31" i="28"/>
  <c r="I31" i="28" s="1"/>
  <c r="F32" i="28"/>
  <c r="I32" i="28" s="1"/>
  <c r="F33" i="28"/>
  <c r="I33" i="28" s="1"/>
  <c r="F34" i="28"/>
  <c r="I34" i="28" s="1"/>
  <c r="F35" i="28"/>
  <c r="J35" i="28" s="1"/>
  <c r="F36" i="28"/>
  <c r="J36" i="28" s="1"/>
  <c r="F39" i="28"/>
  <c r="I39" i="28" s="1"/>
  <c r="F40" i="28"/>
  <c r="I40" i="28" s="1"/>
  <c r="F41" i="28"/>
  <c r="I41" i="28" s="1"/>
  <c r="F42" i="28"/>
  <c r="I42" i="28" s="1"/>
  <c r="F43" i="28"/>
  <c r="J43" i="28" s="1"/>
  <c r="F23" i="28"/>
  <c r="G23" i="28" s="1"/>
  <c r="AC67" i="33"/>
  <c r="U67" i="33"/>
  <c r="AH66" i="33"/>
  <c r="Z66" i="33"/>
  <c r="R66" i="33"/>
  <c r="AE65" i="33"/>
  <c r="W65" i="33"/>
  <c r="O65" i="33"/>
  <c r="AB64" i="33"/>
  <c r="T64" i="33"/>
  <c r="AI59" i="33"/>
  <c r="AI67" i="33" s="1"/>
  <c r="AH59" i="33"/>
  <c r="AH67" i="33" s="1"/>
  <c r="AG59" i="33"/>
  <c r="AG67" i="33" s="1"/>
  <c r="AF59" i="33"/>
  <c r="AF67" i="33" s="1"/>
  <c r="AE59" i="33"/>
  <c r="AE67" i="33" s="1"/>
  <c r="AD59" i="33"/>
  <c r="AC59" i="33"/>
  <c r="AB59" i="33"/>
  <c r="AA59" i="33"/>
  <c r="AA67" i="33" s="1"/>
  <c r="Z59" i="33"/>
  <c r="Z67" i="33" s="1"/>
  <c r="Y59" i="33"/>
  <c r="Y67" i="33" s="1"/>
  <c r="X59" i="33"/>
  <c r="X67" i="33" s="1"/>
  <c r="W59" i="33"/>
  <c r="W67" i="33" s="1"/>
  <c r="V59" i="33"/>
  <c r="U59" i="33"/>
  <c r="T59" i="33"/>
  <c r="S59" i="33"/>
  <c r="S67" i="33" s="1"/>
  <c r="R59" i="33"/>
  <c r="R67" i="33" s="1"/>
  <c r="Q59" i="33"/>
  <c r="Q67" i="33" s="1"/>
  <c r="P59" i="33"/>
  <c r="P67" i="33" s="1"/>
  <c r="O59" i="33"/>
  <c r="O67" i="33" s="1"/>
  <c r="AI58" i="33"/>
  <c r="AH58" i="33"/>
  <c r="AG58" i="33"/>
  <c r="AG66" i="33" s="1"/>
  <c r="AF58" i="33"/>
  <c r="AF66" i="33" s="1"/>
  <c r="AE58" i="33"/>
  <c r="AE66" i="33" s="1"/>
  <c r="AD58" i="33"/>
  <c r="AD66" i="33" s="1"/>
  <c r="AC58" i="33"/>
  <c r="AC66" i="33" s="1"/>
  <c r="AB58" i="33"/>
  <c r="AB66" i="33" s="1"/>
  <c r="AA58" i="33"/>
  <c r="Z58" i="33"/>
  <c r="Y58" i="33"/>
  <c r="Y66" i="33" s="1"/>
  <c r="X58" i="33"/>
  <c r="X66" i="33" s="1"/>
  <c r="W58" i="33"/>
  <c r="W66" i="33" s="1"/>
  <c r="V58" i="33"/>
  <c r="V66" i="33" s="1"/>
  <c r="U58" i="33"/>
  <c r="U66" i="33" s="1"/>
  <c r="T58" i="33"/>
  <c r="T66" i="33" s="1"/>
  <c r="S58" i="33"/>
  <c r="R58" i="33"/>
  <c r="Q58" i="33"/>
  <c r="Q66" i="33" s="1"/>
  <c r="P58" i="33"/>
  <c r="P66" i="33" s="1"/>
  <c r="O58" i="33"/>
  <c r="O66" i="33" s="1"/>
  <c r="AI57" i="33"/>
  <c r="AI66" i="33" s="1"/>
  <c r="AH57" i="33"/>
  <c r="AH65" i="33" s="1"/>
  <c r="AG57" i="33"/>
  <c r="AG65" i="33" s="1"/>
  <c r="AF57" i="33"/>
  <c r="AE57" i="33"/>
  <c r="AD57" i="33"/>
  <c r="AD65" i="33" s="1"/>
  <c r="AC57" i="33"/>
  <c r="AC65" i="33" s="1"/>
  <c r="AB57" i="33"/>
  <c r="AB65" i="33" s="1"/>
  <c r="AA57" i="33"/>
  <c r="AA66" i="33" s="1"/>
  <c r="Z57" i="33"/>
  <c r="Z65" i="33" s="1"/>
  <c r="Y57" i="33"/>
  <c r="Y65" i="33" s="1"/>
  <c r="X57" i="33"/>
  <c r="W57" i="33"/>
  <c r="V57" i="33"/>
  <c r="V65" i="33" s="1"/>
  <c r="U57" i="33"/>
  <c r="U65" i="33" s="1"/>
  <c r="T57" i="33"/>
  <c r="T65" i="33" s="1"/>
  <c r="S57" i="33"/>
  <c r="S65" i="33" s="1"/>
  <c r="R57" i="33"/>
  <c r="R65" i="33" s="1"/>
  <c r="Q57" i="33"/>
  <c r="Q65" i="33" s="1"/>
  <c r="P57" i="33"/>
  <c r="O57" i="33"/>
  <c r="AI56" i="33"/>
  <c r="AI64" i="33" s="1"/>
  <c r="AH56" i="33"/>
  <c r="AH64" i="33" s="1"/>
  <c r="AG56" i="33"/>
  <c r="AG64" i="33" s="1"/>
  <c r="AF56" i="33"/>
  <c r="AF64" i="33" s="1"/>
  <c r="AE56" i="33"/>
  <c r="AE64" i="33" s="1"/>
  <c r="AD56" i="33"/>
  <c r="AD64" i="33" s="1"/>
  <c r="AC56" i="33"/>
  <c r="AB56" i="33"/>
  <c r="AA56" i="33"/>
  <c r="AA64" i="33" s="1"/>
  <c r="Z56" i="33"/>
  <c r="Z64" i="33" s="1"/>
  <c r="Y56" i="33"/>
  <c r="Y64" i="33" s="1"/>
  <c r="X56" i="33"/>
  <c r="X65" i="33" s="1"/>
  <c r="W56" i="33"/>
  <c r="W64" i="33" s="1"/>
  <c r="V56" i="33"/>
  <c r="V64" i="33" s="1"/>
  <c r="U56" i="33"/>
  <c r="T56" i="33"/>
  <c r="S56" i="33"/>
  <c r="S64" i="33" s="1"/>
  <c r="R56" i="33"/>
  <c r="R64" i="33" s="1"/>
  <c r="Q56" i="33"/>
  <c r="Q64" i="33" s="1"/>
  <c r="P56" i="33"/>
  <c r="P64" i="33" s="1"/>
  <c r="O56" i="33"/>
  <c r="O64" i="33" s="1"/>
  <c r="AI55" i="33"/>
  <c r="AH55" i="33"/>
  <c r="AG55" i="33"/>
  <c r="AF55" i="33"/>
  <c r="AE55" i="33"/>
  <c r="AD55" i="33"/>
  <c r="AC55" i="33"/>
  <c r="AC64" i="33" s="1"/>
  <c r="AB55" i="33"/>
  <c r="AA55" i="33"/>
  <c r="Z55" i="33"/>
  <c r="Y55" i="33"/>
  <c r="X55" i="33"/>
  <c r="W55" i="33"/>
  <c r="V55" i="33"/>
  <c r="U55" i="33"/>
  <c r="U64" i="33" s="1"/>
  <c r="T55" i="33"/>
  <c r="S55" i="33"/>
  <c r="R55" i="33"/>
  <c r="Q55" i="33"/>
  <c r="P55" i="33"/>
  <c r="O55" i="33"/>
  <c r="K30" i="28" l="1"/>
  <c r="K37" i="28"/>
  <c r="K29" i="28"/>
  <c r="F38" i="28"/>
  <c r="I38" i="28" s="1"/>
  <c r="T43" i="28"/>
  <c r="D90" i="29"/>
  <c r="H26" i="28"/>
  <c r="J34" i="28"/>
  <c r="H23" i="28"/>
  <c r="H32" i="28"/>
  <c r="H25" i="28"/>
  <c r="I23" i="28"/>
  <c r="H31" i="28"/>
  <c r="H42" i="28"/>
  <c r="J33" i="28"/>
  <c r="H41" i="28"/>
  <c r="J32" i="28"/>
  <c r="H40" i="28"/>
  <c r="H24" i="28"/>
  <c r="J31" i="28"/>
  <c r="J39" i="28"/>
  <c r="H39" i="28"/>
  <c r="J42" i="28"/>
  <c r="J26" i="28"/>
  <c r="H34" i="28"/>
  <c r="J41" i="28"/>
  <c r="J25" i="28"/>
  <c r="H33" i="28"/>
  <c r="J40" i="28"/>
  <c r="J24" i="28"/>
  <c r="G37" i="28"/>
  <c r="G29" i="28"/>
  <c r="I37" i="28"/>
  <c r="I29" i="28"/>
  <c r="J23" i="28"/>
  <c r="G36" i="28"/>
  <c r="G28" i="28"/>
  <c r="I36" i="28"/>
  <c r="I28" i="28"/>
  <c r="G43" i="28"/>
  <c r="G35" i="28"/>
  <c r="G27" i="28"/>
  <c r="I43" i="28"/>
  <c r="I35" i="28"/>
  <c r="I27" i="28"/>
  <c r="G42" i="28"/>
  <c r="G34" i="28"/>
  <c r="G26" i="28"/>
  <c r="H30" i="28"/>
  <c r="J30" i="28"/>
  <c r="G41" i="28"/>
  <c r="G33" i="28"/>
  <c r="G25" i="28"/>
  <c r="H37" i="28"/>
  <c r="H29" i="28"/>
  <c r="G40" i="28"/>
  <c r="G32" i="28"/>
  <c r="G24" i="28"/>
  <c r="H36" i="28"/>
  <c r="H28" i="28"/>
  <c r="G39" i="28"/>
  <c r="G31" i="28"/>
  <c r="H43" i="28"/>
  <c r="H35" i="28"/>
  <c r="H27" i="28"/>
  <c r="G30" i="28"/>
  <c r="T67" i="33"/>
  <c r="AB67" i="33"/>
  <c r="AF65" i="33"/>
  <c r="AD67" i="33"/>
  <c r="P65" i="33"/>
  <c r="V67" i="33"/>
  <c r="S66" i="33"/>
  <c r="X64" i="33"/>
  <c r="AA65" i="33"/>
  <c r="AI65" i="33"/>
  <c r="G38" i="28" l="1"/>
  <c r="J38" i="28"/>
  <c r="H38" i="28"/>
  <c r="D25" i="29"/>
  <c r="E25" i="29" s="1"/>
  <c r="D10" i="29"/>
  <c r="E10" i="29" s="1"/>
  <c r="D6" i="29"/>
  <c r="E6" i="29" s="1"/>
  <c r="D24" i="29"/>
  <c r="E24" i="29" s="1"/>
  <c r="D12" i="29"/>
  <c r="E12" i="29" s="1"/>
  <c r="D13" i="29"/>
  <c r="E13" i="29" s="1"/>
  <c r="D19" i="29"/>
  <c r="E19" i="29" s="1"/>
  <c r="D9" i="29"/>
  <c r="E9" i="29" s="1"/>
  <c r="D26" i="29"/>
  <c r="E26" i="29" s="1"/>
  <c r="D23" i="29"/>
  <c r="E23" i="29" s="1"/>
  <c r="D17" i="29"/>
  <c r="E17" i="29" s="1"/>
  <c r="D11" i="29"/>
  <c r="E11" i="29" s="1"/>
  <c r="D22" i="29"/>
  <c r="E22" i="29" s="1"/>
  <c r="D14" i="29"/>
  <c r="E14" i="29" s="1"/>
  <c r="D18" i="29"/>
  <c r="E18" i="29" s="1"/>
  <c r="D20" i="29"/>
  <c r="E20" i="29" s="1"/>
  <c r="D15" i="29"/>
  <c r="E15" i="29" s="1"/>
  <c r="D8" i="29"/>
  <c r="E8" i="29" s="1"/>
  <c r="D7" i="29"/>
  <c r="E7" i="29" s="1"/>
  <c r="D16" i="29"/>
  <c r="E16" i="29" s="1"/>
  <c r="D21" i="29"/>
  <c r="E21" i="29" s="1"/>
  <c r="C53" i="28"/>
  <c r="D53" i="28"/>
  <c r="C52" i="28"/>
  <c r="D52" i="28"/>
  <c r="C51" i="28"/>
  <c r="D51" i="28"/>
  <c r="C50" i="28"/>
  <c r="D50" i="28"/>
  <c r="C49" i="28"/>
  <c r="D49" i="28"/>
  <c r="B52" i="28"/>
  <c r="B51" i="28"/>
  <c r="I25" i="27" l="1"/>
  <c r="J25" i="27"/>
  <c r="K25" i="27"/>
  <c r="I24" i="27"/>
  <c r="J24" i="27"/>
  <c r="K24" i="27"/>
  <c r="I23" i="27"/>
  <c r="J23" i="27"/>
  <c r="K23" i="27"/>
  <c r="I22" i="27"/>
  <c r="J22" i="27"/>
  <c r="K22" i="27"/>
  <c r="I21" i="27"/>
  <c r="J21" i="27"/>
  <c r="K21" i="27"/>
  <c r="H25" i="27"/>
  <c r="H24" i="27"/>
  <c r="H23" i="27"/>
  <c r="H22" i="27"/>
  <c r="H21" i="27"/>
  <c r="K33" i="27" l="1"/>
  <c r="J33" i="27"/>
  <c r="C61" i="28"/>
  <c r="D61" i="28"/>
  <c r="C60" i="28"/>
  <c r="D60" i="28"/>
  <c r="C59" i="28"/>
  <c r="D59" i="28"/>
  <c r="C58" i="28"/>
  <c r="D58" i="28"/>
  <c r="B61" i="28"/>
  <c r="B60" i="28"/>
  <c r="B59" i="28"/>
  <c r="B58" i="28"/>
  <c r="D57" i="28"/>
  <c r="C57" i="28"/>
  <c r="B57" i="28"/>
  <c r="K32" i="27" l="1"/>
  <c r="K31" i="27"/>
  <c r="K30" i="27"/>
  <c r="K29" i="27"/>
  <c r="I33" i="27"/>
  <c r="H33" i="27"/>
  <c r="I32" i="27"/>
  <c r="J32" i="27"/>
  <c r="H32" i="27"/>
  <c r="I31" i="27"/>
  <c r="J31" i="27"/>
  <c r="H31" i="27"/>
  <c r="I30" i="27"/>
  <c r="J30" i="27"/>
  <c r="H30" i="27"/>
  <c r="J29" i="27"/>
  <c r="H29" i="27"/>
  <c r="H37" i="27" s="1"/>
  <c r="I29" i="27"/>
  <c r="H41" i="27" l="1"/>
  <c r="H38" i="27"/>
  <c r="H39" i="27"/>
  <c r="H40" i="27"/>
  <c r="E89" i="1"/>
  <c r="E86" i="1"/>
  <c r="E87" i="1"/>
</calcChain>
</file>

<file path=xl/sharedStrings.xml><?xml version="1.0" encoding="utf-8"?>
<sst xmlns="http://schemas.openxmlformats.org/spreadsheetml/2006/main" count="6893" uniqueCount="4787">
  <si>
    <t>RQ 1:</t>
  </si>
  <si>
    <t>NB of JNI declarations:</t>
  </si>
  <si>
    <t>NB of JNI Implementations:</t>
  </si>
  <si>
    <t>NB of JNI calls:</t>
  </si>
  <si>
    <t>RQ 2:</t>
  </si>
  <si>
    <t>Modifiers:</t>
  </si>
  <si>
    <t>Public</t>
  </si>
  <si>
    <t>private</t>
  </si>
  <si>
    <t>default</t>
  </si>
  <si>
    <t>Return type:</t>
  </si>
  <si>
    <t>Void</t>
  </si>
  <si>
    <t>int</t>
  </si>
  <si>
    <t>long</t>
  </si>
  <si>
    <t>byte[]</t>
  </si>
  <si>
    <t>boolean</t>
  </si>
  <si>
    <t>String</t>
  </si>
  <si>
    <t>double</t>
  </si>
  <si>
    <t>ByteBuffer</t>
  </si>
  <si>
    <t>Categories:</t>
  </si>
  <si>
    <t>ui</t>
  </si>
  <si>
    <t>tgnet</t>
  </si>
  <si>
    <t>7- we apply a manually verification</t>
  </si>
  <si>
    <t>0- Using a python script we extract from github the jni project to analyse them</t>
  </si>
  <si>
    <t>3- with a script shell: we collect all the native methods with the keyword native</t>
  </si>
  <si>
    <t>4- clean data: sometimes we can found native in functions that are commented</t>
  </si>
  <si>
    <t>5- using the list of native declarations, we extract the jni localisation (classes and packages), the categories, the modifiers and the return types</t>
  </si>
  <si>
    <t>9- we apply a manually verification</t>
  </si>
  <si>
    <t>10- we apply a qualitative manually analysis on the code of each project to extract the practices of use</t>
  </si>
  <si>
    <t>11- We compare the results founded</t>
  </si>
  <si>
    <t>12- We propose recommendations</t>
  </si>
  <si>
    <t>SQLite</t>
  </si>
  <si>
    <t>messenger</t>
  </si>
  <si>
    <t>messenger has the voipcontroller, the utilities files, the mediacontroller</t>
  </si>
  <si>
    <t>related to the database</t>
  </si>
  <si>
    <t>org.telegram.messenger</t>
  </si>
  <si>
    <t>org.telegram.messenger.voip</t>
  </si>
  <si>
    <t>org.telegram.SQLite</t>
  </si>
  <si>
    <t>org.telegram.tgnet</t>
  </si>
  <si>
    <t>org.telegram.ui.Components</t>
  </si>
  <si>
    <t>Localisations per package:</t>
  </si>
  <si>
    <t>src/main/java/org/telegram/messenger/Intro.java</t>
  </si>
  <si>
    <t>src/main/java/org/telegram/messenger/MediaController.java</t>
  </si>
  <si>
    <t>src/main/java/org/telegram/messenger/NativeLoader.java</t>
  </si>
  <si>
    <t>src/main/java/org/telegram/messenger/Utilities.java</t>
  </si>
  <si>
    <t>src/main/java/org/telegram/messenger/voip/AudioRecordJNI.java</t>
  </si>
  <si>
    <t>src/main/java/org/telegram/messenger/voip/AudioTrackJNI.java</t>
  </si>
  <si>
    <t>src/main/java/org/telegram/messenger/voip/Resampler.java</t>
  </si>
  <si>
    <t>src/main/java/org/telegram/messenger/voip/VoIPController.java</t>
  </si>
  <si>
    <t>src/main/java/org/telegram/messenger/voip/VoIPServerConfig.java</t>
  </si>
  <si>
    <t>src/main/java/org/telegram/SQLite/SQLiteCursor.java</t>
  </si>
  <si>
    <t>src/main/java/org/telegram/SQLite/SQLiteDatabase.java</t>
  </si>
  <si>
    <t>src/main/java/org/telegram/SQLite/SQLitePreparedStatement.java</t>
  </si>
  <si>
    <t>src/main/java/org/telegram/tgnet/ConnectionsManager.java</t>
  </si>
  <si>
    <t>src/main/java/org/telegram/tgnet/FileLoadOperation.java</t>
  </si>
  <si>
    <t>src/main/java/org/telegram/tgnet/NativeByteBuffer.java</t>
  </si>
  <si>
    <t>src/main/java/org/telegram/ui/Components/AnimatedFileDrawable.java</t>
  </si>
  <si>
    <t>Localisations per class:</t>
  </si>
  <si>
    <t>RQ 3:</t>
  </si>
  <si>
    <t>Boxplot:</t>
  </si>
  <si>
    <t>A faire (demander à fabio de calculer la complexité et code lines)</t>
  </si>
  <si>
    <t>we checked the calls in the java files</t>
  </si>
  <si>
    <t>General Metrics:</t>
  </si>
  <si>
    <t>For non JNI code</t>
  </si>
  <si>
    <t>protected</t>
  </si>
  <si>
    <t>for all the code</t>
  </si>
  <si>
    <t>OpenCV (Open Source Computer Vision Library: http://opencv.org) is an open-source BSD-licensed library that includes several hundreds of computer vision algorithms. The document describes the so-called OpenCV 2.x API, which is essentially a C++ API, as opposite to the C-based OpenCV 1.x API. The latter is described in opencv1x.pdf.</t>
  </si>
  <si>
    <t>Overview:</t>
  </si>
  <si>
    <t>public</t>
  </si>
  <si>
    <t>void</t>
  </si>
  <si>
    <t>Android</t>
  </si>
  <si>
    <t>core+Mat</t>
  </si>
  <si>
    <t>methods related to calculevector, size,row, to convert ect.</t>
  </si>
  <si>
    <t>org.opencv.core</t>
  </si>
  <si>
    <t>org.opencv.android</t>
  </si>
  <si>
    <t>org.opencv.samples.facedetect</t>
  </si>
  <si>
    <t>org.opencv.samples.tutorial2</t>
  </si>
  <si>
    <t>org.opencv.samples.tutorial4</t>
  </si>
  <si>
    <r>
      <t>Telegram</t>
    </r>
    <r>
      <rPr>
        <sz val="12"/>
        <color rgb="FF24292E"/>
        <rFont val="Segoe UI"/>
        <family val="2"/>
      </rPr>
      <t> is a messaging app with a focus on speed and security. It’s superfast, simple and free. This repo contains the official source code for </t>
    </r>
    <r>
      <rPr>
        <sz val="12"/>
        <color rgb="FF0366D6"/>
        <rFont val="Segoe UI"/>
        <family val="2"/>
      </rPr>
      <t>Telegram App for Android</t>
    </r>
    <r>
      <rPr>
        <sz val="12"/>
        <color rgb="FF24292E"/>
        <rFont val="Segoe UI"/>
        <family val="2"/>
      </rPr>
      <t>.</t>
    </r>
  </si>
  <si>
    <t>modules/java/generator/src/java/android+StaticHelper.java</t>
  </si>
  <si>
    <t>modules/java/generator/src/java/android+Utils.java</t>
  </si>
  <si>
    <t>samples/android/face-detection/src/org/opencv/samples/facedetect/DetectionBasedTracker.java</t>
  </si>
  <si>
    <t>samples/android/tutorial-2-mixedprocessing/src/org/opencv/samples/tutorial2/Tutorial2Activity.java</t>
  </si>
  <si>
    <t>samples/android/tutorial-4-opencl/src/org/opencv/samples/tutorial4/NativePart.java</t>
  </si>
  <si>
    <t>modules/core/misc/java/src/java/core+Mat.java</t>
  </si>
  <si>
    <t>RocksDB: A Persistent Key-Value Store for Flash and RAM Storage. RocksDB is developed and maintained by Facebook Database Engineering Team.</t>
  </si>
  <si>
    <t>org.rocksdb</t>
  </si>
  <si>
    <t>java/src/main/java/org/rocksdb/AbstractCompactionFilter.java</t>
  </si>
  <si>
    <t>java/src/main/java/org/rocksdb/AbstractComparator.java</t>
  </si>
  <si>
    <t>java/src/main/java/org/rocksdb/AbstractSlice.java</t>
  </si>
  <si>
    <t>java/src/main/java/org/rocksdb/BackupableDBOptions.java</t>
  </si>
  <si>
    <t>java/src/main/java/org/rocksdb/BackupEngine.java</t>
  </si>
  <si>
    <t>java/src/main/java/org/rocksdb/BlockBasedTableConfig.java</t>
  </si>
  <si>
    <t>java/src/main/java/org/rocksdb/BloomFilter.java</t>
  </si>
  <si>
    <t>java/src/main/java/org/rocksdb/CassandraCompactionFilter.java</t>
  </si>
  <si>
    <t>java/src/main/java/org/rocksdb/CassandraValueMergeOperator.java</t>
  </si>
  <si>
    <t>java/src/main/java/org/rocksdb/Checkpoint.java</t>
  </si>
  <si>
    <t>java/src/main/java/org/rocksdb/ClockCache.java</t>
  </si>
  <si>
    <t>java/src/main/java/org/rocksdb/ColumnFamilyOptions.java</t>
  </si>
  <si>
    <t>java/src/main/java/org/rocksdb/CompactionOptionsFIFO.java</t>
  </si>
  <si>
    <t>java/src/main/java/org/rocksdb/CompactionOptionsUniversal.java</t>
  </si>
  <si>
    <t>java/src/main/java/org/rocksdb/Comparator.java</t>
  </si>
  <si>
    <t>java/src/main/java/org/rocksdb/ComparatorOptions.java</t>
  </si>
  <si>
    <t>java/src/main/java/org/rocksdb/CompressionOptions.java</t>
  </si>
  <si>
    <t>java/src/main/java/org/rocksdb/DBOptions.java</t>
  </si>
  <si>
    <t>java/src/main/java/org/rocksdb/DirectComparator.java</t>
  </si>
  <si>
    <t>java/src/main/java/org/rocksdb/DirectSlice.java</t>
  </si>
  <si>
    <t>java/src/main/java/org/rocksdb/Env.java</t>
  </si>
  <si>
    <t>java/src/main/java/org/rocksdb/EnvOptions.java</t>
  </si>
  <si>
    <t>java/src/main/java/org/rocksdb/Filter.java</t>
  </si>
  <si>
    <t>java/src/main/java/org/rocksdb/FlushOptions.java</t>
  </si>
  <si>
    <t>java/src/main/java/org/rocksdb/HashLinkedListMemTableConfig.java</t>
  </si>
  <si>
    <t>java/src/main/java/org/rocksdb/HashSkipListMemTableConfig.java</t>
  </si>
  <si>
    <t>java/src/main/java/org/rocksdb/IngestExternalFileOptions.java</t>
  </si>
  <si>
    <t>java/src/main/java/org/rocksdb/Logger.java</t>
  </si>
  <si>
    <t>java/src/main/java/org/rocksdb/LRUCache.java</t>
  </si>
  <si>
    <t>java/src/main/java/org/rocksdb/Options.java</t>
  </si>
  <si>
    <t>java/src/main/java/org/rocksdb/OptionsUtil.java</t>
  </si>
  <si>
    <t>java/src/main/java/org/rocksdb/PlainTableConfig.java</t>
  </si>
  <si>
    <t>java/src/main/java/org/rocksdb/RateLimiter.java</t>
  </si>
  <si>
    <t>java/src/main/java/org/rocksdb/ReadOptions.java</t>
  </si>
  <si>
    <t>java/src/main/java/org/rocksdb/RemoveEmptyValueCompactionFilter.java</t>
  </si>
  <si>
    <t>java/src/main/java/org/rocksdb/RestoreOptions.java</t>
  </si>
  <si>
    <t>java/src/main/java/org/rocksdb/RocksDB.java</t>
  </si>
  <si>
    <t>java/src/main/java/org/rocksdb/RocksIterator.java</t>
  </si>
  <si>
    <t>java/src/main/java/org/rocksdb/RocksMemEnv.java</t>
  </si>
  <si>
    <t>java/src/main/java/org/rocksdb/SkipListMemTableConfig.java</t>
  </si>
  <si>
    <t>java/src/main/java/org/rocksdb/Slice.java</t>
  </si>
  <si>
    <t>java/src/main/java/org/rocksdb/Snapshot.java</t>
  </si>
  <si>
    <t>java/src/main/java/org/rocksdb/SstFileWriter.java</t>
  </si>
  <si>
    <t>java/src/main/java/org/rocksdb/Statistics.java</t>
  </si>
  <si>
    <t>java/src/main/java/org/rocksdb/StringAppendOperator.java</t>
  </si>
  <si>
    <t>java/src/main/java/org/rocksdb/TransactionLogIterator.java</t>
  </si>
  <si>
    <t>java/src/main/java/org/rocksdb/TtlDB.java</t>
  </si>
  <si>
    <t>java/src/main/java/org/rocksdb/VectorMemTableConfig.java</t>
  </si>
  <si>
    <t>java/src/main/java/org/rocksdb/WBWIRocksIterator.java</t>
  </si>
  <si>
    <t>java/src/main/java/org/rocksdb/WriteBatch.java</t>
  </si>
  <si>
    <t>java/src/main/java/org/rocksdb/WriteBatchWithIndex.java</t>
  </si>
  <si>
    <t>java/src/main/java/org/rocksdb/WriteOptions.java</t>
  </si>
  <si>
    <t>java/src/test/java/org/rocksdb/RocksDBExceptionTest.java</t>
  </si>
  <si>
    <t>java/src/test/java/org/rocksdb/WriteBatchTest.java</t>
  </si>
  <si>
    <t>byte</t>
  </si>
  <si>
    <t>List</t>
  </si>
  <si>
    <t>DB Storage</t>
  </si>
  <si>
    <t>Godot Engine is a feature-packed, cross-platform game engine to create 2D and 3D games from a unified interface. It provides a comprehensive set of common tools, so that users can focus on making games without having to reinvent the wheel. Games can be exported in one click to a number of platforms, including the major desktop platforms (Linux, Mac OSX, Windows) as well as mobile (Android, iOS) and web-based (HTML5) platforms.</t>
  </si>
  <si>
    <t>org.godotengine.godot</t>
  </si>
  <si>
    <t>platform/android/java/src/org/godotengine/godot/GodotLib.java</t>
  </si>
  <si>
    <t>android</t>
  </si>
  <si>
    <t>we look for the system.load and we check how it is implemented.</t>
  </si>
  <si>
    <t>We consider as practices, an example of JNI function implementation that is used in three or more systems.</t>
  </si>
  <si>
    <t xml:space="preserve">10.1- We analyze the way to load library because we consider that this step is fundamental for the JNI usage and security. </t>
  </si>
  <si>
    <t>10.2- We compute the LOC and cyclomatic complexity for the JNI implementations using Understand to investigate the degree of responsibility of those functions.</t>
  </si>
  <si>
    <t>10.3- We analyze the JNI implementation for each system to collect the way used to implement those functions ( Use of well known keywords : JNIExport, JNIEnv, JAVA_ (add ref spec). Or use of another ways).</t>
  </si>
  <si>
    <t>Analyze the value of those metrics. We make the hypothesis that if an implementation function has a LOC under 5 value. Then, it mostly contains delegation tasks without performing additional functionalities. cote java aussi</t>
  </si>
  <si>
    <t>We categorize the collected ways of implementation of JNI in excel file, with the system, language, JNI usage.</t>
  </si>
  <si>
    <t>10.4- We check how are the exceptions managed in the implementation of C functions. Check the way to call of Java exception from C code.</t>
  </si>
  <si>
    <t>10.5- We analyze the call of the JNI methods, we check three lines before and three lines after. If no practices can be extracted we increment the number of lines to check before and after. coté c aussi</t>
  </si>
  <si>
    <t>PS: all the 23 jni implementations start with Java_</t>
  </si>
  <si>
    <t>all the 839 start with Java_</t>
  </si>
  <si>
    <t>all fct start with JNI_</t>
  </si>
  <si>
    <t>NB: Les JNI declarations qui commencent par native ou native_ on été cherché et vérifié manuellement car du coté implementations ces fonctions ne commencent pas par Java_.  There is also some functions did not start with Java_ but we found them with JNIEXPORT</t>
  </si>
  <si>
    <t>libGDX is a cross-platform Java game development framework based on OpenGL (ES) that works on Windows, Linux, Mac OS X, Android, your WebGL enabled browser and iOS.</t>
  </si>
  <si>
    <t>com.badlogic.gdx.backends.iosmoe.custom</t>
  </si>
  <si>
    <t>com.badlogic.gdx.backends.iosmoe</t>
  </si>
  <si>
    <t>com.badlogic.gdx.backends.iosmoe.objectal</t>
  </si>
  <si>
    <t>com.badlogic.gdx.backends.iosrobovm</t>
  </si>
  <si>
    <t>com.badlogic.gdx.backends.iosrobovm.custom</t>
  </si>
  <si>
    <t>com.badlogic.gdx.backends.iosrobovm.objectal</t>
  </si>
  <si>
    <t>com.google.gwt.webgl.client</t>
  </si>
  <si>
    <t>com.badlogic.gdx.physics.box2d</t>
  </si>
  <si>
    <t>com.badlogic.gdx.physics.box2d.joints</t>
  </si>
  <si>
    <t>com.badlogic.gdx.physics.bullet.collision</t>
  </si>
  <si>
    <t>com.badlogic.gdx.physics.bullet.dynamics</t>
  </si>
  <si>
    <t>com.badlogic.gdx.physics.bullet.extras</t>
  </si>
  <si>
    <t>com.badlogic.gdx.physics.bullet.linearmath</t>
  </si>
  <si>
    <t>com.badlogic.gdx.physics.bullet.softbody</t>
  </si>
  <si>
    <t>com.badlogic.gdx.controllers.desktop.ois</t>
  </si>
  <si>
    <t>com.badlogic.gdx.graphics.g2d.freetype</t>
  </si>
  <si>
    <t>com.badlogic.gdx.jnigen.test</t>
  </si>
  <si>
    <t>com.badlogic.gdx.graphics.g2d</t>
  </si>
  <si>
    <t>com.badlogic.gdx.graphics.glutils</t>
  </si>
  <si>
    <t>com.badlogic.gdx.math</t>
  </si>
  <si>
    <t>com.badlogic.gdx.utils</t>
  </si>
  <si>
    <t>backends/gdx-backend-moe/src/com/badlogic/gdx/backends/iosmoe/custom/HWMachine.java</t>
  </si>
  <si>
    <t>backends/gdx-backend-moe/src/com/badlogic/gdx/backends/iosmoe/IOSApplication.java</t>
  </si>
  <si>
    <t>backends/gdx-backend-moe/src/com/badlogic/gdx/backends/iosmoe/IOSGLKView.java</t>
  </si>
  <si>
    <t>backends/gdx-backend-moe/src/com/badlogic/gdx/backends/iosmoe/IOSGraphics.java</t>
  </si>
  <si>
    <t>backends/gdx-backend-moe/src/com/badlogic/gdx/backends/iosmoe/IOSUIViewController.java</t>
  </si>
  <si>
    <t>backends/gdx-backend-moe/src/com/badlogic/gdx/backends/iosmoe/objectal/ALBuffer.java</t>
  </si>
  <si>
    <t>backends/gdx-backend-moe/src/com/badlogic/gdx/backends/iosmoe/objectal/ALChannelSource.java</t>
  </si>
  <si>
    <t>backends/gdx-backend-moe/src/com/badlogic/gdx/backends/iosmoe/objectal/ALContext.java</t>
  </si>
  <si>
    <t>backends/gdx-backend-moe/src/com/badlogic/gdx/backends/iosmoe/objectal/ALDevice.java</t>
  </si>
  <si>
    <t>backends/gdx-backend-moe/src/com/badlogic/gdx/backends/iosmoe/objectal/ALListener.java</t>
  </si>
  <si>
    <t>backends/gdx-backend-moe/src/com/badlogic/gdx/backends/iosmoe/objectal/ALOrientation.java</t>
  </si>
  <si>
    <t>backends/gdx-backend-moe/src/com/badlogic/gdx/backends/iosmoe/objectal/ALPoint.java</t>
  </si>
  <si>
    <t>backends/gdx-backend-moe/src/com/badlogic/gdx/backends/iosmoe/objectal/ALSoundSourcePool.java</t>
  </si>
  <si>
    <t>backends/gdx-backend-moe/src/com/badlogic/gdx/backends/iosmoe/objectal/ALSource.java</t>
  </si>
  <si>
    <t>backends/gdx-backend-moe/src/com/badlogic/gdx/backends/iosmoe/objectal/ALVector.java</t>
  </si>
  <si>
    <t>backends/gdx-backend-moe/src/com/badlogic/gdx/backends/iosmoe/objectal/OALAudioSession.java</t>
  </si>
  <si>
    <t>backends/gdx-backend-moe/src/com/badlogic/gdx/backends/iosmoe/objectal/OALAudioTrack.java</t>
  </si>
  <si>
    <t>backends/gdx-backend-moe/src/com/badlogic/gdx/backends/iosmoe/objectal/OALSimpleAudio.java</t>
  </si>
  <si>
    <t>backends/gdx-backend-moe/src/com/badlogic/gdx/backends/iosrobovm/IOSGLES20.java</t>
  </si>
  <si>
    <t>backends/gdx-backend-moe/src/com/badlogic/gdx/backends/iosrobovm/IOSGLES30.java</t>
  </si>
  <si>
    <t>backends/gdx-backend-robovm/src/com/badlogic/gdx/backends/iosrobovm/custom/HWMachine.java</t>
  </si>
  <si>
    <t>backends/gdx-backend-robovm/src/com/badlogic/gdx/backends/iosrobovm/custom/UIAcceleration.java</t>
  </si>
  <si>
    <t>backends/gdx-backend-robovm/src/com/badlogic/gdx/backends/iosrobovm/custom/UIAccelerometer.java</t>
  </si>
  <si>
    <t>backends/gdx-backend-robovm/src/com/badlogic/gdx/backends/iosrobovm/IOSGLES20.java</t>
  </si>
  <si>
    <t>backends/gdx-backend-robovm/src/com/badlogic/gdx/backends/iosrobovm/IOSGLES30.java</t>
  </si>
  <si>
    <t>backends/gdx-backend-robovm/src/com/badlogic/gdx/backends/iosrobovm/IOSInput.java</t>
  </si>
  <si>
    <t>backends/gdx-backend-robovm/src/com/badlogic/gdx/backends/iosrobovm/objectal/ALChannelSource.java</t>
  </si>
  <si>
    <t>backends/gdx-backend-robovm/src/com/badlogic/gdx/backends/iosrobovm/objectal/ALSoundSourcePool.java</t>
  </si>
  <si>
    <t>backends/gdx-backend-robovm/src/com/badlogic/gdx/backends/iosrobovm/objectal/ALSource.java</t>
  </si>
  <si>
    <t>backends/gdx-backend-robovm/src/com/badlogic/gdx/backends/iosrobovm/objectal/OALAudioSession.java</t>
  </si>
  <si>
    <t>backends/gdx-backend-robovm/src/com/badlogic/gdx/backends/iosrobovm/objectal/OALAudioTrack.java</t>
  </si>
  <si>
    <t>backends/gdx-backend-robovm/src/com/badlogic/gdx/backends/iosrobovm/objectal/OALSimpleAudio.java</t>
  </si>
  <si>
    <t>backends/gdx-backends-gwt/src/com/google/gwt/webgl/client/WebGLRenderingContext.java</t>
  </si>
  <si>
    <t>extensions/gdx-box2d/gdx-box2d/src/com/badlogic/gdx/physics/box2d/Body.java</t>
  </si>
  <si>
    <t>extensions/gdx-box2d/gdx-box2d/src/com/badlogic/gdx/physics/box2d/ChainShape.java</t>
  </si>
  <si>
    <t>extensions/gdx-box2d/gdx-box2d/src/com/badlogic/gdx/physics/box2d/CircleShape.java</t>
  </si>
  <si>
    <t>extensions/gdx-box2d/gdx-box2d/src/com/badlogic/gdx/physics/box2d/Contact.java</t>
  </si>
  <si>
    <t>extensions/gdx-box2d/gdx-box2d/src/com/badlogic/gdx/physics/box2d/ContactImpulse.java</t>
  </si>
  <si>
    <t>extensions/gdx-box2d/gdx-box2d/src/com/badlogic/gdx/physics/box2d/EdgeShape.java</t>
  </si>
  <si>
    <t>extensions/gdx-box2d/gdx-box2d/src/com/badlogic/gdx/physics/box2d/Fixture.java</t>
  </si>
  <si>
    <t>extensions/gdx-box2d/gdx-box2d/src/com/badlogic/gdx/physics/box2d/Joint.java</t>
  </si>
  <si>
    <t>extensions/gdx-box2d/gdx-box2d/src/com/badlogic/gdx/physics/box2d/joints/DistanceJoint.java</t>
  </si>
  <si>
    <t>extensions/gdx-box2d/gdx-box2d/src/com/badlogic/gdx/physics/box2d/joints/FrictionJoint.java</t>
  </si>
  <si>
    <t>extensions/gdx-box2d/gdx-box2d/src/com/badlogic/gdx/physics/box2d/joints/GearJoint.java</t>
  </si>
  <si>
    <t>extensions/gdx-box2d/gdx-box2d/src/com/badlogic/gdx/physics/box2d/joints/MotorJoint.java</t>
  </si>
  <si>
    <t>extensions/gdx-box2d/gdx-box2d/src/com/badlogic/gdx/physics/box2d/joints/MouseJoint.java</t>
  </si>
  <si>
    <t>extensions/gdx-box2d/gdx-box2d/src/com/badlogic/gdx/physics/box2d/joints/PrismaticJoint.java</t>
  </si>
  <si>
    <t>extensions/gdx-box2d/gdx-box2d/src/com/badlogic/gdx/physics/box2d/joints/PulleyJoint.java</t>
  </si>
  <si>
    <t>extensions/gdx-box2d/gdx-box2d/src/com/badlogic/gdx/physics/box2d/joints/RevoluteJoint.java</t>
  </si>
  <si>
    <t>extensions/gdx-box2d/gdx-box2d/src/com/badlogic/gdx/physics/box2d/joints/RopeJoint.java</t>
  </si>
  <si>
    <t>extensions/gdx-box2d/gdx-box2d/src/com/badlogic/gdx/physics/box2d/joints/WeldJoint.java</t>
  </si>
  <si>
    <t>extensions/gdx-box2d/gdx-box2d/src/com/badlogic/gdx/physics/box2d/joints/WheelJoint.java</t>
  </si>
  <si>
    <t>extensions/gdx-box2d/gdx-box2d/src/com/badlogic/gdx/physics/box2d/Manifold.java</t>
  </si>
  <si>
    <t>extensions/gdx-box2d/gdx-box2d/src/com/badlogic/gdx/physics/box2d/PolygonShape.java</t>
  </si>
  <si>
    <t>extensions/gdx-box2d/gdx-box2d/src/com/badlogic/gdx/physics/box2d/Shape.java</t>
  </si>
  <si>
    <t>extensions/gdx-box2d/gdx-box2d/src/com/badlogic/gdx/physics/box2d/World.java</t>
  </si>
  <si>
    <t>extensions/gdx-bullet/jni/swig-src/collision/com/badlogic/gdx/physics/bullet/collision/CollisionJNI.java</t>
  </si>
  <si>
    <t>extensions/gdx-bullet/jni/swig-src/dynamics/com/badlogic/gdx/physics/bullet/dynamics/DynamicsJNI.java</t>
  </si>
  <si>
    <t>extensions/gdx-bullet/jni/swig-src/extras/com/badlogic/gdx/physics/bullet/extras/ExtrasJNI.java</t>
  </si>
  <si>
    <t>extensions/gdx-bullet/jni/swig-src/linearmath/com/badlogic/gdx/physics/bullet/linearmath/LinearMathJNI.java</t>
  </si>
  <si>
    <t>extensions/gdx-bullet/jni/swig-src/softbody/com/badlogic/gdx/physics/bullet/softbody/SoftbodyJNI.java</t>
  </si>
  <si>
    <t>extensions/gdx-controllers/gdx-controllers-desktop/src/com/badlogic/gdx/controllers/desktop/ois/Ois.java</t>
  </si>
  <si>
    <t>extensions/gdx-controllers/gdx-controllers-desktop/src/com/badlogic/gdx/controllers/desktop/ois/OisJoystick.java</t>
  </si>
  <si>
    <t>extensions/gdx-freetype/src/com/badlogic/gdx/graphics/g2d/freetype/FreeType.java</t>
  </si>
  <si>
    <t>extensions/gdx-jnigen/src/com/badlogic/gdx/jnigen/test/MyJniClass.java</t>
  </si>
  <si>
    <t>gdx/src/com/badlogic/gdx/graphics/g2d/Gdx2DPixmap.java</t>
  </si>
  <si>
    <t>gdx/src/com/badlogic/gdx/graphics/glutils/ETC1.java</t>
  </si>
  <si>
    <t>gdx/src/com/badlogic/gdx/math/Matrix4.java</t>
  </si>
  <si>
    <t>gdx/src/com/badlogic/gdx/utils/BufferUtils.java</t>
  </si>
  <si>
    <t>math</t>
  </si>
  <si>
    <t>utils</t>
  </si>
  <si>
    <t>graphic</t>
  </si>
  <si>
    <t>physics</t>
  </si>
  <si>
    <t>desktop</t>
  </si>
  <si>
    <t>io</t>
  </si>
  <si>
    <t>web</t>
  </si>
  <si>
    <t>float</t>
  </si>
  <si>
    <t>Object</t>
  </si>
  <si>
    <t>Vector</t>
  </si>
  <si>
    <t>Matrix</t>
  </si>
  <si>
    <t>Quaternion</t>
  </si>
  <si>
    <t>short</t>
  </si>
  <si>
    <t>ALBuffer</t>
  </si>
  <si>
    <t>Delegate</t>
  </si>
  <si>
    <t>IOSGLKView</t>
  </si>
  <si>
    <t>IOSGraphics</t>
  </si>
  <si>
    <t>IOSUIViewController</t>
  </si>
  <si>
    <t>ALDevice</t>
  </si>
  <si>
    <t>ALChannelSource</t>
  </si>
  <si>
    <t>NSArray</t>
  </si>
  <si>
    <t>ALContext</t>
  </si>
  <si>
    <t>ALVector</t>
  </si>
  <si>
    <t>ALSoundSource</t>
  </si>
  <si>
    <t>ALPoint</t>
  </si>
  <si>
    <t>ALSoundSourcePool</t>
  </si>
  <si>
    <t>VoidPtr</t>
  </si>
  <si>
    <t>ALListener</t>
  </si>
  <si>
    <t>ALOrientation</t>
  </si>
  <si>
    <t>AVAudioSessionDelegate</t>
  </si>
  <si>
    <t>OALAudioSession</t>
  </si>
  <si>
    <t>NSURL</t>
  </si>
  <si>
    <t>AVAudioPlayerDelegate</t>
  </si>
  <si>
    <t>OALAudioTrack</t>
  </si>
  <si>
    <t>AVAudioPlayer</t>
  </si>
  <si>
    <t>OALSimpleAudio</t>
  </si>
  <si>
    <t>0.1- We collect the top 100 multi-language systems that contain the big percentage of java and C or C++</t>
  </si>
  <si>
    <t>0.2- We run a grep command on all this 100 systems to collect the top 20 that contain the most big number of JNI declaration</t>
  </si>
  <si>
    <t>1- Using another python script we donwload all this 20 systems</t>
  </si>
  <si>
    <t>6- using a python script we collect the jni implementation in c files (we based on the keywords: Java_ and JNIEnv or JNIEXPORT and JNIEnv or JNICALL and JNIEnv)</t>
  </si>
  <si>
    <t>LOC</t>
  </si>
  <si>
    <t>NOC</t>
  </si>
  <si>
    <t>NOM</t>
  </si>
  <si>
    <t>525 663</t>
  </si>
  <si>
    <t>27 957</t>
  </si>
  <si>
    <t>745 570</t>
  </si>
  <si>
    <t>60 612</t>
  </si>
  <si>
    <t>Calls per class:</t>
  </si>
  <si>
    <t>Calls per package:</t>
  </si>
  <si>
    <t>209 054</t>
  </si>
  <si>
    <t>18 205</t>
  </si>
  <si>
    <t>6.1- if no keyword found for some jni declarations, so we look manually for their implementation based on the name of the file</t>
  </si>
  <si>
    <t>60 248</t>
  </si>
  <si>
    <t>577 986</t>
  </si>
  <si>
    <t>java/org/tensorflow/contrib/android/RunStats.java</t>
  </si>
  <si>
    <t>src/org/tensorflow/demo/env/ImageUtils.java</t>
  </si>
  <si>
    <t>src/org/tensorflow/demo/tracking/ObjectTracker.java</t>
  </si>
  <si>
    <t>src/main/java/org/tensorflow/Graph.java</t>
  </si>
  <si>
    <t>src/main/java/org/tensorflow/Operation.java</t>
  </si>
  <si>
    <t>src/main/java/org/tensorflow/OperationBuilder.java</t>
  </si>
  <si>
    <t>src/main/java/org/tensorflow/SavedModelBundle.java</t>
  </si>
  <si>
    <t>src/main/java/org/tensorflow/Session.java</t>
  </si>
  <si>
    <t>src/main/java/org/tensorflow/Tensor.java</t>
  </si>
  <si>
    <t>src/main/java/org/tensorflow/TensorFlow.java</t>
  </si>
  <si>
    <t>org.tenserflow</t>
  </si>
  <si>
    <t>org.tenserflow.contrib.android</t>
  </si>
  <si>
    <t>org.tenserflow.demo.env</t>
  </si>
  <si>
    <t>org.tenserflow.demo.tracking</t>
  </si>
  <si>
    <t>long[]</t>
  </si>
  <si>
    <t>Foat</t>
  </si>
  <si>
    <t>Foat []</t>
  </si>
  <si>
    <t>Others</t>
  </si>
  <si>
    <t xml:space="preserve">SavedModelBundle </t>
  </si>
  <si>
    <t>com.facebook.jni</t>
  </si>
  <si>
    <t>com.facebook.react</t>
  </si>
  <si>
    <t>com.facebook.yoga</t>
  </si>
  <si>
    <t>src/main/java/com/facebook/jni/Countable.java</t>
  </si>
  <si>
    <t>src/main/java/com/facebook/jni/CpuCapabilitiesJni.java</t>
  </si>
  <si>
    <t>src/main/java/com/facebook/jni/HybridData.java</t>
  </si>
  <si>
    <t>src/main/java/com/facebook/jni/NativeRunnable.java</t>
  </si>
  <si>
    <t>src/main/java/com/facebook/jni/ThreadScopeSupport.java</t>
  </si>
  <si>
    <t>src/main/java/com/facebook/react/bridge/CatalystInstanceImpl.java</t>
  </si>
  <si>
    <t>src/main/java/com/facebook/react/bridge/CxxCallbackImpl.java</t>
  </si>
  <si>
    <t>src/main/java/com/facebook/react/bridge/CxxModuleWrapper.java</t>
  </si>
  <si>
    <t>src/main/java/com/facebook/react/bridge/CxxModuleWrapperBase.java</t>
  </si>
  <si>
    <t>src/main/java/com/facebook/react/bridge/Inspector.java</t>
  </si>
  <si>
    <t>src/main/java/com/facebook/react/bridge/JSCJavaScriptExecutor.java</t>
  </si>
  <si>
    <t>src/main/java/com/facebook/react/bridge/NativeArray.java</t>
  </si>
  <si>
    <t>src/main/java/com/facebook/react/bridge/NativeMap.java</t>
  </si>
  <si>
    <t>src/main/java/com/facebook/react/bridge/ProxyJavaScriptExecutor.java</t>
  </si>
  <si>
    <t>src/main/java/com/facebook/react/bridge/queue/NativeRunnable.java</t>
  </si>
  <si>
    <t>src/main/java/com/facebook/react/bridge/queue/NativeRunnableDeprecated.java</t>
  </si>
  <si>
    <t>src/main/java/com/facebook/react/bridge/ReadableNativeArray.java</t>
  </si>
  <si>
    <t>src/main/java/com/facebook/react/bridge/ReadableNativeMap.java</t>
  </si>
  <si>
    <t>src/main/java/com/facebook/react/bridge/WritableNativeArray.java</t>
  </si>
  <si>
    <t>src/main/java/com/facebook/react/bridge/WritableNativeMap.java</t>
  </si>
  <si>
    <t>src/main/java/com/facebook/react/packagerconnection/SamplingProfilerPackagerMethod.java</t>
  </si>
  <si>
    <t>src/main/java/com/facebook/yoga/YogaConfig.java</t>
  </si>
  <si>
    <t>src/main/java/com/facebook/yoga/YogaNode.java</t>
  </si>
  <si>
    <t>internal</t>
  </si>
  <si>
    <t>src/main/java/io/realm/internal/CheckedRow.java</t>
  </si>
  <si>
    <t>src/main/java/io/realm/internal/Collection.java</t>
  </si>
  <si>
    <t>src/main/java/io/realm/internal/NativeObjectReference.java</t>
  </si>
  <si>
    <t>src/main/java/io/realm/internal/OsCollectionChangeSet.java</t>
  </si>
  <si>
    <t>src/main/java/io/realm/internal/OsList.java</t>
  </si>
  <si>
    <t>src/main/java/io/realm/internal/OsObject.java</t>
  </si>
  <si>
    <t>src/main/java/io/realm/internal/OsObjectSchemaInfo.java</t>
  </si>
  <si>
    <t>src/main/java/io/realm/internal/OsObjectStore.java</t>
  </si>
  <si>
    <t>src/main/java/io/realm/internal/OsRealmConfig.java</t>
  </si>
  <si>
    <t>src/main/java/io/realm/internal/OsSchemaInfo.java</t>
  </si>
  <si>
    <t>src/main/java/io/realm/internal/Property.java</t>
  </si>
  <si>
    <t>src/main/java/io/realm/internal/SharedRealm.java</t>
  </si>
  <si>
    <t>src/main/java/io/realm/internal/Table.java</t>
  </si>
  <si>
    <t>src/main/java/io/realm/internal/TableQuery.java</t>
  </si>
  <si>
    <t>src/main/java/io/realm/internal/TestUtil.java</t>
  </si>
  <si>
    <t>src/main/java/io/realm/internal/UncheckedRow.java</t>
  </si>
  <si>
    <t>src/main/java/io/realm/internal/Util.java</t>
  </si>
  <si>
    <t>src/main/java/io/realm/log/RealmLog.java</t>
  </si>
  <si>
    <t>src/objectServer/java/io/realm/ClientResetRequiredError.java</t>
  </si>
  <si>
    <t>src/objectServer/java/io/realm/RealmFileUserStore.java</t>
  </si>
  <si>
    <t>src/objectServer/java/io/realm/SyncManager.java</t>
  </si>
  <si>
    <t>src/objectServer/java/io/realm/SyncSession.java</t>
  </si>
  <si>
    <t>Protected</t>
  </si>
  <si>
    <t>Default</t>
  </si>
  <si>
    <t>byte []</t>
  </si>
  <si>
    <t>int []</t>
  </si>
  <si>
    <t>long []</t>
  </si>
  <si>
    <t>String[]</t>
  </si>
  <si>
    <t>src/main/java/com/tns/AssetExtractor.java</t>
  </si>
  <si>
    <t>src/main/java/com/tns/Runtime.java</t>
  </si>
  <si>
    <t>src/main/java/com/tns/AndroidJsV8Inspector.java</t>
  </si>
  <si>
    <t>com.tns</t>
  </si>
  <si>
    <t>util</t>
  </si>
  <si>
    <t>debugger</t>
  </si>
  <si>
    <t>tools</t>
  </si>
  <si>
    <t>lang</t>
  </si>
  <si>
    <t>runtime</t>
  </si>
  <si>
    <t>thread</t>
  </si>
  <si>
    <t>number</t>
  </si>
  <si>
    <t>Class&lt;?&gt;</t>
  </si>
  <si>
    <t>Constructor&lt;T&gt;</t>
  </si>
  <si>
    <t>object</t>
  </si>
  <si>
    <t>char</t>
  </si>
  <si>
    <t>others</t>
  </si>
  <si>
    <t>object[]</t>
  </si>
  <si>
    <t>com.ibm.j9ddr.corereaders.debugger</t>
  </si>
  <si>
    <t>com.ibm.dtfj</t>
  </si>
  <si>
    <t>com.ibm.management</t>
  </si>
  <si>
    <t>java.base</t>
  </si>
  <si>
    <t>java.management</t>
  </si>
  <si>
    <t>com.ibm.jvm</t>
  </si>
  <si>
    <t>com.ibm.oti.shared</t>
  </si>
  <si>
    <t>runtime.tests.jniarg</t>
  </si>
  <si>
    <t>com.ibm.jvmti</t>
  </si>
  <si>
    <t>j9vm.test.classloader</t>
  </si>
  <si>
    <t>com.ibm.j9.zostest</t>
  </si>
  <si>
    <t>src.com.ibm.j9.offload</t>
  </si>
  <si>
    <t>src.jit.test</t>
  </si>
  <si>
    <t>openj9-master.test.Java8andUp</t>
  </si>
  <si>
    <t>VMBench.GPTests</t>
  </si>
  <si>
    <t>j9vm.test.jnichk</t>
  </si>
  <si>
    <t>com.ibm.oti.jvmtests</t>
  </si>
  <si>
    <t>j9vm.test.jni</t>
  </si>
  <si>
    <t>j9vm.test.libraryhandle</t>
  </si>
  <si>
    <t>j9vm.test.monitor</t>
  </si>
  <si>
    <t>j9vm.test.multivm</t>
  </si>
  <si>
    <t>j9vm.test.thread</t>
  </si>
  <si>
    <t>src/com/ibm/j9ddr/corereaders/debugger/JniMemory.java</t>
  </si>
  <si>
    <t>src/com/ibm/j9ddr/corereaders/debugger/JniNatives.java</t>
  </si>
  <si>
    <t>src/com/ibm/j9ddr/corereaders/debugger/JniOutputStream.java</t>
  </si>
  <si>
    <t>src/com/ibm/j9ddr/corereaders/debugger/JniProcess.java</t>
  </si>
  <si>
    <t>src/com/ibm/j9ddr/corereaders/debugger/JniReader.java</t>
  </si>
  <si>
    <t>src/com/ibm/j9ddr/corereaders/debugger/JniRegisters.java</t>
  </si>
  <si>
    <t>src/com/ibm/j9ddr/corereaders/debugger/JniSearchableMemory.java</t>
  </si>
  <si>
    <t>src/com.ibm.dtfj/share/classes/com/ibm/dtfj/corereaders/zos/util/Clib.java</t>
  </si>
  <si>
    <t>src/com.ibm.dtfj/share/classes/com/ibm/jvm/j9/dump/extract/Main.java</t>
  </si>
  <si>
    <t>src/com.ibm.management/share/classes/com/ibm/lang/management/internal/ExtendedGarbageCollectorMXBeanImpl.java</t>
  </si>
  <si>
    <t>src/com.ibm.management/share/classes/com/ibm/lang/management/internal/ExtendedOperatingSystemMXBeanImpl.java</t>
  </si>
  <si>
    <t>src/com.ibm.management/share/classes/com/ibm/lang/management/internal/ExtendedRuntimeMXBeanImpl.java</t>
  </si>
  <si>
    <t>src/com.ibm.management/share/classes/com/ibm/lang/management/internal/JvmCpuMonitor.java</t>
  </si>
  <si>
    <t>src/com.ibm.management/share/classes/com/ibm/lang/management/internal/MemoryNotificationThread.java</t>
  </si>
  <si>
    <t>src/com.ibm.management/share/classes/com/ibm/lang/management/internal/MemoryNotificationThreadShutdown.java</t>
  </si>
  <si>
    <t>src/com.ibm.management/share/classes/com/ibm/lang/management/internal/OperatingSystemNotificationThread.java</t>
  </si>
  <si>
    <t>src/com.ibm.management/share/classes/com/ibm/lang/management/internal/OperatingSystemNotificationThreadShutdown.java</t>
  </si>
  <si>
    <t>src/com.ibm.management/share/classes/com/ibm/lang/management/internal/ProcessorMXBeanImpl.java</t>
  </si>
  <si>
    <t>src/com.ibm.management/share/classes/com/ibm/lang/management/internal/SysinfoCpuTime.java</t>
  </si>
  <si>
    <t>src/com.ibm.management/share/classes/com/ibm/lang/management/internal/UnixExtendedOperatingSystem.java</t>
  </si>
  <si>
    <t>src/com.ibm.management/share/classes/com/ibm/virtualization/management/internal/GuestOS.java</t>
  </si>
  <si>
    <t>src/com.ibm.management/share/classes/com/ibm/virtualization/management/internal/HypervisorMXBeanImpl.java</t>
  </si>
  <si>
    <t>src/java.base/share/classes/com/ibm/cuda/Cuda.java</t>
  </si>
  <si>
    <t>src/java.base/share/classes/com/ibm/cuda/CudaBuffer.java</t>
  </si>
  <si>
    <t>src/java.base/share/classes/com/ibm/cuda/CudaDevice.java</t>
  </si>
  <si>
    <t>src/java.base/share/classes/com/ibm/cuda/CudaEvent.java</t>
  </si>
  <si>
    <t>src/java.base/share/classes/com/ibm/cuda/CudaFunction.java</t>
  </si>
  <si>
    <t>src/java.base/share/classes/com/ibm/cuda/CudaJitOptions.java</t>
  </si>
  <si>
    <t>src/java.base/share/classes/com/ibm/cuda/CudaLinker.java</t>
  </si>
  <si>
    <t>src/java.base/share/classes/com/ibm/cuda/CudaModule.java</t>
  </si>
  <si>
    <t>src/java.base/share/classes/com/ibm/cuda/CudaStream.java</t>
  </si>
  <si>
    <t>src/java.base/share/classes/com/ibm/jit/JITHelpers.java</t>
  </si>
  <si>
    <t>src/java.base/share/classes/com/ibm/oti/reflect/AnnotationParser.java</t>
  </si>
  <si>
    <t>src/java.base/share/classes/com/ibm/oti/reflect/TypeAnnotationParser.java</t>
  </si>
  <si>
    <t>src/java.base/share/classes/com/ibm/oti/vm/BootstrapClassLoader.java</t>
  </si>
  <si>
    <t>src/java.base/share/classes/com/ibm/oti/vm/ORBVMHelpers.java</t>
  </si>
  <si>
    <t>src/java.base/share/classes/com/ibm/oti/vm/VM.java</t>
  </si>
  <si>
    <t>src/java.base/share/classes/com/ibm/tools/attach/target/Attachment.java</t>
  </si>
  <si>
    <t>src/java.base/share/classes/com/ibm/tools/attach/target/CommonDirectory.java</t>
  </si>
  <si>
    <t>src/java.base/share/classes/com/ibm/tools/attach/target/FileLock.java</t>
  </si>
  <si>
    <t>src/java.base/share/classes/com/ibm/tools/attach/target/IPC.java</t>
  </si>
  <si>
    <t>src/java.base/share/classes/java/lang/Access.java</t>
  </si>
  <si>
    <t>src/java.base/share/classes/java/lang/Class.java</t>
  </si>
  <si>
    <t>src/java.base/share/classes/java/lang/ClassLoader.java</t>
  </si>
  <si>
    <t>src/java.base/share/classes/java/lang/Compiler.java</t>
  </si>
  <si>
    <t>src/java.base/share/classes/java/lang/invoke/ArgumentMoverHandle.java</t>
  </si>
  <si>
    <t>src/java.base/share/classes/java/lang/invoke/AsTypeHandle.java</t>
  </si>
  <si>
    <t>src/java.base/share/classes/java/lang/invoke/CatchHandle.java</t>
  </si>
  <si>
    <t>src/java.base/share/classes/java/lang/invoke/CollectHandle.java</t>
  </si>
  <si>
    <t>src/java.base/share/classes/java/lang/invoke/DirectHandle.java</t>
  </si>
  <si>
    <t>src/java.base/share/classes/java/lang/invoke/ExplicitCastHandle.java</t>
  </si>
  <si>
    <t>src/java.base/share/classes/java/lang/invoke/FieldVarHandle.java</t>
  </si>
  <si>
    <t>src/java.base/share/classes/java/lang/invoke/FilterArgumentsHandle.java</t>
  </si>
  <si>
    <t>src/java.base/share/classes/java/lang/invoke/FinallyHandle.java</t>
  </si>
  <si>
    <t>src/java.base/share/classes/java/lang/invoke/FoldHandle.java</t>
  </si>
  <si>
    <t>src/java.base/share/classes/java/lang/invoke/GuardWithTestHandle.java</t>
  </si>
  <si>
    <t>src/java.base/share/classes/java/lang/invoke/InsertHandle.java</t>
  </si>
  <si>
    <t>src/java.base/share/classes/java/lang/invoke/InterfaceHandle.java</t>
  </si>
  <si>
    <t>src/java.base/share/classes/java/lang/invoke/MethodHandle.java</t>
  </si>
  <si>
    <t>src/java.base/share/classes/java/lang/invoke/MethodHandles.java</t>
  </si>
  <si>
    <t>src/java.base/share/classes/java/lang/invoke/MethodType.java</t>
  </si>
  <si>
    <t>src/java.base/share/classes/java/lang/invoke/MutableCallSite.java</t>
  </si>
  <si>
    <t>src/java.base/share/classes/java/lang/invoke/NativeMethodHandle.java</t>
  </si>
  <si>
    <t>src/java.base/share/classes/java/lang/invoke/PermuteHandle.java</t>
  </si>
  <si>
    <t>src/java.base/share/classes/java/lang/invoke/PrimitiveHandle.java</t>
  </si>
  <si>
    <t>src/java.base/share/classes/java/lang/invoke/SpreadHandle.java</t>
  </si>
  <si>
    <t>src/java.base/share/classes/java/lang/invoke/VarHandle.java</t>
  </si>
  <si>
    <t>src/java.base/share/classes/java/lang/invoke/VarHandleInternal.java</t>
  </si>
  <si>
    <t>src/java.base/share/classes/java/lang/invoke/VirtualHandle.java</t>
  </si>
  <si>
    <t>src/java.base/share/classes/java/lang/J9VMInternals.java</t>
  </si>
  <si>
    <t>src/java.base/share/classes/java/lang/Object.java</t>
  </si>
  <si>
    <t>src/java.base/share/classes/java/lang/ref/Finalizer.java</t>
  </si>
  <si>
    <t>src/java.base/share/classes/java/lang/ref/Reference.java</t>
  </si>
  <si>
    <t>src/java.base/share/classes/java/lang/reflect/Array.java</t>
  </si>
  <si>
    <t>src/java.base/share/classes/java/lang/StackWalker.java</t>
  </si>
  <si>
    <t>src/java.base/share/classes/java/lang/String.java</t>
  </si>
  <si>
    <t>src/java.base/share/classes/java/lang/System.java</t>
  </si>
  <si>
    <t>src/java.base/share/classes/java/lang/Thread.java</t>
  </si>
  <si>
    <t>src/java.base/share/classes/java/lang/Throwable.java</t>
  </si>
  <si>
    <t>src/java.base/share/classes/java/lang/VMAccess.java</t>
  </si>
  <si>
    <t>src/java.base/share/classes/java/security/AccessController.java</t>
  </si>
  <si>
    <t>src/java.base/share/classes/jdk/experimental/value/ValueType.java</t>
  </si>
  <si>
    <t>src/java.management/share/classes/com/ibm/java/lang/management/internal/ClassLoadingMXBeanImpl.java</t>
  </si>
  <si>
    <t>src/java.management/share/classes/com/ibm/java/lang/management/internal/CompilationMXBeanImpl.java</t>
  </si>
  <si>
    <t>src/java.management/share/classes/com/ibm/java/lang/management/internal/GarbageCollectorMXBeanImpl.java</t>
  </si>
  <si>
    <t>src/java.management/share/classes/com/ibm/java/lang/management/internal/MemoryManagerMXBeanImpl.java</t>
  </si>
  <si>
    <t>src/java.management/share/classes/com/ibm/java/lang/management/internal/MemoryMXBeanImpl.java</t>
  </si>
  <si>
    <t>src/java.management/share/classes/com/ibm/java/lang/management/internal/MemoryPoolMXBeanImpl.java</t>
  </si>
  <si>
    <t>src/java.management/share/classes/com/ibm/java/lang/management/internal/OperatingSystemMXBeanImpl.java</t>
  </si>
  <si>
    <t>src/java.management/share/classes/com/ibm/java/lang/management/internal/RuntimeMXBeanImpl.java</t>
  </si>
  <si>
    <t>src/java.management/share/classes/com/ibm/java/lang/management/internal/ThreadMXBeanImpl.java</t>
  </si>
  <si>
    <t>src/openj9.jvm/share/classes/com/ibm/jvm/Dump.java</t>
  </si>
  <si>
    <t>src/openj9.jvm/share/classes/com/ibm/jvm/Log.java</t>
  </si>
  <si>
    <t>src/openj9.jvm/share/classes/com/ibm/jvm/Stats.java</t>
  </si>
  <si>
    <t>src/openj9.jvm/share/classes/com/ibm/jvm/Trace.java</t>
  </si>
  <si>
    <t>src/openj9.sharedclasses/share/classes/com/ibm/oti/shared/Shared.java</t>
  </si>
  <si>
    <t>src/openj9.sharedclasses/share/classes/com/ibm/oti/shared/SharedAbstractHelper.java</t>
  </si>
  <si>
    <t>src/openj9.sharedclasses/share/classes/com/ibm/oti/shared/SharedClassAbstractHelper.java</t>
  </si>
  <si>
    <t>src/openj9.sharedclasses/share/classes/com/ibm/oti/shared/SharedClassStatistics.java</t>
  </si>
  <si>
    <t>src/openj9.sharedclasses/share/classes/com/ibm/oti/shared/SharedClassTokenHelperImpl.java</t>
  </si>
  <si>
    <t>src/openj9.sharedclasses/share/classes/com/ibm/oti/shared/SharedClassURLClasspathHelperImpl.java</t>
  </si>
  <si>
    <t>src/openj9.sharedclasses/share/classes/com/ibm/oti/shared/SharedClassURLHelperImpl.java</t>
  </si>
  <si>
    <t>src/openj9.sharedclasses/share/classes/com/ibm/oti/shared/SharedClassUtilities.java</t>
  </si>
  <si>
    <t>src/openj9.sharedclasses/share/classes/com/ibm/oti/shared/SharedDataHelperImpl.java</t>
  </si>
  <si>
    <t>runtime/tests/jniarg/JniArgTests.java</t>
  </si>
  <si>
    <t>runtime/thrtrace/Tracing.java</t>
  </si>
  <si>
    <t>openj9-master/test/cmdLineTests/jep178staticLinkingTest/src/com/ibm/j9/tests/jeptests/StaticLinking.java</t>
  </si>
  <si>
    <t>src/com/ibm/jvmti/tests/addToBootstrapClassLoaderSearch/abcl002.java</t>
  </si>
  <si>
    <t>src/com/ibm/jvmti/tests/addToBootstrapClassLoaderSearch/abcl003.java</t>
  </si>
  <si>
    <t>src/com/ibm/jvmti/tests/addToSystemClassLoaderSearch/ascl002.java</t>
  </si>
  <si>
    <t>src/com/ibm/jvmti/tests/addToSystemClassLoaderSearch/ascl003.java</t>
  </si>
  <si>
    <t>src/com/ibm/jvmti/tests/agentLibraryNatives/aln001.java</t>
  </si>
  <si>
    <t>src/com/ibm/jvmti/tests/BCIWithASM/ta001.java</t>
  </si>
  <si>
    <t>src/com/ibm/jvmti/tests/classModificationAgent/cma001.java</t>
  </si>
  <si>
    <t>src/com/ibm/jvmti/tests/decompResolveFrame/decomp001.java</t>
  </si>
  <si>
    <t>src/com/ibm/jvmti/tests/decompResolveFrame/decomp002.java</t>
  </si>
  <si>
    <t>src/com/ibm/jvmti/tests/decompResolveFrame/decomp003.java</t>
  </si>
  <si>
    <t>src/com/ibm/jvmti/tests/decompResolveFrame/ResolveFrameClassloader.java</t>
  </si>
  <si>
    <t>src/com/ibm/jvmti/tests/eventClassFileLoadHook/ecflh001.java</t>
  </si>
  <si>
    <t>src/com/ibm/jvmti/tests/eventClassLoadArrays/ecla001.java</t>
  </si>
  <si>
    <t>src/com/ibm/jvmti/tests/eventMethodEntryGrow/emeng001.java</t>
  </si>
  <si>
    <t>src/com/ibm/jvmti/tests/eventMethodExit/emex001.java</t>
  </si>
  <si>
    <t>src/com/ibm/jvmti/tests/eventMethodExitNoRc/emexnr001.java</t>
  </si>
  <si>
    <t>src/com/ibm/jvmti/tests/eventThreadStart/ets001.java</t>
  </si>
  <si>
    <t>src/com/ibm/jvmti/tests/eventVMObjectAllocation/evmoa001.java</t>
  </si>
  <si>
    <t>src/com/ibm/jvmti/tests/followReferences/fr002.java</t>
  </si>
  <si>
    <t>src/com/ibm/jvmti/tests/followReferences/fr003.java</t>
  </si>
  <si>
    <t>src/com/ibm/jvmti/tests/followReferences/fr004.java</t>
  </si>
  <si>
    <t>src/com/ibm/jvmti/tests/followReferences/TagManager.java</t>
  </si>
  <si>
    <t>src/com/ibm/jvmti/tests/forceEarlyReturn/fer002.java</t>
  </si>
  <si>
    <t>src/com/ibm/jvmti/tests/forceEarlyReturn/fer003.java</t>
  </si>
  <si>
    <t>src/com/ibm/jvmti/tests/getAllStackTracesExtended/gaste001.java</t>
  </si>
  <si>
    <t>src/com/ibm/jvmti/tests/getClassFields/gcf001.java</t>
  </si>
  <si>
    <t>src/com/ibm/jvmti/tests/getClassVersionNumbers/gcvn001.java</t>
  </si>
  <si>
    <t>src/com/ibm/jvmti/tests/getCurrentThreadCpuTimerInfo/gctcti001.java</t>
  </si>
  <si>
    <t>src/com/ibm/jvmti/tests/getHeapFreeTotalMemory/ghftm001.java</t>
  </si>
  <si>
    <t>src/com/ibm/jvmti/tests/getJ9method/gj9m001.java</t>
  </si>
  <si>
    <t>src/com/ibm/jvmti/tests/getJ9vmThread/gjvmt001.java</t>
  </si>
  <si>
    <t>src/com/ibm/jvmti/tests/getLoadedClasses/glc001.java</t>
  </si>
  <si>
    <t>src/com/ibm/jvmti/tests/getMemoryCategories/gmc001.java</t>
  </si>
  <si>
    <t>src/com/ibm/jvmti/tests/getMethodAndClassNames/gmcpn001.java</t>
  </si>
  <si>
    <t>src/com/ibm/jvmti/tests/getOrSetLocal/gosl001.java</t>
  </si>
  <si>
    <t>src/com/ibm/jvmti/tests/getOwnedMonitorInfo/ThreadMonitorInfoTest.java</t>
  </si>
  <si>
    <t>src/com/ibm/jvmti/tests/getOwnedMonitorStackDepthInfo/gomsdi001.java</t>
  </si>
  <si>
    <t>src/com/ibm/jvmti/tests/getOwnedMonitorStackDepthInfo/ThreadNDepth.java</t>
  </si>
  <si>
    <t>src/com/ibm/jvmti/tests/getPotentialCapabilities/gpc001.java</t>
  </si>
  <si>
    <t>src/com/ibm/jvmti/tests/getPotentialCapabilities/gpc002.java</t>
  </si>
  <si>
    <t>src/com/ibm/jvmti/tests/getStackTrace/gst001.java</t>
  </si>
  <si>
    <t>src/com/ibm/jvmti/tests/getStackTrace/gst002.java</t>
  </si>
  <si>
    <t>src/com/ibm/jvmti/tests/getStackTraceExtended/gste001.java</t>
  </si>
  <si>
    <t>src/com/ibm/jvmti/tests/getThreadGroupChildren/gtgc001.java</t>
  </si>
  <si>
    <t>src/com/ibm/jvmti/tests/getThreadGroupChildren/gtgc002.java</t>
  </si>
  <si>
    <t>src/com/ibm/jvmti/tests/getThreadListStackTracesExtended/gtlste001.java</t>
  </si>
  <si>
    <t>src/com/ibm/jvmti/tests/getThreadState/gts001.java</t>
  </si>
  <si>
    <t>src/com/ibm/jvmti/tests/iterateOverHeap/ioh001.java</t>
  </si>
  <si>
    <t>src/com/ibm/jvmti/tests/iterateOverInstancesOfClass/ioioc001.java</t>
  </si>
  <si>
    <t>src/com/ibm/jvmti/tests/iterateThroughHeap/ith001Sub.java</t>
  </si>
  <si>
    <t>src/com/ibm/jvmti/tests/javaLockMonitoring/jlm001.java</t>
  </si>
  <si>
    <t>src/com/ibm/jvmti/tests/log/log001.java</t>
  </si>
  <si>
    <t>src/com/ibm/jvmti/tests/modularityTests/mt001.java</t>
  </si>
  <si>
    <t>src/com/ibm/jvmti/tests/redefineBreakpointCombo/rbc001.java</t>
  </si>
  <si>
    <t>src/com/ibm/jvmti/tests/redefineClasses/rc001.java</t>
  </si>
  <si>
    <t>src/com/ibm/jvmti/tests/redefineClasses/rc002.java</t>
  </si>
  <si>
    <t>src/com/ibm/jvmti/tests/redefineClasses/rc003.java</t>
  </si>
  <si>
    <t>src/com/ibm/jvmti/tests/redefineClasses/rc004.java</t>
  </si>
  <si>
    <t>src/com/ibm/jvmti/tests/redefineClasses/rc005.java</t>
  </si>
  <si>
    <t>src/com/ibm/jvmti/tests/redefineClasses/rc006.java</t>
  </si>
  <si>
    <t>src/com/ibm/jvmti/tests/redefineClasses/rc007.java</t>
  </si>
  <si>
    <t>src/com/ibm/jvmti/tests/redefineClasses/rc008.java</t>
  </si>
  <si>
    <t>src/com/ibm/jvmti/tests/redefineClasses/rc009.java</t>
  </si>
  <si>
    <t>src/com/ibm/jvmti/tests/redefineClasses/rc010.java</t>
  </si>
  <si>
    <t>src/com/ibm/jvmti/tests/redefineClasses/rc011.java</t>
  </si>
  <si>
    <t>src/com/ibm/jvmti/tests/redefineClasses/rc012.java</t>
  </si>
  <si>
    <t>src/com/ibm/jvmti/tests/redefineClasses/rc012_testRedefineRunningNativeMethod_O1.java</t>
  </si>
  <si>
    <t>src/com/ibm/jvmti/tests/redefineClasses/rc012_testRedefineRunningNativeMethod_R1.java</t>
  </si>
  <si>
    <t>src/com/ibm/jvmti/tests/redefineClasses/rc013.java</t>
  </si>
  <si>
    <t>src/com/ibm/jvmti/tests/redefineClasses/rc014.java</t>
  </si>
  <si>
    <t>src/com/ibm/jvmti/tests/redefineClasses/rc015.java</t>
  </si>
  <si>
    <t>src/com/ibm/jvmti/tests/redefineClasses/rc016.java</t>
  </si>
  <si>
    <t>src/com/ibm/jvmti/tests/redefineClasses/rc017.java</t>
  </si>
  <si>
    <t>src/com/ibm/jvmti/tests/redefineClasses/rc018.java</t>
  </si>
  <si>
    <t>src/com/ibm/jvmti/tests/registerNativesWithRetransformation/rnwr001.java</t>
  </si>
  <si>
    <t>src/com/ibm/jvmti/tests/registerNativesWithRetransformation/rnwr001_Sub_V1.java</t>
  </si>
  <si>
    <t>src/com/ibm/jvmti/tests/registerNativesWithRetransformation/rnwr001_Sub_V2.java</t>
  </si>
  <si>
    <t>src/com/ibm/jvmti/tests/registerNativesWithRetransformation/rnwr001_testClassInterfaceImpl_V1.java</t>
  </si>
  <si>
    <t>src/com/ibm/jvmti/tests/registerNativesWithRetransformation/rnwr001_testClassSub_V1.java</t>
  </si>
  <si>
    <t>src/com/ibm/jvmti/tests/registerNativesWithRetransformation/rnwr001_testClass_V1.java</t>
  </si>
  <si>
    <t>src/com/ibm/jvmti/tests/registerNativesWithRetransformation/rnwr001_testClass_V2.java</t>
  </si>
  <si>
    <t>src/com/ibm/jvmti/tests/removeAllTags/rat001.java</t>
  </si>
  <si>
    <t>src/com/ibm/jvmti/tests/resourceExhausted/re001.java</t>
  </si>
  <si>
    <t>src/com/ibm/jvmti/tests/resourceExhausted/re002.java</t>
  </si>
  <si>
    <t>src/com/ibm/jvmti/tests/retransformClasses/rtc001.java</t>
  </si>
  <si>
    <t>src/com/ibm/jvmti/tests/retransformRedefineCombo/rrc001.java</t>
  </si>
  <si>
    <t>src/com/ibm/jvmti/tests/selectiveMethodEntryExit/smee001.java</t>
  </si>
  <si>
    <t>src/com/ibm/jvmti/tests/selectiveMethodEntryExit/smee002.java</t>
  </si>
  <si>
    <t>src/com/ibm/jvmti/tests/traceSubscription/ts001.java</t>
  </si>
  <si>
    <t>src/com/ibm/jvmti/tests/traceSubscription/ts002.java</t>
  </si>
  <si>
    <t>src/com/ibm/jvmti/tests/util/Error.java</t>
  </si>
  <si>
    <t>src/com/ibm/jvmti/tests/util/ErrorControl.java</t>
  </si>
  <si>
    <t>src/com/ibm/jvmti/tests/util/TestCase.java</t>
  </si>
  <si>
    <t>src/com/ibm/jvmti/tests/util/TestSuite.java</t>
  </si>
  <si>
    <t>src/com/ibm/jvmti/tests/verboseGC/vgc001.java</t>
  </si>
  <si>
    <t>src/com/ibm/jvmti/tests/vmDump/vmd001.java</t>
  </si>
  <si>
    <t>src/j9vm/test/classloader/LazyClassLoaderInitTest.java</t>
  </si>
  <si>
    <t>src/com/ibm/j9/zostest/TestClass.java</t>
  </si>
  <si>
    <t>src/com/ibm/j9/zostest/ZosNativesTest.java</t>
  </si>
  <si>
    <t>src/j9vm/test/jnichk/BufferOverrun.java</t>
  </si>
  <si>
    <t>src/j9vm/test/jnichk/ConcurrentGlobalReferenceModification.java</t>
  </si>
  <si>
    <t>src/j9vm/test/jnichk/CriticalAlwaysCopy.java</t>
  </si>
  <si>
    <t>src/j9vm/test/jnichk/DeleteGlobalRefTwice.java</t>
  </si>
  <si>
    <t>src/j9vm/test/jnichk/ModifiedBuffer.java</t>
  </si>
  <si>
    <t>src/j9vm/test/jnichk/ModifyArrayData.java</t>
  </si>
  <si>
    <t>src/j9vm/test/jnichk/ReturnInvalidReference.java</t>
  </si>
  <si>
    <t>src/VMBench/GPTests/GPTest.java</t>
  </si>
  <si>
    <t>openj9-master/test/Java8andUp/src/j9vm/test/jni/PthreadTest.java</t>
  </si>
  <si>
    <t>openj9-master/test/Java8andUp/src/j9vm/test/jni/Utf8Test.java</t>
  </si>
  <si>
    <t>openj9-master/test/Java8andUp/src/j9vm/test/memory/MemoryAllocator.java</t>
  </si>
  <si>
    <t>openj9-master/test/Java8andUp/src/j9vm/test/monitor/Helpers.java</t>
  </si>
  <si>
    <t>openj9-master/test/Java8andUp/src/org/openj9/test/contendedfields/FieldUtilities.java</t>
  </si>
  <si>
    <t>openj9-master/test/Java8andUp/src/org/openj9/test/osthread/ReattachAfterExit.java</t>
  </si>
  <si>
    <t>src/jit/test/vich/JNI.java</t>
  </si>
  <si>
    <t>src/jit/test/vich/JNIArray.java</t>
  </si>
  <si>
    <t>src/jit/test/vich/JNICallIn.java</t>
  </si>
  <si>
    <t>src/jit/test/vich/JNIFields.java</t>
  </si>
  <si>
    <t>src/jit/test/vich/JNILocalRef.java</t>
  </si>
  <si>
    <t>src/jit/test/vich/JNIObjectArray.java</t>
  </si>
  <si>
    <t>openj9-master/test/JLM_Tests/src/j9vm/test/softmx/TestNatives.java</t>
  </si>
  <si>
    <t>src/com/ibm/j9/monitor/tests/TestNatives.java</t>
  </si>
  <si>
    <t>src/com/ibm/j9/numa/NumaTest.java</t>
  </si>
  <si>
    <t>src/com/ibm/j9/offload/tests/FileLister.java</t>
  </si>
  <si>
    <t>src/com/ibm/j9/offload/tests/invcost/TestNativesInv.java</t>
  </si>
  <si>
    <t>src/com/ibm/j9/offload/tests/jniservice/TestNatives.java</t>
  </si>
  <si>
    <t>src/com/ibm/j9/offload/tests/jniservice/TestNativesRegisterNatives.java</t>
  </si>
  <si>
    <t>src/com/ibm/j9/offload/tests/library/LibraryNatives.java</t>
  </si>
  <si>
    <t>src/com/ibm/j9/offload/tests/library/OnUnloadTest.java</t>
  </si>
  <si>
    <t>src/com/ibm/j9/offload/tests/QuarantinePrintfTest.java</t>
  </si>
  <si>
    <t>src/com/ibm/j9/offload/tests/unsafemem/TestNativesUnsafe.java</t>
  </si>
  <si>
    <t>src/com/ibm/oti/jvmtests/SupportJVM.java</t>
  </si>
  <si>
    <t>src/j9vm/test/jni/CriticalRegionTest.java</t>
  </si>
  <si>
    <t>src/j9vm/test/jni/GetObjectRefTypeTest.java</t>
  </si>
  <si>
    <t>src/j9vm/test/jni/JNIFloatTest.java</t>
  </si>
  <si>
    <t>src/j9vm/test/jni/LocalRefTest.java</t>
  </si>
  <si>
    <t>src/j9vm/test/jni/NullRefTest.java</t>
  </si>
  <si>
    <t>src/j9vm/test/jni/VolatileTest.java</t>
  </si>
  <si>
    <t>src/j9vm/test/libraryhandle/LibHandleTest_Disabled.java</t>
  </si>
  <si>
    <t>src/j9vm/test/libraryhandle/MultipleLibraryLoadTest.java</t>
  </si>
  <si>
    <t>src/j9vm/test/monitor/Helpers.java</t>
  </si>
  <si>
    <t>src/j9vm/test/multivm/MultiVMFibTest.java</t>
  </si>
  <si>
    <t>src/j9vm/test/thread/NativeHelpers.java</t>
  </si>
  <si>
    <t>src/j9vm/test/thread/TestNatives.java</t>
  </si>
  <si>
    <t>osmand|</t>
  </si>
  <si>
    <t>git://github.com/osmandapp/OsmAnd-core master</t>
  </si>
  <si>
    <t>git://github.com/osmandapp/Osmand.git master</t>
  </si>
  <si>
    <t>git://github.com/osmandapp/OsmAnd-misc.git master</t>
  </si>
  <si>
    <t>git://github.com/osmandapp/OsmAnd-tools master</t>
  </si>
  <si>
    <t>react-native|</t>
  </si>
  <si>
    <t>git://github.com/facebook/react-native.git master</t>
  </si>
  <si>
    <t>protobuf|</t>
  </si>
  <si>
    <t>git://github.com/google/protobuf.git master</t>
  </si>
  <si>
    <t>zxing|</t>
  </si>
  <si>
    <t>Done</t>
  </si>
  <si>
    <t>git://github.com/zxing/zxing.git master</t>
  </si>
  <si>
    <t>libgdx|</t>
  </si>
  <si>
    <t>git://github.com/libgdx/libgdx.git master</t>
  </si>
  <si>
    <t>Non JNI</t>
  </si>
  <si>
    <t>NativeScript|</t>
  </si>
  <si>
    <t>git://github.com/NativeScript/android-runtime.git master</t>
  </si>
  <si>
    <t>few native 6</t>
  </si>
  <si>
    <t>git://github.com/NativeScript/ios-runtime.git master</t>
  </si>
  <si>
    <t>git://github.com/NativeScript/nativescript-cli.git master</t>
  </si>
  <si>
    <t>git://github.com/NativeScript/NativeScript.git master</t>
  </si>
  <si>
    <t>playframework|</t>
  </si>
  <si>
    <t>git://github.com/playframework/play1.git master</t>
  </si>
  <si>
    <t>git://github.com/playframework/playframework.git master</t>
  </si>
  <si>
    <t>realm-java|</t>
  </si>
  <si>
    <t>git://github.com/realm/realm-java.git master</t>
  </si>
  <si>
    <t>rocksdb|</t>
  </si>
  <si>
    <t>git://github.com/facebook/rocksdb.git master</t>
  </si>
  <si>
    <t>androidstudio|</t>
  </si>
  <si>
    <t>https://android.googlesource.com/platform/tools/idea/ master</t>
  </si>
  <si>
    <t>openj9|</t>
  </si>
  <si>
    <t>git://github.com/eclipse/openj9.git master</t>
  </si>
  <si>
    <t>RethinkDB|</t>
  </si>
  <si>
    <t>git://github.com/rethinkdb/rethinkdb.git next</t>
  </si>
  <si>
    <t>phantomjs|</t>
  </si>
  <si>
    <t>git://github.com/ariya/phantomjs.git master</t>
  </si>
  <si>
    <t>tensorflow|</t>
  </si>
  <si>
    <t>git://github.com/tensorflow/tensorflow.git master</t>
  </si>
  <si>
    <t>opencv|</t>
  </si>
  <si>
    <t>git://github.com/Itseez/opencv.git master</t>
  </si>
  <si>
    <t>tesseract-ocr|</t>
  </si>
  <si>
    <t>git://github.com/tesseract-ocr/langdata.git master</t>
  </si>
  <si>
    <t>git://github.com/tesseract-ocr/tessdata.git master</t>
  </si>
  <si>
    <t>git://github.com/tesseract-ocr/tesseract.git master</t>
  </si>
  <si>
    <t>metasploit-framework|</t>
  </si>
  <si>
    <t>git://github.com/rapid7/metasploit-framework.git master</t>
  </si>
  <si>
    <t>godotengine|</t>
  </si>
  <si>
    <t>git://github.com/godotengine/godot master</t>
  </si>
  <si>
    <t>Telegram|</t>
  </si>
  <si>
    <t>git://github.com/DrKLO/Telegram.git master</t>
  </si>
  <si>
    <t>TensorFlow™ is an open source software library for numerical computation using data flow graphs. Nodes in the graph represent mathematical operations, while the graph edges represent the multidimensional data arrays (tensors) communicated between them. The flexible architecture allows you to deploy computation to one or more CPUs or GPUs in a desktop, server, or mobile device with a single API. TensorFlow was originally developed by researchers and engineers working on the Google Brain Team within Google's Machine Intelligence research organization for the purposes of conducting machine learning and deep neural networks research, but the system is general enough to be applicable in a wide variety of other domains as well.</t>
  </si>
  <si>
    <t>A framework for building native apps with React.</t>
  </si>
  <si>
    <t>A dbus management service for configuring the machine to be part of a domain or kerberos realm.</t>
  </si>
  <si>
    <t>a Java Virtual Machine developed by IBM and the Eclipse Foundation.</t>
  </si>
  <si>
    <t>Contains the source code for the NativeScript's Android runtime. The android-runtime is a main component used in NativeScript.</t>
  </si>
  <si>
    <t>2- We download the source code of JDK v9 from OpenJDK</t>
  </si>
  <si>
    <t>3- using understand we collect all the general metrics related to each projects</t>
  </si>
  <si>
    <t>8- with another python script we extract the jni calls basing on the list of native declaration found in the step 3 (we extract the calls per packages and classes)</t>
  </si>
  <si>
    <t>VM</t>
  </si>
  <si>
    <t>Facebook</t>
  </si>
  <si>
    <t>Graphic</t>
  </si>
  <si>
    <t>Demo</t>
  </si>
  <si>
    <t>DetectionBasedTracker</t>
  </si>
  <si>
    <t>Tutorial2Activity</t>
  </si>
  <si>
    <t>android+StaticHelper</t>
  </si>
  <si>
    <t>MyGLSurfaceView</t>
  </si>
  <si>
    <t>android+Utils</t>
  </si>
  <si>
    <t>NativePart</t>
  </si>
  <si>
    <t>core</t>
  </si>
  <si>
    <t>samples</t>
  </si>
  <si>
    <t>Calls per packages:</t>
  </si>
  <si>
    <t>Calls per classes</t>
  </si>
  <si>
    <t>FileLoadOperation</t>
  </si>
  <si>
    <t>SQLiteCursor</t>
  </si>
  <si>
    <t>ProxySettingsActivity</t>
  </si>
  <si>
    <t>Resampler</t>
  </si>
  <si>
    <t>SecretChatHelper</t>
  </si>
  <si>
    <t>AudioRecordJNI</t>
  </si>
  <si>
    <t>ImageLoader</t>
  </si>
  <si>
    <t>Bitmaps</t>
  </si>
  <si>
    <t>SQLiteDatabase</t>
  </si>
  <si>
    <t>Utilities</t>
  </si>
  <si>
    <t>Intro</t>
  </si>
  <si>
    <t>FileUploadOperation</t>
  </si>
  <si>
    <t>AudioTrackJNI</t>
  </si>
  <si>
    <t>VoIPController</t>
  </si>
  <si>
    <t>LaunchActivity</t>
  </si>
  <si>
    <t>ApplicationLoader</t>
  </si>
  <si>
    <t>SQLitePreparedStatement</t>
  </si>
  <si>
    <t>SendMessagesHelper</t>
  </si>
  <si>
    <t>AndroidUtilities</t>
  </si>
  <si>
    <t>EncryptedFileDataSource</t>
  </si>
  <si>
    <t>EncryptedFileInputStream</t>
  </si>
  <si>
    <t>PhotoFilterView</t>
  </si>
  <si>
    <t>MediaController</t>
  </si>
  <si>
    <t>VoIPServerConfig</t>
  </si>
  <si>
    <t>VoIPActivity</t>
  </si>
  <si>
    <t>NativeLoader</t>
  </si>
  <si>
    <t>IntroActivity</t>
  </si>
  <si>
    <t>AnimatedFileDrawable</t>
  </si>
  <si>
    <t>ConnectionsManager</t>
  </si>
  <si>
    <t>NativeByteBuffer</t>
  </si>
  <si>
    <t>Calls per classes:</t>
  </si>
  <si>
    <t>DirectSlice</t>
  </si>
  <si>
    <t>RocksEnvTest</t>
  </si>
  <si>
    <t>SstFileWriter</t>
  </si>
  <si>
    <t>ColumnFamilyOptionsTest</t>
  </si>
  <si>
    <t>DBOptionsTest</t>
  </si>
  <si>
    <t>TransactionLogIterator</t>
  </si>
  <si>
    <t>ColumnFamilyOptions</t>
  </si>
  <si>
    <t>AbstractSlice</t>
  </si>
  <si>
    <t>RocksMemEnvTest</t>
  </si>
  <si>
    <t>CassandraValueMergeOperator</t>
  </si>
  <si>
    <t>ReadOnlyTest</t>
  </si>
  <si>
    <t>RocksDBSample</t>
  </si>
  <si>
    <t>CompressionOptions</t>
  </si>
  <si>
    <t>HashLinkedListMemTableConfig</t>
  </si>
  <si>
    <t>MixedOptionsTest</t>
  </si>
  <si>
    <t>FlushTest</t>
  </si>
  <si>
    <t>SstFileWriterTest</t>
  </si>
  <si>
    <t>ReadOptions</t>
  </si>
  <si>
    <t>AbstractComparatorTest</t>
  </si>
  <si>
    <t>SkipListMemTableConfig</t>
  </si>
  <si>
    <t>ComparatorOptions</t>
  </si>
  <si>
    <t>BackupEngine</t>
  </si>
  <si>
    <t>OptionsTest</t>
  </si>
  <si>
    <t>CompactionOptionsUniversal</t>
  </si>
  <si>
    <t>BackupableDBOptions</t>
  </si>
  <si>
    <t>WriteBatchWithIndex</t>
  </si>
  <si>
    <t>VectorMemTableConfig</t>
  </si>
  <si>
    <t>RateLimiter</t>
  </si>
  <si>
    <t>RocksDB</t>
  </si>
  <si>
    <t>FlushOptions</t>
  </si>
  <si>
    <t>DBOptions</t>
  </si>
  <si>
    <t>BytewiseComparatorTest</t>
  </si>
  <si>
    <t>RestoreOptions</t>
  </si>
  <si>
    <t>OptionsUtil</t>
  </si>
  <si>
    <t>BlockBasedTableConfig</t>
  </si>
  <si>
    <t>StatisticsTest</t>
  </si>
  <si>
    <t>WriteBatchWithIndexTest</t>
  </si>
  <si>
    <t>TtlDBTest</t>
  </si>
  <si>
    <t>IngestExternalFileOptions</t>
  </si>
  <si>
    <t>WriteOptions</t>
  </si>
  <si>
    <t>Logger</t>
  </si>
  <si>
    <t>PlainTableConfig</t>
  </si>
  <si>
    <t>RocksMemEnv</t>
  </si>
  <si>
    <t>KeyMayExistTest</t>
  </si>
  <si>
    <t>ColumnFamilyTest</t>
  </si>
  <si>
    <t>RocksIteratorTest</t>
  </si>
  <si>
    <t>Statistics</t>
  </si>
  <si>
    <t>StatisticsCollectorTest</t>
  </si>
  <si>
    <t>CassandraCompactionFilter</t>
  </si>
  <si>
    <t>Slice</t>
  </si>
  <si>
    <t>WriteBatchThreadedTest</t>
  </si>
  <si>
    <t>Snapshot</t>
  </si>
  <si>
    <t>ClockCache</t>
  </si>
  <si>
    <t>LoggerTest</t>
  </si>
  <si>
    <t>Options</t>
  </si>
  <si>
    <t>RocksDBTest</t>
  </si>
  <si>
    <t>RocksDBExceptionTest</t>
  </si>
  <si>
    <t>LRUCache</t>
  </si>
  <si>
    <t>Filter</t>
  </si>
  <si>
    <t>AbstractComparator</t>
  </si>
  <si>
    <t>BackupEngineTest</t>
  </si>
  <si>
    <t>Checkpoint</t>
  </si>
  <si>
    <t>SnapshotTest</t>
  </si>
  <si>
    <t>MergeTest</t>
  </si>
  <si>
    <t>BloomFilter</t>
  </si>
  <si>
    <t>StringAppendOperator</t>
  </si>
  <si>
    <t>DBOptionsInterface</t>
  </si>
  <si>
    <t>HashSkipListMemTableConfig</t>
  </si>
  <si>
    <t>MemTableConfig</t>
  </si>
  <si>
    <t>EnvOptionsTest</t>
  </si>
  <si>
    <t>RemoveEmptyValueCompactionFilter</t>
  </si>
  <si>
    <t>TtlDB</t>
  </si>
  <si>
    <t>CheckPointTest</t>
  </si>
  <si>
    <t>WriteBatch</t>
  </si>
  <si>
    <t>WriteBatchTest</t>
  </si>
  <si>
    <t>TransactionLogIteratorTest</t>
  </si>
  <si>
    <t>EnvOptions</t>
  </si>
  <si>
    <t>DbBenchmark</t>
  </si>
  <si>
    <t>CompactionOptionsFIFO</t>
  </si>
  <si>
    <t>RocksDBColumnFamilySample</t>
  </si>
  <si>
    <t>Env</t>
  </si>
  <si>
    <t>OptionsUtilTest</t>
  </si>
  <si>
    <t>InfoLogLevelTest</t>
  </si>
  <si>
    <t>ComparatorTest</t>
  </si>
  <si>
    <t>GodotTextInputWrapper</t>
  </si>
  <si>
    <t>GodotIO</t>
  </si>
  <si>
    <t>Godot</t>
  </si>
  <si>
    <t>GodotPaymentV3</t>
  </si>
  <si>
    <t>GodotView</t>
  </si>
  <si>
    <t>org.tensorflow.examples</t>
  </si>
  <si>
    <t>org.tensorflow.tools</t>
  </si>
  <si>
    <t>org.tenserflow.demo</t>
  </si>
  <si>
    <t>SavedModelBundleTest</t>
  </si>
  <si>
    <t>Session</t>
  </si>
  <si>
    <t>TensorFlowInferenceInterface</t>
  </si>
  <si>
    <t>ObjectTracker</t>
  </si>
  <si>
    <t>OperationBuilder</t>
  </si>
  <si>
    <t>Operation</t>
  </si>
  <si>
    <t>DataType</t>
  </si>
  <si>
    <t>CameraActivity</t>
  </si>
  <si>
    <t>Tensor</t>
  </si>
  <si>
    <t>package-info</t>
  </si>
  <si>
    <t>LibTensorFlowTest</t>
  </si>
  <si>
    <t>Graph</t>
  </si>
  <si>
    <t>SavedModelBundle</t>
  </si>
  <si>
    <t>NativeLibrary</t>
  </si>
  <si>
    <t>ImageUtils</t>
  </si>
  <si>
    <t>TensorFlowTest</t>
  </si>
  <si>
    <t>LabelImage</t>
  </si>
  <si>
    <t>java.com.facebook.yoga</t>
  </si>
  <si>
    <t>java.com.facebook.react.bridge</t>
  </si>
  <si>
    <t>java.com.facebook.jni</t>
  </si>
  <si>
    <t>java.com.facebook.react.packagerconnection</t>
  </si>
  <si>
    <t>WritableNativeMap</t>
  </si>
  <si>
    <t>JSCJavaScriptExecutor</t>
  </si>
  <si>
    <t>Countable</t>
  </si>
  <si>
    <t>ReadableNativeArray</t>
  </si>
  <si>
    <t>SamplingProfilerPackagerMethod</t>
  </si>
  <si>
    <t>YogaNode</t>
  </si>
  <si>
    <t>CxxModuleWrapper</t>
  </si>
  <si>
    <t>ReadableNativeMap</t>
  </si>
  <si>
    <t>ThreadScopeSupport</t>
  </si>
  <si>
    <t>YogaConfig</t>
  </si>
  <si>
    <t>ProxyJavaScriptExecutor</t>
  </si>
  <si>
    <t>WritableNativeArray</t>
  </si>
  <si>
    <t>CatalystInstanceImpl</t>
  </si>
  <si>
    <t>Inspector</t>
  </si>
  <si>
    <t>HybridData</t>
  </si>
  <si>
    <t>org.ow2.asmdex</t>
  </si>
  <si>
    <t>org.nativescript.staticbindinggenerator</t>
  </si>
  <si>
    <t>com.tns.tests</t>
  </si>
  <si>
    <t>org.ow2.asmdex.lowLevelUtils</t>
  </si>
  <si>
    <t>fi.iki.elonen</t>
  </si>
  <si>
    <t>org.nativescript.staticbindinggenerator.test</t>
  </si>
  <si>
    <t>GcListener</t>
  </si>
  <si>
    <t>Main</t>
  </si>
  <si>
    <t>ByteVector</t>
  </si>
  <si>
    <t>DispatchAsyncOpOnUIThreadTest</t>
  </si>
  <si>
    <t>AssetExtractor</t>
  </si>
  <si>
    <t>AndroidJsV8Inspector</t>
  </si>
  <si>
    <t>NanoWSD</t>
  </si>
  <si>
    <t>Runtime</t>
  </si>
  <si>
    <t>ManualInstrumentation</t>
  </si>
  <si>
    <t>NanoHTTPD</t>
  </si>
  <si>
    <t>Utils</t>
  </si>
  <si>
    <t>MethodCodeReader</t>
  </si>
  <si>
    <t>DexFactory</t>
  </si>
  <si>
    <t>DalvikValueReader</t>
  </si>
  <si>
    <t>openj9-master.test.JIT_Test.src.jit.test.tr.FPSimplify</t>
  </si>
  <si>
    <t>openj9-master.jcl.src.com.ibm.dtfj.share.classes.com.ibm.dtfj.corereaders</t>
  </si>
  <si>
    <t>openj9-master.test.cmdLineTests.jvmtitests.src.com.ibm.jvmti.tests.retransformClasses</t>
  </si>
  <si>
    <t>openj9-master.test.cmdLineTests.jvmtitests.src.com.ibm.jvmti.tests.forceEarlyReturn</t>
  </si>
  <si>
    <t>openj9-master.test.Java9andUp.src_latest.org.openj9.test.stackWalker</t>
  </si>
  <si>
    <t>openj9-master.jcl.src.java.base.share.classes.com.ibm.cuda</t>
  </si>
  <si>
    <t>openj9-master.test.JIT_Test.src.jit.test.tr.VPTypeTests</t>
  </si>
  <si>
    <t>openj9-master.test.UnsafeTest.src_80.org.openj9.test.unsafe</t>
  </si>
  <si>
    <t>openj9-master.debugtools.DDR_VM.src.com.ibm.j9ddr.tools.ddrinteractive.commands</t>
  </si>
  <si>
    <t>openj9-master.test.cmdLineTests.jvmtitests.src.com.ibm.jvmti.tests.registerNativesWithRetransformation</t>
  </si>
  <si>
    <t>openj9-master.test.VM_Test.src.j9vm.test.threads.regression</t>
  </si>
  <si>
    <t>openj9-master.test.Java8andUp.src.j9vm.test.memory</t>
  </si>
  <si>
    <t>openj9-master.test.cmdLineTests.jvmtitests.src.com.ibm.jvmti.tests.getLoadedClasses</t>
  </si>
  <si>
    <t>openj9-master.test.Java8andUp.src.j9vm.test.libpath</t>
  </si>
  <si>
    <t>openj9-master.debugtools.DDR_VM.src.com.ibm.j9ddr.vm29.tools.ddrinteractive</t>
  </si>
  <si>
    <t>openj9-master.test.cmdLineTests.jvmtitests.src.com.ibm.jvmti.tests.getMethodAndClassNames</t>
  </si>
  <si>
    <t>openj9-master.test.cmdLineTests.libpathTest.src.org.openj9.test.libpath</t>
  </si>
  <si>
    <t>openj9-master.test.Java9andUp.src_current.org.openj9.test.stackWalker</t>
  </si>
  <si>
    <t>openj9-master.jcl.src.java.base.share.classes.java.security</t>
  </si>
  <si>
    <t>openj9-master.test.cmdLineTests.jvmtitests.src.com.ibm.jvmti.tests.classModificationAgent</t>
  </si>
  <si>
    <t>openj9-master.debugtools.DDR_VM.src.com.ibm.j9ddr.corereaders.debugger</t>
  </si>
  <si>
    <t>openj9-master.jcl.src.java.base.share.classes.com.ibm.tools.attach.target</t>
  </si>
  <si>
    <t>openj9-master.test.cmdLineTests.jvmtitests.src.com.ibm.jvmti.tests.modularityTests</t>
  </si>
  <si>
    <t>openj9-master.test.cmdLineTests.jvmtitests.src.com.ibm.jvmti.tests.getStackTrace</t>
  </si>
  <si>
    <t>openj9-master.jcl.src.java.base.share.classes.java.lang.invoke</t>
  </si>
  <si>
    <t>openj9-master.debugtools.DDR_VM.src.com.ibm.j9ddr.libraries</t>
  </si>
  <si>
    <t>openj9-master.test.cmdLineTests.jvmtitests.src.com.ibm.jvmti.tests.getClassVersionNumbers</t>
  </si>
  <si>
    <t>openj9-master.test.Java8andUp.src_90.org.openj9.test.java.lang</t>
  </si>
  <si>
    <t>openj9-master.test.cmdLineTests.jvmtitests.src.com.ibm.jvmti.tests.getOwnedMonitorStackDepthInfo</t>
  </si>
  <si>
    <t>openj9-master.jcl.src.com.ibm.traceformat.share.classes.com.ibm.jvm.traceformat</t>
  </si>
  <si>
    <t>openj9-master.test.VM_Test.src.j9vm.test.libraryhandle</t>
  </si>
  <si>
    <t>openj9-master.test.cmdLineTests.jvmtitests.src.com.ibm.jvmti.tests.addToBootstrapClassLoaderSearch</t>
  </si>
  <si>
    <t>openj9-master.test.Java8andUp.src.org.openj9.test.gpu</t>
  </si>
  <si>
    <t>openj9-master.sourcetools.j9hook.com.ibm.oti.HookTool</t>
  </si>
  <si>
    <t>openj9-master.runtime.tests.jniarg</t>
  </si>
  <si>
    <t>openj9-master.jcl.src.java.base.share.classes.com.ibm.gpu</t>
  </si>
  <si>
    <t>openj9-master.debugtools.DDR_VM.src.com.ibm.j9ddr.util</t>
  </si>
  <si>
    <t>openj9-master.runtime.tests.shared_service</t>
  </si>
  <si>
    <t>openj9-master.test.VM_Test.src.j9vm.test.threadinterrupt</t>
  </si>
  <si>
    <t>openj9-master.test.VM_Test.src.com.ibm.j9.benchmarks.adapt</t>
  </si>
  <si>
    <t>openj9-master.test.cmdLineTests.vmRuntimeState.src</t>
  </si>
  <si>
    <t>openj9-master.test.VM_Test.src.com.ibm.j9.offload.tests.invcost</t>
  </si>
  <si>
    <t>openj9-master.jcl.src.com.ibm.dtfjview.share.classes.com.ibm.jvm.dtfjview.commands</t>
  </si>
  <si>
    <t>openj9-master.test.JLM_Tests.src.org.openj9.test.java.lang.management</t>
  </si>
  <si>
    <t>openj9-master.test.cmdLineTests.jvmtitests.src.com.ibm.jvmti.tests.getThreadGroupChildren</t>
  </si>
  <si>
    <t>openj9-master.test.cmdLineTests.shareClassTests.DataHelperTests.src.apitesting</t>
  </si>
  <si>
    <t>openj9-master.debugtools.DDR_VM.testsrc.com.ibm.j9ddr.view.dtfj.test</t>
  </si>
  <si>
    <t>openj9-master.test.cmdLineTests.jvmtitests.src.com.ibm.jvmti.tests.redefineBreakpointCombo</t>
  </si>
  <si>
    <t>openj9-master.test.cmdLineTests.jvmtitests.src.com.ibm.jvmti.tests.traceSubscription</t>
  </si>
  <si>
    <t>openj9-master.test.cmdLineTests.jvmtitests.src.com.ibm.jvmti.tests.getStackTraceExtended</t>
  </si>
  <si>
    <t>openj9-master.test.cmdLineTests.jvmtitests.src.com.ibm.jvmti.tests.iterateOverHeap</t>
  </si>
  <si>
    <t>openj9-master.test.cmdLineTests.jvmtitests.src.com.ibm.jvmti.tests.getThreadListStackTracesExtended</t>
  </si>
  <si>
    <t>openj9-master.test.cmdLineTests.jvmtitests.src.com.ibm.jvmti.tests.eventMethodExitNoRc</t>
  </si>
  <si>
    <t>openj9-master.test.Java8andUp.src.j9vm.test.jni</t>
  </si>
  <si>
    <t>openj9-master.debugtools.DDR_VM.testsrc.com.ibm.j9ddr.view.dtfj.comparators</t>
  </si>
  <si>
    <t>openj9-master.test.Java8andUp.src.j9vm.test.arrayCopy</t>
  </si>
  <si>
    <t>openj9-master.test.Java8andUp.src_90.org.openj9.test.java.lang.management.ThreadMXBean</t>
  </si>
  <si>
    <t>openj9-master.test.cmdLineTests.jvmtitests.src.com.ibm.jvmti.tests.getJ9method</t>
  </si>
  <si>
    <t>openj9-master.test.cmdLineTests.shareClassTests.utils.src.Utilities</t>
  </si>
  <si>
    <t>openj9-master.debugtools.DDR_VM.src.com.ibm.j9ddr.vm29.tools.ddrinteractive.gccheck</t>
  </si>
  <si>
    <t>openj9-master.test.cmdLineTests.jvmtitests.src.com.ibm.jvmti.tests.vmDump</t>
  </si>
  <si>
    <t>openj9-master.test.cmdLineTests.jep178staticLinkingTest.src.com.ibm.j9.tests.jeptests</t>
  </si>
  <si>
    <t>openj9-master.test.JIT_Test.src.jit.test.tr.findLeftMostOne</t>
  </si>
  <si>
    <t>openj9-master.test.cmdLineTests.jvmtitests.src.com.ibm.jvmti.tests.BCIWithASM</t>
  </si>
  <si>
    <t>openj9-master.jcl.src.com.ibm.dtfjview.share.classes.com.ibm.jvm.dtfjview</t>
  </si>
  <si>
    <t>openj9-master.test.Java8andUp.src.org.openj9.test.osthread</t>
  </si>
  <si>
    <t>openj9-master.test.cmdLineTests.jvmtitests.src.com.ibm.jvmti.tests.addToSystemClassLoaderSearch</t>
  </si>
  <si>
    <t>openj9-master.test.cmdLineTests.jvmtitests.src.com.ibm.jvmti.tests.log</t>
  </si>
  <si>
    <t>openj9-master.test.VM_Test.src.com.ibm.j9.monitor.tests</t>
  </si>
  <si>
    <t>openj9-master.test.VM_Test.src.com.ibm.oti.jvmtests</t>
  </si>
  <si>
    <t>openj9-master.debugtools.DDR_VM.src.com.ibm.j9ddr.corereaders.tdump.zebedee.util</t>
  </si>
  <si>
    <t>openj9-master.test.JIT_Test.src.jit.test.vich</t>
  </si>
  <si>
    <t>openj9-master.jcl.src.java.base.share.classes.java.lang</t>
  </si>
  <si>
    <t>openj9-master.test.Java8andUp.src.org.openj9.test.attachAPI</t>
  </si>
  <si>
    <t>openj9-master.test.Java8andUp.src.org.openj9.test.delegation</t>
  </si>
  <si>
    <t>openj9-master.jcl.src.com.ibm.dtfj.share.classes.com.ibm.dtfj.addressspace</t>
  </si>
  <si>
    <t>openj9-master.test.JavaAgentTest.src.org.openj9.test.javaagenttest</t>
  </si>
  <si>
    <t>openj9-master.test.Java8andUp.src.j9vm.test.hashCode</t>
  </si>
  <si>
    <t>openj9-master.jcl.src.java.base.share.classes.com.ibm.oti.reflect</t>
  </si>
  <si>
    <t>openj9-master.debugtools.DDR_VM.src.com.ibm.j9ddr.corereaders.tdump.zebedee.dumpreader</t>
  </si>
  <si>
    <t>openj9-master.test.cmdLineTests.lazyClassLoadingTest.src.j9vm.test.classloader</t>
  </si>
  <si>
    <t>openj9-master.test.VM_Test.src.j9vm.test.benchmark.zipfile</t>
  </si>
  <si>
    <t>openj9-master.test.cmdLineTests.jvmtitests.src.com.ibm.jvmti.tests.verboseGC</t>
  </si>
  <si>
    <t>openj9-master.jcl.src.java.base.share.classes.java.lang.reflect</t>
  </si>
  <si>
    <t>openj9-master.test.cmdLineTests.jvmtitests.src.com.ibm.jvmti.tests.getAllStackTracesExtended</t>
  </si>
  <si>
    <t>openj9-master.test.cmdLineTests.jvmtitests.src.com.ibm.jvmti.tests.getJ9vmThread</t>
  </si>
  <si>
    <t>openj9-master.test.cmdLineTests.jvmtitests.src.com.ibm.jvmti.tests.getOrSetLocal</t>
  </si>
  <si>
    <t>openj9-master.test.JLM_Tests.src.org.openj9.test.management</t>
  </si>
  <si>
    <t>openj9-master.test.cmdLineTests.jvmtitests.src.com.ibm.jvmti.tests.eventClassFileLoadHook</t>
  </si>
  <si>
    <t>openj9-master.test.Java8andUp.src.org.openj9.test.java.lang.management.ThreadMXBean</t>
  </si>
  <si>
    <t>openj9-master.test.Java8andUp.src.org.openj9.test.management</t>
  </si>
  <si>
    <t>openj9-master.test.cmdLineTests.jvmtitests.src.com.ibm.jvmti.tests.redefineClasses</t>
  </si>
  <si>
    <t>openj9-master.test.cmdLineTests.jvmtitests.src.com.ibm.jvmti.tests.getPotentialCapabilities</t>
  </si>
  <si>
    <t>openj9-master.test.cmdLineTests.jvmtitests.src.com.ibm.jvmti.tests.util</t>
  </si>
  <si>
    <t>openj9-master.test.UnsafeTest.src_90.org.openj9.test.unsafe</t>
  </si>
  <si>
    <t>openj9-master.test.cmdLineTests.J9security.src.com.ibm.j9.jep140</t>
  </si>
  <si>
    <t>openj9-master.test.Java9andUp.src.org.openj9.test.stackWalker</t>
  </si>
  <si>
    <t>openj9-master.test.VM_Test.src.java.lang</t>
  </si>
  <si>
    <t>openj9-master.test.Java8andUp.src.org.openj9.test.contendedClassLoading</t>
  </si>
  <si>
    <t>openj9-master.test.VM_Test.src.j9vm.test.monitor</t>
  </si>
  <si>
    <t>openj9-master.test.VM_Test.src.com.ibm.j9.offload.tests.library</t>
  </si>
  <si>
    <t>openj9-master.test.Java8andUp.src_80.org.openj9.test.java.lang</t>
  </si>
  <si>
    <t>openj9-master.debugtools.DDR_VM.src.com.ibm.j9ddr.vm29.tools.ddrinteractive.commands</t>
  </si>
  <si>
    <t>openj9-master.test.SharedCPEntryInvokerTests.src.org.openj9.test.invoker</t>
  </si>
  <si>
    <t>openj9-master.test.VM_Test.src.j9vm.test.jarfileupdate</t>
  </si>
  <si>
    <t>openj9-master.test.cmdLineTests.jvmtitests.src.com.ibm.jvmti.tests.selectiveMethodEntryExit</t>
  </si>
  <si>
    <t>openj9-master.test.Java8andUp.src.org.openj9.test.contendedfields</t>
  </si>
  <si>
    <t>openj9-master.jcl.src.java.base.share.classes.com.ibm.jit</t>
  </si>
  <si>
    <t>openj9-master.test.cmdLineTests.jvmtitests.src.com.ibm.jvmti.tests.iterateThroughHeap</t>
  </si>
  <si>
    <t>openj9-master.test.VM_Test.src.j9vm.test.jni</t>
  </si>
  <si>
    <t>openj9-master.test.VM_Test.src.j9vm.test.clinit</t>
  </si>
  <si>
    <t>openj9-master.test.cmdLineTests.jvmtitests.src.com.ibm.jvmti.tests.eventClassLoadArrays</t>
  </si>
  <si>
    <t>openj9-master.jcl.src.java.management.share.classes.com.ibm.java.lang.management.internal</t>
  </si>
  <si>
    <t>openj9-master.test.cmdline_options_tester.src</t>
  </si>
  <si>
    <t>openj9-master.jcl.src.java.management.share.classes.java.lang.management</t>
  </si>
  <si>
    <t>openj9-master.test.cmdLineTests.jvmtitests.src.com.ibm.jvmti.tests.removeAllTags</t>
  </si>
  <si>
    <t>openj9-master.test.JIT_Test.src.jit.test.jitt.codecache</t>
  </si>
  <si>
    <t>openj9-master.test.VM_Test.src.j9vm.test.arraycopy</t>
  </si>
  <si>
    <t>openj9-master.test.JIT_Test.src.jit.test.finalizer</t>
  </si>
  <si>
    <t>openj9-master.jcl.src.com.ibm.dtfj.share.classes.com.ibm.jvm.j9.dump.indexsupport</t>
  </si>
  <si>
    <t>openj9-master.test.cmdline_options_testresources.src.com.ibm.j9.zostest</t>
  </si>
  <si>
    <t>openj9-master.test.Java8andUp.src.org.openj9.test.reflect</t>
  </si>
  <si>
    <t>openj9-master.test.Java8andUp.src.org.openj9.test.regression</t>
  </si>
  <si>
    <t>openj9-master.test.cmdLineTests.jvmtitests.src.com.ibm.jvmti.tests.eventMethodExit</t>
  </si>
  <si>
    <t>openj9-master.test.VM_Test.src.com.ibm.j9.offload.tests.jvmservice</t>
  </si>
  <si>
    <t>openj9-master.test.cmdLineTests.jvmtitests.src.com.ibm.jvmti.tests.getClassFields</t>
  </si>
  <si>
    <t>openj9-master.jcl.src.java.base.share.classes.com.ibm.oti.vm</t>
  </si>
  <si>
    <t>openj9-master.test.VM_Test.src.j9vm.test.unsafe</t>
  </si>
  <si>
    <t>openj9-master.jcl.src.java.base.share.classes.jdk.experimental.value</t>
  </si>
  <si>
    <t>openj9-master.test.cmdLineTests.jvmtitests.src.com.ibm.jvmti.tests.decompResolveFrame</t>
  </si>
  <si>
    <t>openj9-master.jcl.src.com.ibm.dtfj.share.classes.com.ibm.dtfj.corereaders.zos.util</t>
  </si>
  <si>
    <t>openj9-master.test.JLM_Tests.src_80.org.openj9.test.java.lang.management</t>
  </si>
  <si>
    <t>openj9-master.jcl.src.com.ibm.dtfj.share.classes.com.ibm.dtfj.phd.util</t>
  </si>
  <si>
    <t>openj9-master.sourcetools.com.ibm.jpp.preprocessor.com.ibm.jpp.om</t>
  </si>
  <si>
    <t>openj9-master.sourcetools.com.ibm.uma.com.ibm.uma.om</t>
  </si>
  <si>
    <t>openj9-master.jcl.src.com.ibm.management.share.classes.com.ibm.lang.management.internal</t>
  </si>
  <si>
    <t>openj9-master.test.Java8andUp.src.org.openj9.test.vmArguments</t>
  </si>
  <si>
    <t>openj9-master.debugtools.DDR_VM.testsrc.com.ibm.j9ddr.corereaders.memory</t>
  </si>
  <si>
    <t>openj9-master.test.Java8andUp.src_80.org.openj9.test.java.lang.management.ThreadMXBean</t>
  </si>
  <si>
    <t>openj9-master.test.JIT_Test.src.jit.test.loopReduction</t>
  </si>
  <si>
    <t>openj9-master.test.JLM_Tests.src.j9vm.test.softmx</t>
  </si>
  <si>
    <t>openj9-master.test.VM_Test.src.j9vm.test.cleanup</t>
  </si>
  <si>
    <t>openj9-master.jcl.src.com.ibm.dtfj.share.classes.com.ibm.dtfj.utils.file</t>
  </si>
  <si>
    <t>openj9-master.test.cmdLineTests.gcRegressionTests.src.com.ibm.tests.garbagecollector</t>
  </si>
  <si>
    <t>openj9-master.test.cmdLineTests.shareClassTests.utils.src.CustomClassloaders</t>
  </si>
  <si>
    <t>openj9-master.test.cmdLineTests.jvmtitests.src.com.ibm.jvmti.tests.resourceExhausted</t>
  </si>
  <si>
    <t>openj9-master.jcl.src.com.ibm.dtfj.share.classes.com.ibm.dtfj.corereaders.zos.dumpreader</t>
  </si>
  <si>
    <t>openj9-master.test.VM_Test.src.j9vm.test.multipleorphans</t>
  </si>
  <si>
    <t>openj9-master.test.cmdLineTests.utils.src.VMBench</t>
  </si>
  <si>
    <t>openj9-master.test.cmdline_options_testresources.src.j9vm.test.jnichk</t>
  </si>
  <si>
    <t>openj9-master.test.Java8andUp.src.org.openj9.test.java.lang</t>
  </si>
  <si>
    <t>openj9-master.debugtools.DDR_VM.src.com.ibm.j9ddr.tools.ddrinteractive</t>
  </si>
  <si>
    <t>openj9-master.test.cmdLineTests.shareClassTests.URLHelperTests.StaleClassPathEntryTests</t>
  </si>
  <si>
    <t>openj9-master.test.VM_Test.src.j9vm.test.invalidclasspath</t>
  </si>
  <si>
    <t>openj9-master.debugtools.DDR_VM.src.com.ibm.j9ddr.corereaders.memory</t>
  </si>
  <si>
    <t>openj9-master.jcl.src.com.ibm.dtfj.share.classes.com.ibm.dtfj.phd</t>
  </si>
  <si>
    <t>openj9-master.test.cmdLineTests.jvmtitests.src.com.ibm.jvmti.tests.eventVMObjectAllocation</t>
  </si>
  <si>
    <t>openj9-master.test.VM_Test.src.j9vm.test.terminate</t>
  </si>
  <si>
    <t>openj9-master.test.JLM_Tests.src.org.openj9.test.management.util</t>
  </si>
  <si>
    <t>openj9-master.test.JIT_Test.src.jit.test.tr.fprToGpr</t>
  </si>
  <si>
    <t>openj9-master.test.VM_Test.src.com.ibm.j9.offload.tests</t>
  </si>
  <si>
    <t>openj9-master.jcl.src.com.ibm.management.share.classes.com.ibm.lang.management</t>
  </si>
  <si>
    <t>openj9-master.debugtools.DDR_VM.src.com.ibm.j9ddr.vm29.j9.stackmap</t>
  </si>
  <si>
    <t>openj9-master.jcl.src.openj9.jvm.share.classes.com.ibm.jvm</t>
  </si>
  <si>
    <t>openj9-master.test.VM_Test.src.com.ibm.j9.numa</t>
  </si>
  <si>
    <t>openj9-master.test.cmdLineTests.jvmtitests.src.com.ibm.jvmti.tests.javaLockMonitoring</t>
  </si>
  <si>
    <t>openj9-master.test.Java8andUp.src.org.openj9.test.fileLock</t>
  </si>
  <si>
    <t>openj9-master.test.VM_Test.src.com.ibm.j9.offload.tests.jniservice</t>
  </si>
  <si>
    <t>openj9-master.test.VM_Test.src.com.ibm.j9.recreateclass.testclasses</t>
  </si>
  <si>
    <t>openj9-master.sourcetools.com.ibm.jpp.preprocessor.com.ibm.jpp.xml</t>
  </si>
  <si>
    <t>openj9-master.test.JLM_Tests.src_90.org.openj9.test.java.lang.management</t>
  </si>
  <si>
    <t>openj9-master.test.J9 Exclude File Support.src.com.oti.j9.exclude</t>
  </si>
  <si>
    <t>openj9-master.test.VM_Test.src.j9vm.test.thread</t>
  </si>
  <si>
    <t>openj9-master.test.JIT_Test.src.jit.test.tr.chtable</t>
  </si>
  <si>
    <t>openj9-master.test.cmdLineTests.jvmtitests.src.com.ibm.jvmti.tests.followReferences</t>
  </si>
  <si>
    <t>openj9-master.test.cmdLineTests.jvmtitests.src.com.ibm.jvmti.tests.getOwnedMonitorInfo</t>
  </si>
  <si>
    <t>openj9-master.test.cmdLineTests.jvmtitests.src.com.ibm.jvmti.tests.getMemoryCategories</t>
  </si>
  <si>
    <t>openj9-master.jcl.src.com.ibm.traceformat.share.classes.com.ibm.jvm.format</t>
  </si>
  <si>
    <t>openj9-master.test.cmdline_options_testresources.src.j9vm.test.fastclasshashtable</t>
  </si>
  <si>
    <t>openj9-master.jcl.src.com.ibm.dataaccess.share.classes.com.ibm.dataaccess</t>
  </si>
  <si>
    <t>openj9-master.test.cmdLineTests.jvmtitests.src.com.ibm.jvmti.tests.getThreadState</t>
  </si>
  <si>
    <t>openj9-master.test.JIT_Test.src.jit.test.jar</t>
  </si>
  <si>
    <t>openj9-master.jcl.src.com.ibm.dtfj.share.classes.com.ibm.jvm.j9.dump.extract</t>
  </si>
  <si>
    <t>openj9-master.debugtools.DDR_VM.src.com.ibm.j9ddr.vm29.j9.stackwalker</t>
  </si>
  <si>
    <t>openj9-master.test.cmdLineTests.jvmtitests.src.com.ibm.jvmti.tests.eventMethodEntryGrow</t>
  </si>
  <si>
    <t>openj9-master.test.cmdline_options_testresources.src.VMBench.GPTests</t>
  </si>
  <si>
    <t>openj9-master.jcl.src.com.ibm.traceformat.share.classes.com.ibm.jvm.trace.format.api</t>
  </si>
  <si>
    <t>openj9-master.test.cmdLineTests.jvmtitests.src.com.ibm.jvmti.tests.retransformRedefineCombo</t>
  </si>
  <si>
    <t>openj9-master.test.cmdLineTests.jvmtitests.src.com.ibm.jvmti.tests.getCurrentThreadCpuTimerInfo</t>
  </si>
  <si>
    <t>openj9-master.test.Java8andUp.src.org.openj9.test.java.lang.ref</t>
  </si>
  <si>
    <t>openj9-master.test.cmdLineTests.jvmtitests.src.com.ibm.jvmti.tests.agentLibraryNatives</t>
  </si>
  <si>
    <t>openj9-master.jcl.src.java.base.share.classes.java.lang.ref</t>
  </si>
  <si>
    <t>openj9-master.test.Java8andUp.src.org.openj9.test.VMBench</t>
  </si>
  <si>
    <t>openj9-master.test.Java8andUp.src.org.openj9.test.support</t>
  </si>
  <si>
    <t>openj9-master.jcl.src.com.ibm.dtfj.share.classes.com.ibm.dtfj.java.j9</t>
  </si>
  <si>
    <t>openj9-master.test.VM_Test.src.j9vm.test.multivm</t>
  </si>
  <si>
    <t>openj9-master.test.cmdLineTests.jvmtitests.src.com.ibm.jvmti.tests.eventThreadStart</t>
  </si>
  <si>
    <t>openj9-master.debugtools.DDR_VM.testsrc.com.ibm.j9ddr.test.stackwalker.testapp</t>
  </si>
  <si>
    <t>openj9-master.jcl.src.com.ibm.dtfjview.share.classes.com.ibm.jvm.dtfjview.tools.impl</t>
  </si>
  <si>
    <t>openj9-master.test.Jsr292.src.com.ibm.j9.jsr292</t>
  </si>
  <si>
    <t>openj9-master.test.VM_Test.src.j9vm.test.daemon</t>
  </si>
  <si>
    <t>openj9-master.test.cmdLineTests.jvmtitests.src.com.ibm.jvmti.tests.getHeapFreeTotalMemory</t>
  </si>
  <si>
    <t>openj9-master.jcl.src.com.ibm.management.share.classes.com.ibm.virtualization.management.internal</t>
  </si>
  <si>
    <t>openj9-master.jcl.src.openj9.sharedclasses.share.classes.com.ibm.oti.shared</t>
  </si>
  <si>
    <t>openj9-master.jcl.src.jdk.attach.share.classes.com.ibm.tools.attach.attacher</t>
  </si>
  <si>
    <t>Reply</t>
  </si>
  <si>
    <t>TestGetSystemCpuLoad</t>
  </si>
  <si>
    <t>TestSuite</t>
  </si>
  <si>
    <t>SortTest</t>
  </si>
  <si>
    <t>ClassLoader</t>
  </si>
  <si>
    <t>rc003</t>
  </si>
  <si>
    <t>decomp003</t>
  </si>
  <si>
    <t>Sleeper</t>
  </si>
  <si>
    <t>Dump</t>
  </si>
  <si>
    <t>Timer</t>
  </si>
  <si>
    <t>TestClassLoaderMain</t>
  </si>
  <si>
    <t>MemoryPoolMXBeanImpl</t>
  </si>
  <si>
    <t>cma001</t>
  </si>
  <si>
    <t>ACCommand</t>
  </si>
  <si>
    <t>ThreadMXBean</t>
  </si>
  <si>
    <t>gtgc002</t>
  </si>
  <si>
    <t>JavaRuntime</t>
  </si>
  <si>
    <t>MemoryAllocator</t>
  </si>
  <si>
    <t>Context</t>
  </si>
  <si>
    <t>LibraryTest</t>
  </si>
  <si>
    <t>NoBlock</t>
  </si>
  <si>
    <t>UnsafeAccessorTest</t>
  </si>
  <si>
    <t>LogParserThread</t>
  </si>
  <si>
    <t>JNIServiceTest</t>
  </si>
  <si>
    <t>FibBench</t>
  </si>
  <si>
    <t>ClassLoadingDelegationTest</t>
  </si>
  <si>
    <t>ProcessLocking</t>
  </si>
  <si>
    <t>JNIObjectArray</t>
  </si>
  <si>
    <t>fr004</t>
  </si>
  <si>
    <t>NumaChild</t>
  </si>
  <si>
    <t>IncompleteTracePoint</t>
  </si>
  <si>
    <t>writeUTF</t>
  </si>
  <si>
    <t>LookupAPITests_Bind</t>
  </si>
  <si>
    <t>DumpReaderAddressSpace</t>
  </si>
  <si>
    <t>ManagementUtils</t>
  </si>
  <si>
    <t>TypeAnnotationParser</t>
  </si>
  <si>
    <t>MemoryNotificationThreadShutdown</t>
  </si>
  <si>
    <t>HeapdumpCommand</t>
  </si>
  <si>
    <t>Source13</t>
  </si>
  <si>
    <t>TestNatives</t>
  </si>
  <si>
    <t>ExtendedGarbageCollectorMXBeanImpl</t>
  </si>
  <si>
    <t>TestMemoryMXBean</t>
  </si>
  <si>
    <t>MyRunnable</t>
  </si>
  <si>
    <t>RemoteServer</t>
  </si>
  <si>
    <t>ta001</t>
  </si>
  <si>
    <t>ghftm001</t>
  </si>
  <si>
    <t>gpc002</t>
  </si>
  <si>
    <t>LazyClassLoaderInitTest</t>
  </si>
  <si>
    <t>AccessController</t>
  </si>
  <si>
    <t>FileLock</t>
  </si>
  <si>
    <t>CudaDevice</t>
  </si>
  <si>
    <t>char2ByteMemCpy</t>
  </si>
  <si>
    <t>rc012_testRedefineRunningNativeMethod_O1</t>
  </si>
  <si>
    <t>SharedAbstractHelper</t>
  </si>
  <si>
    <t>CountDecimalDigitLong</t>
  </si>
  <si>
    <t>SoftmxLocalTest</t>
  </si>
  <si>
    <t>byte2CharMemCpy</t>
  </si>
  <si>
    <t>LongArray</t>
  </si>
  <si>
    <t>Cmvc199515</t>
  </si>
  <si>
    <t>SharedClassStatistics</t>
  </si>
  <si>
    <t>decomp002</t>
  </si>
  <si>
    <t>rc011</t>
  </si>
  <si>
    <t>gtgc001</t>
  </si>
  <si>
    <t>Class</t>
  </si>
  <si>
    <t>TrampolineTest_Basic</t>
  </si>
  <si>
    <t>gste001</t>
  </si>
  <si>
    <t>HashcodeBenchmark</t>
  </si>
  <si>
    <t>GarbageCollectionNotificationTest</t>
  </si>
  <si>
    <t>DynamicConfigurationExtractor</t>
  </si>
  <si>
    <t>ModifiedBuffer</t>
  </si>
  <si>
    <t>attachingAgent</t>
  </si>
  <si>
    <t>JITHelpers</t>
  </si>
  <si>
    <t>BitSetArray</t>
  </si>
  <si>
    <t>ForeachCommand</t>
  </si>
  <si>
    <t>MutableCallSite</t>
  </si>
  <si>
    <t>GPTest</t>
  </si>
  <si>
    <t>TestObject</t>
  </si>
  <si>
    <t>JSR292_MultiThreadedTests</t>
  </si>
  <si>
    <t>NumberOfThreads</t>
  </si>
  <si>
    <t>rbc001</t>
  </si>
  <si>
    <t>UnixExtendedOperatingSystem</t>
  </si>
  <si>
    <t>TestManager</t>
  </si>
  <si>
    <t>IllegalMonitorStateTest</t>
  </si>
  <si>
    <t>GetMethodsTests</t>
  </si>
  <si>
    <t>VirtualHandle</t>
  </si>
  <si>
    <t>Delay</t>
  </si>
  <si>
    <t>CancelDeadThreadTest</t>
  </si>
  <si>
    <t>SetClasspathTest</t>
  </si>
  <si>
    <t>SharedClassURLHelperImpl</t>
  </si>
  <si>
    <t>CountDecimalDigitLong2</t>
  </si>
  <si>
    <t>StackWalkerTest</t>
  </si>
  <si>
    <t>JniProcess</t>
  </si>
  <si>
    <t>TerminateTest</t>
  </si>
  <si>
    <t>RemoteTestServer</t>
  </si>
  <si>
    <t>ascl003</t>
  </si>
  <si>
    <t>Trace</t>
  </si>
  <si>
    <t>CriticalAlwaysCopy</t>
  </si>
  <si>
    <t>NativeMethodHandle</t>
  </si>
  <si>
    <t>gmcpn001</t>
  </si>
  <si>
    <t>MVSFileReader</t>
  </si>
  <si>
    <t>byteMemCpy</t>
  </si>
  <si>
    <t>OpenJ9VirtualMachine</t>
  </si>
  <si>
    <t>JavaPreprocessor</t>
  </si>
  <si>
    <t>ts001</t>
  </si>
  <si>
    <t>JniArgTests</t>
  </si>
  <si>
    <t>Deadlocks</t>
  </si>
  <si>
    <t>Reference</t>
  </si>
  <si>
    <t>GCCheckRunner</t>
  </si>
  <si>
    <t>JvmCpuMonitorInfo</t>
  </si>
  <si>
    <t>APITest</t>
  </si>
  <si>
    <t>Access</t>
  </si>
  <si>
    <t>BenchCurrentThreadCpuTime</t>
  </si>
  <si>
    <t>TraceFileHeaderWriter</t>
  </si>
  <si>
    <t>InvocationCost</t>
  </si>
  <si>
    <t>SpaceReuseTest</t>
  </si>
  <si>
    <t>ArgumentMoverHandle</t>
  </si>
  <si>
    <t>InsertHandle</t>
  </si>
  <si>
    <t>MEMCMP2CompareTo</t>
  </si>
  <si>
    <t>OperatingSystemNotificationThread</t>
  </si>
  <si>
    <t>HookTool</t>
  </si>
  <si>
    <t>InvalidateOnStackSplitTableRetransformationTest</t>
  </si>
  <si>
    <t>rc012</t>
  </si>
  <si>
    <t>JvmCpuMonitorMXBeanTest</t>
  </si>
  <si>
    <t>TestManagementFactory</t>
  </si>
  <si>
    <t>Daemon</t>
  </si>
  <si>
    <t>log001</t>
  </si>
  <si>
    <t>WorkerThread</t>
  </si>
  <si>
    <t>MVSImageInputStream</t>
  </si>
  <si>
    <t>ErrorControl</t>
  </si>
  <si>
    <t>ArrayCopyTest</t>
  </si>
  <si>
    <t>simpleCharTRT</t>
  </si>
  <si>
    <t>scenario1Test</t>
  </si>
  <si>
    <t>PreexistenceTest3</t>
  </si>
  <si>
    <t>JoiningThread</t>
  </si>
  <si>
    <t>evmoa001</t>
  </si>
  <si>
    <t>ThreadMonitorInfoTest</t>
  </si>
  <si>
    <t>glc001</t>
  </si>
  <si>
    <t>ZosNativesTest</t>
  </si>
  <si>
    <t>JniMemory</t>
  </si>
  <si>
    <t>TestJvmCpuMonitorMXBeanEx</t>
  </si>
  <si>
    <t>ExtendedRuntimeMXBeanImpl</t>
  </si>
  <si>
    <t>SpinAllocate</t>
  </si>
  <si>
    <t>Test_Class</t>
  </si>
  <si>
    <t>Wait1Second</t>
  </si>
  <si>
    <t>JarFileUpdateTest</t>
  </si>
  <si>
    <t>WhatIsCommand</t>
  </si>
  <si>
    <t>byteMemSet</t>
  </si>
  <si>
    <t>ByteStream</t>
  </si>
  <si>
    <t>TraceThread</t>
  </si>
  <si>
    <t>NumaTest</t>
  </si>
  <si>
    <t>SchedulingTest</t>
  </si>
  <si>
    <t>CudaFunction</t>
  </si>
  <si>
    <t>CudaException</t>
  </si>
  <si>
    <t>DirectHandle</t>
  </si>
  <si>
    <t>TraceFormat</t>
  </si>
  <si>
    <t>ProcessWaitFor</t>
  </si>
  <si>
    <t>TraceRecord50</t>
  </si>
  <si>
    <t>BasicTest</t>
  </si>
  <si>
    <t>MultiThreadedArrayCopyTest</t>
  </si>
  <si>
    <t>rtc001</t>
  </si>
  <si>
    <t>CatchHandle</t>
  </si>
  <si>
    <t>TestUnsafeCopyMemory</t>
  </si>
  <si>
    <t>Array</t>
  </si>
  <si>
    <t>BootstrapClassLoader</t>
  </si>
  <si>
    <t>APITest2</t>
  </si>
  <si>
    <t>ThreadNDepth</t>
  </si>
  <si>
    <t>Finalizer</t>
  </si>
  <si>
    <t>SharedClassAbstractHelper</t>
  </si>
  <si>
    <t>TerminateTestRunner</t>
  </si>
  <si>
    <t>TraceRecordExternal</t>
  </si>
  <si>
    <t>PthreadTest</t>
  </si>
  <si>
    <t>ReferenceQueue</t>
  </si>
  <si>
    <t>abcl003</t>
  </si>
  <si>
    <t>Rtf</t>
  </si>
  <si>
    <t>ValueType</t>
  </si>
  <si>
    <t>ModifyArrayData</t>
  </si>
  <si>
    <t>DelegatingLoader</t>
  </si>
  <si>
    <t>SharedClassUtilities</t>
  </si>
  <si>
    <t>TRTOArray</t>
  </si>
  <si>
    <t>TimedWaitingThread</t>
  </si>
  <si>
    <t>XMLInputStream</t>
  </si>
  <si>
    <t>TestThreadMXBean</t>
  </si>
  <si>
    <t>J9VMInternals</t>
  </si>
  <si>
    <t>ThreadListMutex</t>
  </si>
  <si>
    <t>IPC</t>
  </si>
  <si>
    <t>AnnotationParser</t>
  </si>
  <si>
    <t>ExitWithReturnCode78</t>
  </si>
  <si>
    <t>gaste001</t>
  </si>
  <si>
    <t>TimersTest</t>
  </si>
  <si>
    <t>gj9m001</t>
  </si>
  <si>
    <t>AOTTest</t>
  </si>
  <si>
    <t>OperatingSystemNotificationThreadShutdown</t>
  </si>
  <si>
    <t>AbstractMemory</t>
  </si>
  <si>
    <t>rc015</t>
  </si>
  <si>
    <t>FastClassHashTableTest</t>
  </si>
  <si>
    <t>MutateOnStackSplitTableRetransformationTest</t>
  </si>
  <si>
    <t>FindDeadlockTest</t>
  </si>
  <si>
    <t>emeng001</t>
  </si>
  <si>
    <t>RunnableThread</t>
  </si>
  <si>
    <t>fer003</t>
  </si>
  <si>
    <t>JavaClassComparator</t>
  </si>
  <si>
    <t>XMLParser</t>
  </si>
  <si>
    <t>TestLoader</t>
  </si>
  <si>
    <t>GetObjectRefTypeTest</t>
  </si>
  <si>
    <t>Cmvc106800</t>
  </si>
  <si>
    <t>Thread</t>
  </si>
  <si>
    <t>TestCase</t>
  </si>
  <si>
    <t>Test_WeakReference</t>
  </si>
  <si>
    <t>rc012_testRedefineRunningNativeMethod_R1</t>
  </si>
  <si>
    <t>Attachment</t>
  </si>
  <si>
    <t>smee001</t>
  </si>
  <si>
    <t>CharsFromTool</t>
  </si>
  <si>
    <t>Wait20Seconds</t>
  </si>
  <si>
    <t>simpleByteTRT</t>
  </si>
  <si>
    <t>gtlste001</t>
  </si>
  <si>
    <t>copyingTRTO</t>
  </si>
  <si>
    <t>FloatSimplifyRem</t>
  </si>
  <si>
    <t>Stopwatch</t>
  </si>
  <si>
    <t>CommonDirectory</t>
  </si>
  <si>
    <t>FileLister</t>
  </si>
  <si>
    <t>ConstructorHandle</t>
  </si>
  <si>
    <t>JNIFloatTest</t>
  </si>
  <si>
    <t>JNIArray</t>
  </si>
  <si>
    <t>EnterExitTest</t>
  </si>
  <si>
    <t>Util</t>
  </si>
  <si>
    <t>DaemonCrashTest</t>
  </si>
  <si>
    <t>ParkedThreadTest</t>
  </si>
  <si>
    <t>SharedClassURLClasspathHelperImpl</t>
  </si>
  <si>
    <t>StateStress</t>
  </si>
  <si>
    <t>TrampolineTest_Advanced</t>
  </si>
  <si>
    <t>longMemCmp</t>
  </si>
  <si>
    <t>MD5Workers</t>
  </si>
  <si>
    <t>WaitingThread</t>
  </si>
  <si>
    <t>AbstractClassLoader</t>
  </si>
  <si>
    <t>TracePointImpl</t>
  </si>
  <si>
    <t>MutableAddressSpace</t>
  </si>
  <si>
    <t>rc013</t>
  </si>
  <si>
    <t>gpc001</t>
  </si>
  <si>
    <t>fr002</t>
  </si>
  <si>
    <t>SleepingThread</t>
  </si>
  <si>
    <t>vgc001</t>
  </si>
  <si>
    <t>LockNurseryTest</t>
  </si>
  <si>
    <t>TracePoint</t>
  </si>
  <si>
    <t>System</t>
  </si>
  <si>
    <t>gst002</t>
  </si>
  <si>
    <t>rrc001</t>
  </si>
  <si>
    <t>Testbase</t>
  </si>
  <si>
    <t>VMAccess</t>
  </si>
  <si>
    <t>ZipTestClassLoaderMT</t>
  </si>
  <si>
    <t>QuarantinePrintfTest</t>
  </si>
  <si>
    <t>Cycle</t>
  </si>
  <si>
    <t>StateBenchmark</t>
  </si>
  <si>
    <t>BoundaryTest</t>
  </si>
  <si>
    <t>CudaLinker</t>
  </si>
  <si>
    <t>TrampolineTest_IPIC</t>
  </si>
  <si>
    <t>scenario4bTest</t>
  </si>
  <si>
    <t>URLStaleClassPathEntryTest</t>
  </si>
  <si>
    <t>SoftmxAdvanceTest_GC_Only</t>
  </si>
  <si>
    <t>OOMGenerator_RAS_Test2</t>
  </si>
  <si>
    <t>TestAttachAPI</t>
  </si>
  <si>
    <t>gosl001</t>
  </si>
  <si>
    <t>MethodHandles</t>
  </si>
  <si>
    <t>ReadTest</t>
  </si>
  <si>
    <t>InvokeDynamicWithMultipleOrphanComparisonTest</t>
  </si>
  <si>
    <t>ResolveFrameClassloader</t>
  </si>
  <si>
    <t>BlockedThread</t>
  </si>
  <si>
    <t>FieldUtilities</t>
  </si>
  <si>
    <t>rc004</t>
  </si>
  <si>
    <t>scenario8Test</t>
  </si>
  <si>
    <t>Test_PhantomReference</t>
  </si>
  <si>
    <t>NullRefTest</t>
  </si>
  <si>
    <t>TRTNestedArray</t>
  </si>
  <si>
    <t>GetStaticDuringClinit</t>
  </si>
  <si>
    <t>scenario4Test</t>
  </si>
  <si>
    <t>ActiveIdleTest</t>
  </si>
  <si>
    <t>scenario7Test</t>
  </si>
  <si>
    <t>CudaBuffer</t>
  </si>
  <si>
    <t>ClassloadingBenchmark</t>
  </si>
  <si>
    <t>rc002</t>
  </si>
  <si>
    <t>rc016</t>
  </si>
  <si>
    <t>JEP140Tests</t>
  </si>
  <si>
    <t>ZipTester</t>
  </si>
  <si>
    <t>Shared</t>
  </si>
  <si>
    <t>ascl002</t>
  </si>
  <si>
    <t>copyingTROT</t>
  </si>
  <si>
    <t>MutateSplitTableRetransformationTest</t>
  </si>
  <si>
    <t>OpenCommand</t>
  </si>
  <si>
    <t>CollectHandle</t>
  </si>
  <si>
    <t>Test_ReferenceQueue</t>
  </si>
  <si>
    <t>byteMemCmp</t>
  </si>
  <si>
    <t>Test_Compiler</t>
  </si>
  <si>
    <t>ZipFileBenchmark</t>
  </si>
  <si>
    <t>LimitCommand</t>
  </si>
  <si>
    <t>TestApp1</t>
  </si>
  <si>
    <t>abcl002</t>
  </si>
  <si>
    <t>ThreadMXBeanImpl</t>
  </si>
  <si>
    <t>rc009</t>
  </si>
  <si>
    <t>InterfaceHandle</t>
  </si>
  <si>
    <t>Test_ThreadGroup</t>
  </si>
  <si>
    <t>ThreadMXBeanTestCase</t>
  </si>
  <si>
    <t>ManyInspectOne</t>
  </si>
  <si>
    <t>CudaModule</t>
  </si>
  <si>
    <t>fprToGprTests</t>
  </si>
  <si>
    <t>JavaObject</t>
  </si>
  <si>
    <t>rc006</t>
  </si>
  <si>
    <t>BufferOverrun</t>
  </si>
  <si>
    <t>ConvertHandle</t>
  </si>
  <si>
    <t>CustomURLClassLoaderNoAPIUse</t>
  </si>
  <si>
    <t>AsTypeHandle</t>
  </si>
  <si>
    <t>gts001</t>
  </si>
  <si>
    <t>MsgHelp</t>
  </si>
  <si>
    <t>TestAbstractMemory</t>
  </si>
  <si>
    <t>arraycopy</t>
  </si>
  <si>
    <t>MaxMonitorsTest</t>
  </si>
  <si>
    <t>MultiVMFibTest</t>
  </si>
  <si>
    <t>fer002</t>
  </si>
  <si>
    <t>scenario3bTest</t>
  </si>
  <si>
    <t>TROTArray</t>
  </si>
  <si>
    <t>aln001</t>
  </si>
  <si>
    <t>MEMCPYChar2Byte2</t>
  </si>
  <si>
    <t>TraceRecord</t>
  </si>
  <si>
    <t>scenario2Test</t>
  </si>
  <si>
    <t>ClassLoadingMXBeanImpl</t>
  </si>
  <si>
    <t>ecla001</t>
  </si>
  <si>
    <t>MethodHandle</t>
  </si>
  <si>
    <t>ServiceLooping</t>
  </si>
  <si>
    <t>scenario5Test</t>
  </si>
  <si>
    <t>SlidingImageInputStream</t>
  </si>
  <si>
    <t>CombinedContext</t>
  </si>
  <si>
    <t>gctcti001</t>
  </si>
  <si>
    <t>TrlTest</t>
  </si>
  <si>
    <t>Advertisement</t>
  </si>
  <si>
    <t>rc007</t>
  </si>
  <si>
    <t>SharedDataHelperImpl</t>
  </si>
  <si>
    <t>vmd001</t>
  </si>
  <si>
    <t>gcf001</t>
  </si>
  <si>
    <t>VolatileTest</t>
  </si>
  <si>
    <t>gjvmt001</t>
  </si>
  <si>
    <t>InvalidateSplitTableRetransformationTest</t>
  </si>
  <si>
    <t>VmArgumentTests</t>
  </si>
  <si>
    <t>CustomPartitioningURLClassLoader</t>
  </si>
  <si>
    <t>Builder</t>
  </si>
  <si>
    <t>TestOperatingSystemMXBean</t>
  </si>
  <si>
    <t>JVMServiceTests</t>
  </si>
  <si>
    <t>JniReader</t>
  </si>
  <si>
    <t>StringBuilder</t>
  </si>
  <si>
    <t>ecflh001</t>
  </si>
  <si>
    <t>ParallelClassLoadingTests</t>
  </si>
  <si>
    <t>fr003</t>
  </si>
  <si>
    <t>GCRetransformTest</t>
  </si>
  <si>
    <t>DeleteGlobalRefTwice</t>
  </si>
  <si>
    <t>HashTest</t>
  </si>
  <si>
    <t>Cuda</t>
  </si>
  <si>
    <t>SecurityFrameInjector</t>
  </si>
  <si>
    <t>bitMemOp</t>
  </si>
  <si>
    <t>rc001</t>
  </si>
  <si>
    <t>PackedDecimal</t>
  </si>
  <si>
    <t>XMLStringBuffer</t>
  </si>
  <si>
    <t>UnsafeTestBase</t>
  </si>
  <si>
    <t>gst001</t>
  </si>
  <si>
    <t>CudaStream</t>
  </si>
  <si>
    <t>OperatingSystemMXBeanImpl</t>
  </si>
  <si>
    <t>LibraryNatives</t>
  </si>
  <si>
    <t>CustomURLClassLoader</t>
  </si>
  <si>
    <t>StaticLinking</t>
  </si>
  <si>
    <t>JvmCpuMonitor</t>
  </si>
  <si>
    <t>scenario4cTest</t>
  </si>
  <si>
    <t>FilterArgumentsHandle</t>
  </si>
  <si>
    <t>NewDuringClinit</t>
  </si>
  <si>
    <t>emexnr001</t>
  </si>
  <si>
    <t>LocalRefTest</t>
  </si>
  <si>
    <t>ts002</t>
  </si>
  <si>
    <t>GetNanoTimeAdjustment</t>
  </si>
  <si>
    <t>CustomURLClassLoaderNonConfirming</t>
  </si>
  <si>
    <t>SoftmxRemoteTest</t>
  </si>
  <si>
    <t>IntegerStack</t>
  </si>
  <si>
    <t>fer001</t>
  </si>
  <si>
    <t>Throwable</t>
  </si>
  <si>
    <t>Cmvc196849</t>
  </si>
  <si>
    <t>FieldVarHandle</t>
  </si>
  <si>
    <t>HypervisorMXBeanImpl</t>
  </si>
  <si>
    <t>ReturnInvalidReference</t>
  </si>
  <si>
    <t>CpuUtilizationHelper</t>
  </si>
  <si>
    <t>TagManager</t>
  </si>
  <si>
    <t>InvokeExactHandle</t>
  </si>
  <si>
    <t>AttachHandler</t>
  </si>
  <si>
    <t>Check</t>
  </si>
  <si>
    <t>JNILocalRef</t>
  </si>
  <si>
    <t>Support_Exec</t>
  </si>
  <si>
    <t>SimpleRedirectorCommand</t>
  </si>
  <si>
    <t>rc017</t>
  </si>
  <si>
    <t>PermuteHandle</t>
  </si>
  <si>
    <t>rnwr001</t>
  </si>
  <si>
    <t>rc010</t>
  </si>
  <si>
    <t>StackMap</t>
  </si>
  <si>
    <t>LibHandleTest_Disabled</t>
  </si>
  <si>
    <t>FinallyHandle</t>
  </si>
  <si>
    <t>JarRunner</t>
  </si>
  <si>
    <t>GuestOS</t>
  </si>
  <si>
    <t>scenario3Test</t>
  </si>
  <si>
    <t>FloatSimplifySub</t>
  </si>
  <si>
    <t>RtfChild</t>
  </si>
  <si>
    <t>VarHandle</t>
  </si>
  <si>
    <t>Test</t>
  </si>
  <si>
    <t>CharsToTool</t>
  </si>
  <si>
    <t>FloatSimplifyMul</t>
  </si>
  <si>
    <t>OnUnloadTest</t>
  </si>
  <si>
    <t>JavaClassTest</t>
  </si>
  <si>
    <t>ThreadGroup</t>
  </si>
  <si>
    <t>InterruptNotifyWaitTest</t>
  </si>
  <si>
    <t>CommandExecuter</t>
  </si>
  <si>
    <t>MethodType</t>
  </si>
  <si>
    <t>gcvn001</t>
  </si>
  <si>
    <t>RemoteMonitor</t>
  </si>
  <si>
    <t>PHDJavaRuntime</t>
  </si>
  <si>
    <t>TestManagementAgent</t>
  </si>
  <si>
    <t>ExceptionsTest</t>
  </si>
  <si>
    <t>CudaEvent</t>
  </si>
  <si>
    <t>rc005</t>
  </si>
  <si>
    <t>BitStream</t>
  </si>
  <si>
    <t>TargetDirectory</t>
  </si>
  <si>
    <t>ioh001</t>
  </si>
  <si>
    <t>ReattachAfterExit</t>
  </si>
  <si>
    <t>Log</t>
  </si>
  <si>
    <t>CompilationMXBeanImpl</t>
  </si>
  <si>
    <t>ThreadInfo</t>
  </si>
  <si>
    <t>DTFJComparator</t>
  </si>
  <si>
    <t>ExcludeList</t>
  </si>
  <si>
    <t>Clib</t>
  </si>
  <si>
    <t>longMemCpy</t>
  </si>
  <si>
    <t>JNIFields</t>
  </si>
  <si>
    <t>cTypeTests</t>
  </si>
  <si>
    <t>Test_System</t>
  </si>
  <si>
    <t>InvokeGenericHandle</t>
  </si>
  <si>
    <t>XMLInterface</t>
  </si>
  <si>
    <t>ith001Sub</t>
  </si>
  <si>
    <t>MonitorTraceTest</t>
  </si>
  <si>
    <t>MemoryNotificationThread</t>
  </si>
  <si>
    <t>rat001</t>
  </si>
  <si>
    <t>charMemCmp</t>
  </si>
  <si>
    <t>SoftmxAdvanceTest</t>
  </si>
  <si>
    <t>ClassPathSettingClassLoader</t>
  </si>
  <si>
    <t>CompressedRecordArray</t>
  </si>
  <si>
    <t>CUDAManager</t>
  </si>
  <si>
    <t>gmc001</t>
  </si>
  <si>
    <t>ExtendedOperatingSystemMXBeanImpl</t>
  </si>
  <si>
    <t>JniRegisters</t>
  </si>
  <si>
    <t>StringBuffer</t>
  </si>
  <si>
    <t>jlm001</t>
  </si>
  <si>
    <t>smee002</t>
  </si>
  <si>
    <t>CurrentTimeMillis</t>
  </si>
  <si>
    <t>URLClassPathCreator</t>
  </si>
  <si>
    <t>JNITest</t>
  </si>
  <si>
    <t>Test_Thread</t>
  </si>
  <si>
    <t>DateUtil</t>
  </si>
  <si>
    <t>TimedParkTest</t>
  </si>
  <si>
    <t>PutStaticDuringClinit</t>
  </si>
  <si>
    <t>FoldHandle</t>
  </si>
  <si>
    <t>TargetVM</t>
  </si>
  <si>
    <t>BusyThread</t>
  </si>
  <si>
    <t>J9XCommand</t>
  </si>
  <si>
    <t>PrimitiveHandle</t>
  </si>
  <si>
    <t>ConcurrentGlobalReferenceModification</t>
  </si>
  <si>
    <t>SharedClassTokenHelperImpl</t>
  </si>
  <si>
    <t>re001</t>
  </si>
  <si>
    <t>Compiler</t>
  </si>
  <si>
    <t>AddressSpace</t>
  </si>
  <si>
    <t>GuardWithTestHandle</t>
  </si>
  <si>
    <t>PatternString</t>
  </si>
  <si>
    <t>CriticalRegionTest</t>
  </si>
  <si>
    <t>MemoryMXBeanImpl</t>
  </si>
  <si>
    <t>GarbageCollectorMXBeanImpl</t>
  </si>
  <si>
    <t>AccessControlContext</t>
  </si>
  <si>
    <t>ProcessorMXBeanImpl</t>
  </si>
  <si>
    <t>IntegerArray</t>
  </si>
  <si>
    <t>mt001</t>
  </si>
  <si>
    <t>ORBVMHelpers</t>
  </si>
  <si>
    <t>ets001</t>
  </si>
  <si>
    <t>TimeCommand</t>
  </si>
  <si>
    <t>CancelTest</t>
  </si>
  <si>
    <t>TestFileLocking</t>
  </si>
  <si>
    <t>CharConversion</t>
  </si>
  <si>
    <t>ExplicitCastHandle</t>
  </si>
  <si>
    <t>re002</t>
  </si>
  <si>
    <t>findLeftMostOneTests</t>
  </si>
  <si>
    <t>CudaJitOptions</t>
  </si>
  <si>
    <t>TestThreadInfo</t>
  </si>
  <si>
    <t>rc014</t>
  </si>
  <si>
    <t>GuestOSMXBeanTest</t>
  </si>
  <si>
    <t>countDecimalDigitInt</t>
  </si>
  <si>
    <t>RuntimeMXBeanImpl</t>
  </si>
  <si>
    <t>Test_String</t>
  </si>
  <si>
    <t>PageCache</t>
  </si>
  <si>
    <t>UnsafeCopyMemoryTest</t>
  </si>
  <si>
    <t>FloatSimplifyAdd</t>
  </si>
  <si>
    <t>JNICallIn</t>
  </si>
  <si>
    <t>Utf8Test</t>
  </si>
  <si>
    <t>SpreadHandle</t>
  </si>
  <si>
    <t>rc018</t>
  </si>
  <si>
    <t>StackWalker</t>
  </si>
  <si>
    <t>emex001</t>
  </si>
  <si>
    <t>rc008</t>
  </si>
  <si>
    <t>ClosingFileReader</t>
  </si>
  <si>
    <t>OpenJ9AttachProvider</t>
  </si>
  <si>
    <t>RunCommand</t>
  </si>
  <si>
    <t>btDefaultVehicleRaycaster,4</t>
  </si>
  <si>
    <t>btPairCachingGhostObject,9</t>
  </si>
  <si>
    <t>btGeneric6DofSpring2ConstraintData,84</t>
  </si>
  <si>
    <t>btJacobianEntry,22</t>
  </si>
  <si>
    <t>btDynamicsWorld,33</t>
  </si>
  <si>
    <t>btSparseSdf3,51</t>
  </si>
  <si>
    <t>HullLibrary,6</t>
  </si>
  <si>
    <t>btGImpactMeshShapeData,12</t>
  </si>
  <si>
    <t>btPointCollector,12</t>
  </si>
  <si>
    <t>btCollisionObjectConstArray,24</t>
  </si>
  <si>
    <t>OALAudioTrack,107</t>
  </si>
  <si>
    <t>btManifoldPoint,65</t>
  </si>
  <si>
    <t>btPersistentManifoldArray,24</t>
  </si>
  <si>
    <t>IOSGLES20,12</t>
  </si>
  <si>
    <t>btInternalTriangleIndexCallback,6</t>
  </si>
  <si>
    <t>IOSApplication,333</t>
  </si>
  <si>
    <t>IOSAudio,3</t>
  </si>
  <si>
    <t>btTranslationalLimitMotor2,49</t>
  </si>
  <si>
    <t>btCollisionObjectWrapper,12</t>
  </si>
  <si>
    <t>btContactConstraint,5</t>
  </si>
  <si>
    <t>btHashPtr,5</t>
  </si>
  <si>
    <t>btOverlappingPairCallback,8</t>
  </si>
  <si>
    <t>btVector3FloatData,4</t>
  </si>
  <si>
    <t>btContactSolverInfoData,44</t>
  </si>
  <si>
    <t>IOSUIViewController,32</t>
  </si>
  <si>
    <t>btConeShapeX,4</t>
  </si>
  <si>
    <t>Contact,194</t>
  </si>
  <si>
    <t>btGenericMemoryPool,22</t>
  </si>
  <si>
    <t>btHashInt,6</t>
  </si>
  <si>
    <t>btQuaternionFloatData,4</t>
  </si>
  <si>
    <t>CustomActionInterface,9</t>
  </si>
  <si>
    <t>btConvexHullShape,15</t>
  </si>
  <si>
    <t>btDispatcherInfo,26</t>
  </si>
  <si>
    <t>btGEN_Link,10</t>
  </si>
  <si>
    <t>btCapsuleShapeX,4</t>
  </si>
  <si>
    <t>btSubSimplexClosestResult,17</t>
  </si>
  <si>
    <t>btQuantizedBvh,24</t>
  </si>
  <si>
    <t>btQuantizedBvhNodeData,8</t>
  </si>
  <si>
    <t>btTranslationalLimitMotor,37</t>
  </si>
  <si>
    <t>btPositionAndRadius,6</t>
  </si>
  <si>
    <t>btContinuousConvexCollision,5</t>
  </si>
  <si>
    <t>btQuantizedBvhTree,16</t>
  </si>
  <si>
    <t>btCollisionObjectArray,24</t>
  </si>
  <si>
    <t>btConvexConvexAlgorithm,18</t>
  </si>
  <si>
    <t>GrahamVector3,8</t>
  </si>
  <si>
    <t>btTypedConstraintData,28</t>
  </si>
  <si>
    <t>btPersistentManifold,30</t>
  </si>
  <si>
    <t>btAABB,27</t>
  </si>
  <si>
    <t>btBvhTree,14</t>
  </si>
  <si>
    <t>btSphereBoxCollisionAlgorithm,10</t>
  </si>
  <si>
    <t>btMultimaterialTriangleMeshShape,8</t>
  </si>
  <si>
    <t>btActivatingCollisionAlgorithm,3</t>
  </si>
  <si>
    <t>btOverlappingPairCache,14</t>
  </si>
  <si>
    <t>btCharIndexTripletData,6</t>
  </si>
  <si>
    <t>CollisionObjectWrapper,14</t>
  </si>
  <si>
    <t>GIM_PAIR,8</t>
  </si>
  <si>
    <t>SoftRigidAnchorData,14</t>
  </si>
  <si>
    <t>btSoftBodyJointData,26</t>
  </si>
  <si>
    <t>FreeType,171</t>
  </si>
  <si>
    <t>btWheelInfoConstructionInfo,26</t>
  </si>
  <si>
    <t>btConvexHullShapeData,12</t>
  </si>
  <si>
    <t>btRigidBodyDoubleData,46</t>
  </si>
  <si>
    <t>btOverlapFilterCallback,6</t>
  </si>
  <si>
    <t>btAngleCompareFunc,4</t>
  </si>
  <si>
    <t>btCollisionObject,81</t>
  </si>
  <si>
    <t>btCollisionShapeData,8</t>
  </si>
  <si>
    <t>btMotionState,7</t>
  </si>
  <si>
    <t>btOverlapCallback,6</t>
  </si>
  <si>
    <t>btWheelInfo,73</t>
  </si>
  <si>
    <t>btHinge2Constraint,12</t>
  </si>
  <si>
    <t>btQuaternionDoubleData,4</t>
  </si>
  <si>
    <t>btShortIntIndexData,6</t>
  </si>
  <si>
    <t>btEmptyShape,4</t>
  </si>
  <si>
    <t>btPoint2PointConstraintFloatData,8</t>
  </si>
  <si>
    <t>btMaterialProperties,18</t>
  </si>
  <si>
    <t>btRotationalLimitMotor,39</t>
  </si>
  <si>
    <t>btMinkowskiPenetrationDepthSolver,4</t>
  </si>
  <si>
    <t>HullResult,14</t>
  </si>
  <si>
    <t>ClosestConvexResultCallback,23</t>
  </si>
  <si>
    <t>IOSGraphics,323</t>
  </si>
  <si>
    <t>btCompoundShapeChildData,10</t>
  </si>
  <si>
    <t>SoftBodyPoseData,26</t>
  </si>
  <si>
    <t>btMinkowskiSumShape,10</t>
  </si>
  <si>
    <t>btConstraintSolver,6</t>
  </si>
  <si>
    <t>btCompoundCompoundCollisionAlgorithm,11</t>
  </si>
  <si>
    <t>btTriangleInfoMap,17</t>
  </si>
  <si>
    <t>HullDesc,21</t>
  </si>
  <si>
    <t>btSubsimplexConvexCast,4</t>
  </si>
  <si>
    <t>btHingeAccumulatedAngleConstraint,13</t>
  </si>
  <si>
    <t>RopeJoint,119</t>
  </si>
  <si>
    <t>btSoftColliders,56</t>
  </si>
  <si>
    <t>btOptimizedBvh,10</t>
  </si>
  <si>
    <t>btGImpactCollisionAlgorithm,22</t>
  </si>
  <si>
    <t>btTriangleInfo,10</t>
  </si>
  <si>
    <t>btFace,6</t>
  </si>
  <si>
    <t>GIM_BVH_TREE_NODE_ARRAY,2</t>
  </si>
  <si>
    <t>btStackAlloc,8</t>
  </si>
  <si>
    <t>btRotationalLimitMotor2,49</t>
  </si>
  <si>
    <t>btSoftBodyHelpers,27</t>
  </si>
  <si>
    <t>Softbody,30</t>
  </si>
  <si>
    <t>btCompoundCollisionAlgorithm,13</t>
  </si>
  <si>
    <t>btGeneric6DofSpring2Constraint,62</t>
  </si>
  <si>
    <t>ALChannelSource,96</t>
  </si>
  <si>
    <t>btRigidBodyFloatData,44</t>
  </si>
  <si>
    <t>btMultiSapBroadphase,22</t>
  </si>
  <si>
    <t>btConeShape,10</t>
  </si>
  <si>
    <t>btTriangleIndexVertexMaterialArray,11</t>
  </si>
  <si>
    <t>btCompoundShape,19</t>
  </si>
  <si>
    <t>btTriangle,12</t>
  </si>
  <si>
    <t>btVector3,53</t>
  </si>
  <si>
    <t>btCollisionConfiguration,4</t>
  </si>
  <si>
    <t>btTriangleMeshShapeData,16</t>
  </si>
  <si>
    <t>Manifold,70</t>
  </si>
  <si>
    <t>btOptimizedBvhNode,14</t>
  </si>
  <si>
    <t>LinearMath,72</t>
  </si>
  <si>
    <t>ALPoint,3</t>
  </si>
  <si>
    <t>SphereTriangleDetector,7</t>
  </si>
  <si>
    <t>LinearMathJNI,30</t>
  </si>
  <si>
    <t>btCompoundShapeData,10</t>
  </si>
  <si>
    <t>btGenericPoolAllocator,9</t>
  </si>
  <si>
    <t>GIM_BVH_DATA_ARRAY,2</t>
  </si>
  <si>
    <t>btPairSet,4</t>
  </si>
  <si>
    <t>btAxisSweep3,7</t>
  </si>
  <si>
    <t>btSoftClusterCollisionShape,7</t>
  </si>
  <si>
    <t>btPlane,7</t>
  </si>
  <si>
    <t>btStaticPlaneShape,6</t>
  </si>
  <si>
    <t>btDefaultSoftBodySolver,11</t>
  </si>
  <si>
    <t>btPolyhedralConvexAabbCachingShape,5</t>
  </si>
  <si>
    <t>btStorageResult,9</t>
  </si>
  <si>
    <t>btVector4,11</t>
  </si>
  <si>
    <t>OALAudioSession,59</t>
  </si>
  <si>
    <t>btPoint2PointConstraintDoubleData,8</t>
  </si>
  <si>
    <t>btSliderConstraint,89</t>
  </si>
  <si>
    <t>ConvexResultCallback,15</t>
  </si>
  <si>
    <t>MotorJoint,154</t>
  </si>
  <si>
    <t>btCollisionAlgorithmCreateFunc,5</t>
  </si>
  <si>
    <t>WebGLRenderingContext,238</t>
  </si>
  <si>
    <t>btGImpactMeshShape,8</t>
  </si>
  <si>
    <t>btMultiSphereShape,7</t>
  </si>
  <si>
    <t>btPoolAllocator,10</t>
  </si>
  <si>
    <t>btHingeConstraintDoubleData2,30</t>
  </si>
  <si>
    <t>btConeTwistConstraintDoubleData,22</t>
  </si>
  <si>
    <t>OALSimpleAudio,87</t>
  </si>
  <si>
    <t>ContactListener,56</t>
  </si>
  <si>
    <t>btConvexPointCloudShape,12</t>
  </si>
  <si>
    <t>btConeShapeZ,4</t>
  </si>
  <si>
    <t>btTriangleMeshShape,9</t>
  </si>
  <si>
    <t>btOptimizedBvhNodeFloatData,14</t>
  </si>
  <si>
    <t>ClosestNotMeConvexResultCallback,9</t>
  </si>
  <si>
    <t>Collision,56</t>
  </si>
  <si>
    <t>btDbvtBroadphase,57</t>
  </si>
  <si>
    <t>btScalarArray,24</t>
  </si>
  <si>
    <t>Matrix4,612</t>
  </si>
  <si>
    <t>btSoftRigidCollisionAlgorithm,8</t>
  </si>
  <si>
    <t>btTypedConstraintDoubleData,30</t>
  </si>
  <si>
    <t>btConvex2dShape,5</t>
  </si>
  <si>
    <t>btConvexCast,21</t>
  </si>
  <si>
    <t>bt32BitAxisSweep3,7</t>
  </si>
  <si>
    <t>btGEN_List,6</t>
  </si>
  <si>
    <t>btTriangleCallback,6</t>
  </si>
  <si>
    <t>btConcaveShape,4</t>
  </si>
  <si>
    <t>ALVector,3</t>
  </si>
  <si>
    <t>btBulletWorldImporter,15</t>
  </si>
  <si>
    <t>btContactArray,7</t>
  </si>
  <si>
    <t>btConvexConcaveCollisionAlgorithm,11</t>
  </si>
  <si>
    <t>PrismaticJoint,400</t>
  </si>
  <si>
    <t>btGeneric6DofSpring2ConstraintDoubleData2,84</t>
  </si>
  <si>
    <t>IOSGLES30,2</t>
  </si>
  <si>
    <t>SoftBodyClusterData,56</t>
  </si>
  <si>
    <t>InternalTickCallback,15</t>
  </si>
  <si>
    <t>ContactCache,14</t>
  </si>
  <si>
    <t>CustomCollisionDispatcher,11</t>
  </si>
  <si>
    <t>btDbvtAabbMm,19</t>
  </si>
  <si>
    <t>btDbvt,89</t>
  </si>
  <si>
    <t>btSoftBodyFloatData,40</t>
  </si>
  <si>
    <t>btSoftBodySolver,17</t>
  </si>
  <si>
    <t>MouseJoint,144</t>
  </si>
  <si>
    <t>btTriangleMesh,16</t>
  </si>
  <si>
    <t>btCollisionObjectFloatData,56</t>
  </si>
  <si>
    <t>btDefaultCollisionConstructionInfo,14</t>
  </si>
  <si>
    <t>Shape,44</t>
  </si>
  <si>
    <t>btElement,6</t>
  </si>
  <si>
    <t>btRaycastVehicle,50</t>
  </si>
  <si>
    <t>btHashString,8</t>
  </si>
  <si>
    <t>ETC1,83</t>
  </si>
  <si>
    <t>btCapsuleShapeZ,4</t>
  </si>
  <si>
    <t>btSolve2LinearConstraint,4</t>
  </si>
  <si>
    <t>btVertexBufferDescriptor,8</t>
  </si>
  <si>
    <t>btConstraintSetting,8</t>
  </si>
  <si>
    <t>Dynamics,8</t>
  </si>
  <si>
    <t>DynamicsJNI,4</t>
  </si>
  <si>
    <t>GIM_TRIANGLE_CONTACT,13</t>
  </si>
  <si>
    <t>Gdx2DPixmap,93</t>
  </si>
  <si>
    <t>btStaticPlaneShapeData,12</t>
  </si>
  <si>
    <t>btIDebugDraw,69</t>
  </si>
  <si>
    <t>btDynamicsWorldFloatData,6</t>
  </si>
  <si>
    <t>CircleShape,69</t>
  </si>
  <si>
    <t>btPrimitiveManagerBase,5</t>
  </si>
  <si>
    <t>btActionInterface,3</t>
  </si>
  <si>
    <t>btSphereTriangleCollisionAlgorithm,9</t>
  </si>
  <si>
    <t>btDispatcher,15</t>
  </si>
  <si>
    <t>btPrimitiveTriangle,16</t>
  </si>
  <si>
    <t>btContactSolverInfoFloatData,46</t>
  </si>
  <si>
    <t>btGhostPairCallback,13</t>
  </si>
  <si>
    <t>btDbvtNode,19</t>
  </si>
  <si>
    <t>btTetrahedronShapeEx,5</t>
  </si>
  <si>
    <t>btTransform,26</t>
  </si>
  <si>
    <t>btTypedConstraintFloatData,28</t>
  </si>
  <si>
    <t>btGeneric6DofConstraint,46</t>
  </si>
  <si>
    <t>btHingeConstraintFloatData,28</t>
  </si>
  <si>
    <t>btGeneric6DofConstraintDoubleData2,20</t>
  </si>
  <si>
    <t>PolygonShape,255</t>
  </si>
  <si>
    <t>btGeneric6DofSpringConstraintDoubleData2,12</t>
  </si>
  <si>
    <t>btScaledTriangleMeshShapeData,6</t>
  </si>
  <si>
    <t>btSphereShape,6</t>
  </si>
  <si>
    <t>ClosestRayResultCallback,17</t>
  </si>
  <si>
    <t>IOSGLKView,21</t>
  </si>
  <si>
    <t>btBoxBoxCollisionAlgorithm,8</t>
  </si>
  <si>
    <t>LocalConvexResult,12</t>
  </si>
  <si>
    <t>btSequentialImpulseConstraintSolver,14</t>
  </si>
  <si>
    <t>btVector3DoubleData,4</t>
  </si>
  <si>
    <t>FilterableVehicleRaycaster,6</t>
  </si>
  <si>
    <t>btUniformScalingShape,6</t>
  </si>
  <si>
    <t>ConvexH,18</t>
  </si>
  <si>
    <t>btCollisionAlgorithm,4</t>
  </si>
  <si>
    <t>ChainShape,170</t>
  </si>
  <si>
    <t>btEmptyAlgorithm,7</t>
  </si>
  <si>
    <t>btGImpactBvh,25</t>
  </si>
  <si>
    <t>btSphereSphereCollisionAlgorithm,8</t>
  </si>
  <si>
    <t>MyJniClass,31</t>
  </si>
  <si>
    <t>fDrawFlags,2</t>
  </si>
  <si>
    <t>btBvhSubtreeInfoData,10</t>
  </si>
  <si>
    <t>btCylinderShapeX,4</t>
  </si>
  <si>
    <t>PHullResult,12</t>
  </si>
  <si>
    <t>btDbvtProxy,10</t>
  </si>
  <si>
    <t>btAxisSweep3InternalInt,40</t>
  </si>
  <si>
    <t>btConeTwistConstraint,55</t>
  </si>
  <si>
    <t>btCapsuleShapeData,8</t>
  </si>
  <si>
    <t>btShapeHull,8</t>
  </si>
  <si>
    <t>GIM_BVH_TREE_NODE,9</t>
  </si>
  <si>
    <t>btGImpactMeshShapePart,48</t>
  </si>
  <si>
    <t>btCapsuleShape,8</t>
  </si>
  <si>
    <t>WheelJoint,244</t>
  </si>
  <si>
    <t>btConvexInternalAabbCachingShape,4</t>
  </si>
  <si>
    <t>btSimpleDynamicsWorld,9</t>
  </si>
  <si>
    <t>btBoxShape,7</t>
  </si>
  <si>
    <t>btRigidBody,113</t>
  </si>
  <si>
    <t>btCompoundShapeChild,12</t>
  </si>
  <si>
    <t>btVector3Array,24</t>
  </si>
  <si>
    <t>ALSoundSourcePool,18</t>
  </si>
  <si>
    <t>btIntIndexData,4</t>
  </si>
  <si>
    <t>btSimulationIslandManager,13</t>
  </si>
  <si>
    <t>SoftBodyConfigData,54</t>
  </si>
  <si>
    <t>btWorldImporter,61</t>
  </si>
  <si>
    <t>btDiscreteDynamicsWorld,28</t>
  </si>
  <si>
    <t>btSliderConstraintData,20</t>
  </si>
  <si>
    <t>btStridingMeshInterfaceData,10</t>
  </si>
  <si>
    <t>btConvexInternalShape,11</t>
  </si>
  <si>
    <t>Body,744</t>
  </si>
  <si>
    <t>btConvexTriangleMeshShape,7</t>
  </si>
  <si>
    <t>btSoftBodyWorldInfo,20</t>
  </si>
  <si>
    <t>btHashedOverlappingPairCache,9</t>
  </si>
  <si>
    <t>EdgeShape,137</t>
  </si>
  <si>
    <t>btEigen,4</t>
  </si>
  <si>
    <t>btConeShapeData,8</t>
  </si>
  <si>
    <t>btShortIntIndexTripletData,6</t>
  </si>
  <si>
    <t>ALSource,125</t>
  </si>
  <si>
    <t>World,1160</t>
  </si>
  <si>
    <t>btConeTwistConstraintData,24</t>
  </si>
  <si>
    <t>btTriangleInfoMapData,30</t>
  </si>
  <si>
    <t>btTransformDoubleData,6</t>
  </si>
  <si>
    <t>btTriangleBuffer,7</t>
  </si>
  <si>
    <t>btConvexPlaneCollisionAlgorithm,12</t>
  </si>
  <si>
    <t>btTriangleInfoData,10</t>
  </si>
  <si>
    <t>btSoftBody,700</t>
  </si>
  <si>
    <t>btBvhSubtreeInfo,13</t>
  </si>
  <si>
    <t>btPolyhedralContactClipping,6</t>
  </si>
  <si>
    <t>btQuaternion,30</t>
  </si>
  <si>
    <t>GearJoint,218</t>
  </si>
  <si>
    <t>btContactSolverInfo,4</t>
  </si>
  <si>
    <t>btIndexedMesh,22</t>
  </si>
  <si>
    <t>GdxCollisionObjectBridge,8</t>
  </si>
  <si>
    <t>btCylinderShapeZ,4</t>
  </si>
  <si>
    <t>btBroadphaseProxy,27</t>
  </si>
  <si>
    <t>btCollisionShape,30</t>
  </si>
  <si>
    <t>btSliderConstraintDoubleData,20</t>
  </si>
  <si>
    <t>btTriangleShapeEx,9</t>
  </si>
  <si>
    <t>btContactSolverInfoDoubleData,46</t>
  </si>
  <si>
    <t>btConvexShape,14</t>
  </si>
  <si>
    <t>btCollisionAlgorithmConstructionInfo,7</t>
  </si>
  <si>
    <t>btBvhTriangleMeshShape,21</t>
  </si>
  <si>
    <t>ICollide,15</t>
  </si>
  <si>
    <t>btMeshPartData,18</t>
  </si>
  <si>
    <t>btSoftSoftCollisionAlgorithm,9</t>
  </si>
  <si>
    <t>btBroadphaseRayCallback,13</t>
  </si>
  <si>
    <t>btSolverConstraint,46</t>
  </si>
  <si>
    <t>SoftBodyMaterialData,10</t>
  </si>
  <si>
    <t>btSimplePair,10</t>
  </si>
  <si>
    <t>btBroadphasePairArray,6</t>
  </si>
  <si>
    <t>ALOrientation,2</t>
  </si>
  <si>
    <t>btGjkEpaPenetrationDepthSolver,4</t>
  </si>
  <si>
    <t>btSimpleBroadphase,12</t>
  </si>
  <si>
    <t>btStridingMeshInterface,19</t>
  </si>
  <si>
    <t>btMaterial,9</t>
  </si>
  <si>
    <t>btQuantizedBvhDoubleData,26</t>
  </si>
  <si>
    <t>HWMachine,26</t>
  </si>
  <si>
    <t>btHashedSimplePairCache,10</t>
  </si>
  <si>
    <t>btClock,7</t>
  </si>
  <si>
    <t>SoftBodyLinkData,10</t>
  </si>
  <si>
    <t>PulleyJoint,192</t>
  </si>
  <si>
    <t>btUsageBitfield,19</t>
  </si>
  <si>
    <t>GIM_QUANTIZED_BVH_NODE_ARRAY,2</t>
  </si>
  <si>
    <t>btQuantizedBvhFloatData,26</t>
  </si>
  <si>
    <t>btCylinderShapeData,8</t>
  </si>
  <si>
    <t>btMultiSphereShapeData,10</t>
  </si>
  <si>
    <t>btTransformUtil,7</t>
  </si>
  <si>
    <t>CollisionJNI,75</t>
  </si>
  <si>
    <t>GIM_BVH_DATA,6</t>
  </si>
  <si>
    <t>btScaledBvhTriangleMeshShape,5</t>
  </si>
  <si>
    <t>btBroadphaseAabbCallback,6</t>
  </si>
  <si>
    <t>btManifoldResult,20</t>
  </si>
  <si>
    <t>AllHitsRayResultCallback,21</t>
  </si>
  <si>
    <t>btAngularLimit,18</t>
  </si>
  <si>
    <t>btGjkPairDetector,25</t>
  </si>
  <si>
    <t>GIM_CONTACT,18</t>
  </si>
  <si>
    <t>RevoluteJoint,281</t>
  </si>
  <si>
    <t>LocalRayResult,10</t>
  </si>
  <si>
    <t>btSoftBodyTriangleCallback,10</t>
  </si>
  <si>
    <t>btBroadphaseInterface,14</t>
  </si>
  <si>
    <t>btCylinderShape,8</t>
  </si>
  <si>
    <t>Fixture,227</t>
  </si>
  <si>
    <t>btHingeConstraintDoubleData,28</t>
  </si>
  <si>
    <t>btConvex2dConvex2dAlgorithm,18</t>
  </si>
  <si>
    <t>btBroadphasePair,14</t>
  </si>
  <si>
    <t>IOSInput,450</t>
  </si>
  <si>
    <t>RayResultCallback,19</t>
  </si>
  <si>
    <t>Ois,39</t>
  </si>
  <si>
    <t>btNullPairCache,5</t>
  </si>
  <si>
    <t>btBroadphasePairSortPredicate,2</t>
  </si>
  <si>
    <t>btDiscreteCollisionDetectorInterface,14</t>
  </si>
  <si>
    <t>btTriangleConvexcastCallback,24</t>
  </si>
  <si>
    <t>btNodeOverlapCallback,6</t>
  </si>
  <si>
    <t>btVehicleRaycaster,10</t>
  </si>
  <si>
    <t>btCollisionObjectDoubleData,56</t>
  </si>
  <si>
    <t>btBox2dShape,11</t>
  </si>
  <si>
    <t>IOSSound,8</t>
  </si>
  <si>
    <t>btBlock,6</t>
  </si>
  <si>
    <t>ContactResultCallback,12</t>
  </si>
  <si>
    <t>btQuantizedBvhNode,12</t>
  </si>
  <si>
    <t>btVoronoiSimplexSolver,42</t>
  </si>
  <si>
    <t>btUniversalConstraint,13</t>
  </si>
  <si>
    <t>btSolverBody,45</t>
  </si>
  <si>
    <t>btGeneric6DofSpringConstraint,16</t>
  </si>
  <si>
    <t>BT_QUANTIZED_BVH_NODE,14</t>
  </si>
  <si>
    <t>OisJoystick,88</t>
  </si>
  <si>
    <t>ExtrasJNI,2</t>
  </si>
  <si>
    <t>btUnionFind,12</t>
  </si>
  <si>
    <t>btSoftBodyConcaveCollisionAlgorithm,13</t>
  </si>
  <si>
    <t>btConvexHullComputer,17</t>
  </si>
  <si>
    <t>FrictionJoint,142</t>
  </si>
  <si>
    <t>btConstraintRow,14</t>
  </si>
  <si>
    <t>btConvexSeparatingDistanceUtil,5</t>
  </si>
  <si>
    <t>btTypedObject,4</t>
  </si>
  <si>
    <t>btDefaultMotionState,17</t>
  </si>
  <si>
    <t>btTriangleRaycastCallback,20</t>
  </si>
  <si>
    <t>btSoftBodyRigidBodyCollisionConfiguration,5</t>
  </si>
  <si>
    <t>btGImpactCompoundShape,17</t>
  </si>
  <si>
    <t>btConvexPolyhedron,21</t>
  </si>
  <si>
    <t>btDefaultCollisionConfiguration,12</t>
  </si>
  <si>
    <t>btOptimizedBvhNodeDoubleData,14</t>
  </si>
  <si>
    <t>btConvexPenetrationDepthSolver,2</t>
  </si>
  <si>
    <t>btSortedOverlappingPairCache,8</t>
  </si>
  <si>
    <t>btGImpactQuantizedBvh,25</t>
  </si>
  <si>
    <t>Joint,129</t>
  </si>
  <si>
    <t>SoftBodyNodeData,22</t>
  </si>
  <si>
    <t>btTransformFloatData,6</t>
  </si>
  <si>
    <t>btTriangleShape,10</t>
  </si>
  <si>
    <t>btKinematicCharacterController,33</t>
  </si>
  <si>
    <t>btBoxBoxDetector,10</t>
  </si>
  <si>
    <t>btTriIndex,9</t>
  </si>
  <si>
    <t>BT_BOX_BOX_TRANSFORM_CACHE,12</t>
  </si>
  <si>
    <t>btSoftBodySolverOutput,2</t>
  </si>
  <si>
    <t>btGjkEpaSolver2,18</t>
  </si>
  <si>
    <t>btGImpactShapeInterface,26</t>
  </si>
  <si>
    <t>btTypedConstraint,74</t>
  </si>
  <si>
    <t>LocalShapeInfo,6</t>
  </si>
  <si>
    <t>btSoftRigidDynamicsWorld,14</t>
  </si>
  <si>
    <t>WeldJoint,183</t>
  </si>
  <si>
    <t>DistanceJoint,157</t>
  </si>
  <si>
    <t>btSoftBodyCollisionShape,6</t>
  </si>
  <si>
    <t>btCollisionWorld,33</t>
  </si>
  <si>
    <t>btPolyhedralConvexShape,13</t>
  </si>
  <si>
    <t>btGjkConvexCast,4</t>
  </si>
  <si>
    <t>ClosestNotMeRayResultCallback,4</t>
  </si>
  <si>
    <t>btHeightfieldTerrainShape,9</t>
  </si>
  <si>
    <t>btBox2dBox2dCollisionAlgorithm,9</t>
  </si>
  <si>
    <t>btConvexInternalShapeData,12</t>
  </si>
  <si>
    <t>btBU_Simplex1to4</t>
  </si>
  <si>
    <t>btPoint2PointConstraintDoubleData2</t>
  </si>
  <si>
    <t>btCharacterControllerInterface</t>
  </si>
  <si>
    <t>btSimpleBroadphaseProxy</t>
  </si>
  <si>
    <t>btGeometryUtil</t>
  </si>
  <si>
    <t>btDynamicsWorldDoubleData</t>
  </si>
  <si>
    <t>btAxisSweep3InternalShort</t>
  </si>
  <si>
    <t>btCollisionDispatcher</t>
  </si>
  <si>
    <t>SoftBodyFaceData</t>
  </si>
  <si>
    <t>btCPUVertexBufferDescriptor</t>
  </si>
  <si>
    <t>btStringArray</t>
  </si>
  <si>
    <t>btTriangleIndexVertexArray</t>
  </si>
  <si>
    <t>int4</t>
  </si>
  <si>
    <t>BufferUtils</t>
  </si>
  <si>
    <t>SoftBodyTetraData</t>
  </si>
  <si>
    <t>btJointFeedback</t>
  </si>
  <si>
    <t>ContactImpulse</t>
  </si>
  <si>
    <t>btFixedConstraint</t>
  </si>
  <si>
    <t>btPoint2PointConstraint</t>
  </si>
  <si>
    <t>btGeneric6DofConstraintData</t>
  </si>
  <si>
    <t>btConvexTriangleCallback</t>
  </si>
  <si>
    <t>btGhostObject</t>
  </si>
  <si>
    <t>btHingeConstraint</t>
  </si>
  <si>
    <t>btGeneric6DofSpringConstraintData</t>
  </si>
  <si>
    <t>JavaScriptObject</t>
  </si>
  <si>
    <t>JsonObject</t>
  </si>
  <si>
    <t>JsonValue</t>
  </si>
  <si>
    <t>JsArrayString</t>
  </si>
  <si>
    <t>JsArrayOf&lt;T&gt;</t>
  </si>
  <si>
    <t>T</t>
  </si>
  <si>
    <t>JsArrayOfInt</t>
  </si>
  <si>
    <t>V</t>
  </si>
  <si>
    <t>Document</t>
  </si>
  <si>
    <t>NativeEvent</t>
  </si>
  <si>
    <t>JsArrayInteger</t>
  </si>
  <si>
    <t>JsArrayNumber</t>
  </si>
  <si>
    <t>RepeatingCommand</t>
  </si>
  <si>
    <t>Touch</t>
  </si>
  <si>
    <t>BigInteger</t>
  </si>
  <si>
    <t>JsoSimple</t>
  </si>
  <si>
    <t>JsoMultiplier</t>
  </si>
  <si>
    <t>JsoDivider</t>
  </si>
  <si>
    <t>JsoAdder</t>
  </si>
  <si>
    <t>JsNode</t>
  </si>
  <si>
    <t>Foo</t>
  </si>
  <si>
    <t>Bar</t>
  </si>
  <si>
    <t>StaticObject</t>
  </si>
  <si>
    <t>StaticInnerObject</t>
  </si>
  <si>
    <t>InstanceObject</t>
  </si>
  <si>
    <t>NoInitObject</t>
  </si>
  <si>
    <t>NoArgObject</t>
  </si>
  <si>
    <t>NestedInstanceObject</t>
  </si>
  <si>
    <t>&lt;K, V&gt; V</t>
  </si>
  <si>
    <t>&lt;T&gt; T</t>
  </si>
  <si>
    <t>TestEnum</t>
  </si>
  <si>
    <t>JsPoint</t>
  </si>
  <si>
    <t>JsArrayMixed</t>
  </si>
  <si>
    <t>JsArrayBoolean</t>
  </si>
  <si>
    <t>Entry&lt;K, V&gt;</t>
  </si>
  <si>
    <t>Splittable</t>
  </si>
  <si>
    <t>JsoSplittable</t>
  </si>
  <si>
    <t>setter</t>
  </si>
  <si>
    <t>ArrayBuffer</t>
  </si>
  <si>
    <t>XMLHttpRequest</t>
  </si>
  <si>
    <t>Element</t>
  </si>
  <si>
    <t>com.google.gwt.user.client.Element</t>
  </si>
  <si>
    <t>PotentialElement</t>
  </si>
  <si>
    <t>Uint8arrayNative</t>
  </si>
  <si>
    <t>Uint32Array</t>
  </si>
  <si>
    <t>Uint16ArrayNative</t>
  </si>
  <si>
    <t>Float64ArrayNative</t>
  </si>
  <si>
    <t>Float32ArrayNative</t>
  </si>
  <si>
    <t>Int8ArrayNative</t>
  </si>
  <si>
    <t>Int32Array</t>
  </si>
  <si>
    <t>Int32ArrayNative</t>
  </si>
  <si>
    <t>Int16Array</t>
  </si>
  <si>
    <t>Float32Array</t>
  </si>
  <si>
    <t>Storage</t>
  </si>
  <si>
    <t>ResourcePrototype</t>
  </si>
  <si>
    <t>SplitResult</t>
  </si>
  <si>
    <t>MatchResult</t>
  </si>
  <si>
    <t>RegExp</t>
  </si>
  <si>
    <t>Layer</t>
  </si>
  <si>
    <t>CurrencyData</t>
  </si>
  <si>
    <t>LongEmul</t>
  </si>
  <si>
    <t>SingleJso</t>
  </si>
  <si>
    <t>Jso1</t>
  </si>
  <si>
    <t>Jso2</t>
  </si>
  <si>
    <t>ImageData</t>
  </si>
  <si>
    <t>CanvasGradient</t>
  </si>
  <si>
    <t>CanvasPattern</t>
  </si>
  <si>
    <t>CanvasElement</t>
  </si>
  <si>
    <t>TextMetrics</t>
  </si>
  <si>
    <t>FillStrokeStyle</t>
  </si>
  <si>
    <t>CanvasPixelArray</t>
  </si>
  <si>
    <t>JsDate</t>
  </si>
  <si>
    <t>Text</t>
  </si>
  <si>
    <t>HeadElement</t>
  </si>
  <si>
    <t>NodeList</t>
  </si>
  <si>
    <t>ButtonElement</t>
  </si>
  <si>
    <t>InputElement</t>
  </si>
  <si>
    <t>EventTarget</t>
  </si>
  <si>
    <t>ClientRect</t>
  </si>
  <si>
    <t>FormElement</t>
  </si>
  <si>
    <t>NodeCollection</t>
  </si>
  <si>
    <t>TimeRanges</t>
  </si>
  <si>
    <t>MediaError</t>
  </si>
  <si>
    <t>Node</t>
  </si>
  <si>
    <t>styleElement</t>
  </si>
  <si>
    <t>TableCaptionElement</t>
  </si>
  <si>
    <t>TableSectionElement</t>
  </si>
  <si>
    <t>TableRowElement</t>
  </si>
  <si>
    <t>Coordinates</t>
  </si>
  <si>
    <t>com.google.gwt.dev.javac.testing.impl</t>
  </si>
  <si>
    <t>com.google.gwt.dev.shell.ie</t>
  </si>
  <si>
    <t>com.google.gwt.lang</t>
  </si>
  <si>
    <t>com.google.gwt.dev</t>
  </si>
  <si>
    <t>com.google.silvercomet.client</t>
  </si>
  <si>
    <t>elemental.client</t>
  </si>
  <si>
    <t>elemental.js</t>
  </si>
  <si>
    <t>elemental.json</t>
  </si>
  <si>
    <t>com.google.gwt.museum.client.common</t>
  </si>
  <si>
    <t>com.google.gwt.reference.microbenchmark.client</t>
  </si>
  <si>
    <t>com.google.gwt.sample.showcase.client</t>
  </si>
  <si>
    <t>com.google.gwt.examples</t>
  </si>
  <si>
    <t>com.google.gwt.animation.client</t>
  </si>
  <si>
    <t>com.google.gwt.canvas.client</t>
  </si>
  <si>
    <t>com.google.gwt.canvas.dom.client</t>
  </si>
  <si>
    <t>com.google.gwt.cell.client</t>
  </si>
  <si>
    <t>com.google.gwt.core.client.debug</t>
  </si>
  <si>
    <t>com.google.gwt.core.client</t>
  </si>
  <si>
    <t>com.google.gwt.core.client.impl</t>
  </si>
  <si>
    <t>com.google.gwt.dom.builder.client</t>
  </si>
  <si>
    <t>com.google.gwt.dom.client</t>
  </si>
  <si>
    <t>com.google.gwt.event.dom.client</t>
  </si>
  <si>
    <t>com.google.gwt.geolocation.client</t>
  </si>
  <si>
    <t>com.google.gwt.http.client</t>
  </si>
  <si>
    <t>com.google.gwt.i18n.client</t>
  </si>
  <si>
    <t>com.google.gwt.json.client</t>
  </si>
  <si>
    <t>com.google.gwt.jsonp.client</t>
  </si>
  <si>
    <t>com.google.gwt.junit.rebind</t>
  </si>
  <si>
    <t>com.google.gwt.layout.client</t>
  </si>
  <si>
    <t>com.google.gwt.logging.client</t>
  </si>
  <si>
    <t>com.google.gwt.logging.impl</t>
  </si>
  <si>
    <t>com.google.gwt.media.client</t>
  </si>
  <si>
    <t>com.google.gwt.media.dom.client</t>
  </si>
  <si>
    <t>com.google.gwt.regexp.shared</t>
  </si>
  <si>
    <t>com.google.gwt.resources.client.impl</t>
  </si>
  <si>
    <t>com.google.gwt.resources.rebind.context</t>
  </si>
  <si>
    <t>com.google.gwt.storage.client</t>
  </si>
  <si>
    <t>com.google.gwt.touch.client</t>
  </si>
  <si>
    <t>com.google.gwt.typedarrays.client</t>
  </si>
  <si>
    <t>com.google.gwt.user.cellview.client</t>
  </si>
  <si>
    <t>com.google.gwt.user.client</t>
  </si>
  <si>
    <t>com.google.gwt.user.client.rpc.core.java.util</t>
  </si>
  <si>
    <t>com.google.gwt.user.client.rpc.impl</t>
  </si>
  <si>
    <t>com.google.gwt.user.client.ui</t>
  </si>
  <si>
    <t>com.google.gwt.useragent.client</t>
  </si>
  <si>
    <t>com.google.gwt.xhr.client</t>
  </si>
  <si>
    <t>com.google.gwt.xml.client.impl</t>
  </si>
  <si>
    <t>com.google.web.bindery.autobean.gwt.client.impl</t>
  </si>
  <si>
    <t>com.google.web.bindery.requestfactory.server</t>
  </si>
  <si>
    <t>java.lang</t>
  </si>
  <si>
    <t>java.math</t>
  </si>
  <si>
    <t>java.util</t>
  </si>
  <si>
    <t>com.google.gwt.junit.client</t>
  </si>
  <si>
    <t>com.google.gwt.core.client.interop</t>
  </si>
  <si>
    <t>com.google.gwt.core.ext.test</t>
  </si>
  <si>
    <t>com.google.gwt.dev.jjs.test</t>
  </si>
  <si>
    <t>com.google.gwt.dev.js.client</t>
  </si>
  <si>
    <t>com.google.gwt.dev.shell.rewrite.client</t>
  </si>
  <si>
    <t>com.google.gwt.emultest.java.lang</t>
  </si>
  <si>
    <t>com.google.gwt.emultest.java.math</t>
  </si>
  <si>
    <t>com.google.gwt.emultest.java.util</t>
  </si>
  <si>
    <t>com.google.gwt.module.client</t>
  </si>
  <si>
    <t>com.google.gwt.resources.client</t>
  </si>
  <si>
    <t>com.google.gwt.uibinder.test.client</t>
  </si>
  <si>
    <t>com.google.gwt.user.client.rpc</t>
  </si>
  <si>
    <t>org.apache.commons.collections</t>
  </si>
  <si>
    <t>Localisation per classes:</t>
  </si>
  <si>
    <t>GWT is a development toolkit for building and optimizing complex browser-based applications. Its goal is to enable productive development of high-performance web applications without the developer having to be an expert in browser quirks, XMLHttpRequest, and JavaScript. GWT is used by many products at Google, including AdWords, AdSense, Flights, Hotel Finder, Offers, Wallet, Blogger. It’s open source, completely free, and used by thousands of developers around the world.</t>
  </si>
  <si>
    <t>media</t>
  </si>
  <si>
    <t>dev</t>
  </si>
  <si>
    <t>dom</t>
  </si>
  <si>
    <t>js</t>
  </si>
  <si>
    <t>json</t>
  </si>
  <si>
    <t>http</t>
  </si>
  <si>
    <t>geolocation</t>
  </si>
  <si>
    <t>logging</t>
  </si>
  <si>
    <t>storage</t>
  </si>
  <si>
    <t>typedarrays</t>
  </si>
  <si>
    <t>rpc</t>
  </si>
  <si>
    <t>xml</t>
  </si>
  <si>
    <t>display</t>
  </si>
  <si>
    <t>internationalization</t>
  </si>
  <si>
    <t>dev/core/src/com/google/gwt/dev/javac/testing/impl/JavaResourceBase.java</t>
  </si>
  <si>
    <t>dev/core/src/com/google/gwt/dev/shell/ie/LowLevelIE6.java</t>
  </si>
  <si>
    <t>dev/core/super/com/google/gwt/dev/jjs/intrinsic/com/google/gwt/lang/Array.java</t>
  </si>
  <si>
    <t>dev/core/super/com/google/gwt/dev/jjs/intrinsic/com/google/gwt/lang/Cast.java</t>
  </si>
  <si>
    <t>dev/core/super/com/google/gwt/dev/jjs/intrinsic/com/google/gwt/lang/CoverageUtil.java</t>
  </si>
  <si>
    <t>dev/core/super/com/google/gwt/dev/jjs/intrinsic/com/google/gwt/lang/Exceptions.java</t>
  </si>
  <si>
    <t>dev/core/super/com/google/gwt/dev/jjs/intrinsic/com/google/gwt/lang/JavaClassHierarchySetupUtil.java</t>
  </si>
  <si>
    <t>dev/core/super/com/google/gwt/dev/jjs/intrinsic/com/google/gwt/lang/ModuleUtils.java</t>
  </si>
  <si>
    <t>dev/core/super/com/google/gwt/dev/jjs/intrinsic/com/google/gwt/lang/Stats.java</t>
  </si>
  <si>
    <t>dev/core/super/com/google/gwt/dev/jjs/intrinsic/com/google/gwt/lang/Util.java</t>
  </si>
  <si>
    <t>dev/core/super/com/google/gwt/lang/LongLibBase.java</t>
  </si>
  <si>
    <t>dev/core/test/com/google/gwt/dev/CompilerTest.java</t>
  </si>
  <si>
    <t>dev/core/test/com/google/gwt/dev/javac/CompilationStateBuilderTest.java</t>
  </si>
  <si>
    <t>dev/core/test/com/google/gwt/dev/javac/GeneratedClassnameFinderTest.java</t>
  </si>
  <si>
    <t>dev/core/test/com/google/gwt/dev/javac/JsniReferenceResolverTest.java</t>
  </si>
  <si>
    <t>dev/core/test/com/google/gwt/dev/jjs/impl/ControlFlowAnalyzerTest.java</t>
  </si>
  <si>
    <t>dev/core/test/com/google/gwt/dev/jjs/impl/DevirtualizerTest.java</t>
  </si>
  <si>
    <t>dev/core/test/com/google/gwt/dev/jjs/impl/FinalizerTest.java</t>
  </si>
  <si>
    <t>dev/core/test/com/google/gwt/dev/jjs/impl/PrunerTest.java</t>
  </si>
  <si>
    <t>dev/core/test/com/google/gwt/dev/jjs/impl/SameParameterValueOptimizerTest.java</t>
  </si>
  <si>
    <t>dev/core/test/com/google/gwt/dev/jjs/JavaAstConstructor.java</t>
  </si>
  <si>
    <t>elemental/examples/silvercomet/src/com/google/silvercomet/client/Main.java</t>
  </si>
  <si>
    <t>elemental/examples/silvercomet/src/com/google/silvercomet/client/Runner.java</t>
  </si>
  <si>
    <t>elemental/src/elemental/client/Browser.java</t>
  </si>
  <si>
    <t>elemental/src/elemental/js/JsBrowser.java</t>
  </si>
  <si>
    <t>elemental/src/elemental/js/json/JsJsonArray.java</t>
  </si>
  <si>
    <t>elemental/src/elemental/js/json/JsJsonBoolean.java</t>
  </si>
  <si>
    <t>elemental/src/elemental/js/json/JsJsonFactory.java</t>
  </si>
  <si>
    <t>elemental/src/elemental/js/json/JsJsonNull.java</t>
  </si>
  <si>
    <t>elemental/src/elemental/js/json/JsJsonNumber.java</t>
  </si>
  <si>
    <t>elemental/src/elemental/js/json/JsJsonObject.java</t>
  </si>
  <si>
    <t>elemental/src/elemental/js/json/JsJsonString.java</t>
  </si>
  <si>
    <t>elemental/src/elemental/js/json/JsJsonValue.java</t>
  </si>
  <si>
    <t>elemental/src/elemental/js/util/JsArrayOf.java</t>
  </si>
  <si>
    <t>elemental/src/elemental/js/util/JsArrayOfBoolean.java</t>
  </si>
  <si>
    <t>elemental/src/elemental/js/util/JsArrayOfInt.java</t>
  </si>
  <si>
    <t>elemental/src/elemental/js/util/JsArrayOfNumber.java</t>
  </si>
  <si>
    <t>elemental/src/elemental/js/util/JsArrayOfString.java</t>
  </si>
  <si>
    <t>elemental/src/elemental/js/util/JsElementalBase.java</t>
  </si>
  <si>
    <t>elemental/src/elemental/js/util/JsGlobals.java</t>
  </si>
  <si>
    <t>elemental/src/elemental/js/util/JsMapFromIntTo.java</t>
  </si>
  <si>
    <t>elemental/src/elemental/js/util/JsMapFromIntToString.java</t>
  </si>
  <si>
    <t>elemental/src/elemental/js/util/JsMapFromStringTo.java</t>
  </si>
  <si>
    <t>elemental/src/elemental/js/util/JsMapFromStringToBoolean.java</t>
  </si>
  <si>
    <t>elemental/src/elemental/js/util/JsMapFromStringToInt.java</t>
  </si>
  <si>
    <t>elemental/src/elemental/js/util/JsMapFromStringToNumber.java</t>
  </si>
  <si>
    <t>elemental/src/elemental/js/util/JsMapFromStringToString.java</t>
  </si>
  <si>
    <t>elemental/src/elemental/js/util/Json.java</t>
  </si>
  <si>
    <t>elemental/src/elemental/js/util/Numbers.java</t>
  </si>
  <si>
    <t>elemental/src/elemental/js/util/StringUtil.java</t>
  </si>
  <si>
    <t>elemental/src/elemental/js/util/Xhr.java</t>
  </si>
  <si>
    <t>elemental/tests/elemental/js/util/ArrayTests.java</t>
  </si>
  <si>
    <t>elemental/tests/elemental/json/JsonUtilTest.java</t>
  </si>
  <si>
    <t>reference/code-museum/src/com/google/gwt/museum/client/common/Utility.java</t>
  </si>
  <si>
    <t>reference/Microbenchmarks/src/com/google/gwt/reference/microbenchmark/client/MicrobenchmarkSurvey.java</t>
  </si>
  <si>
    <t>reference/Microbenchmarks/src/com/google/gwt/reference/microbenchmark/client/Util.java</t>
  </si>
  <si>
    <t>samples/showcase/src/com/google/gwt/sample/showcase/client/Showcase.java</t>
  </si>
  <si>
    <t>user/javadoc/com/google/gwt/examples/i18n/ColorNameLookupExample.java</t>
  </si>
  <si>
    <t>user/javadoc/com/google/gwt/examples/i18n/GameStatusMessagesExample.java</t>
  </si>
  <si>
    <t>user/javadoc/com/google/gwt/examples/i18n/NumberFormatConstantsExample.java</t>
  </si>
  <si>
    <t>user/javadoc/com/google/gwt/examples/JSNIExample.java</t>
  </si>
  <si>
    <t>user/src/com/google/gwt/animation/client/AnimationScheduler.java</t>
  </si>
  <si>
    <t>user/src/com/google/gwt/animation/client/AnimationSchedulerImplStandard.java</t>
  </si>
  <si>
    <t>user/src/com/google/gwt/canvas/client/Canvas.java</t>
  </si>
  <si>
    <t>user/src/com/google/gwt/canvas/dom/client/CanvasGradient.java</t>
  </si>
  <si>
    <t>user/src/com/google/gwt/canvas/dom/client/CanvasPixelArray.java</t>
  </si>
  <si>
    <t>user/src/com/google/gwt/canvas/dom/client/Context2d.java</t>
  </si>
  <si>
    <t>user/src/com/google/gwt/canvas/dom/client/CssColor.java</t>
  </si>
  <si>
    <t>user/src/com/google/gwt/canvas/dom/client/FillStrokeStyle.java</t>
  </si>
  <si>
    <t>user/src/com/google/gwt/canvas/dom/client/ImageData.java</t>
  </si>
  <si>
    <t>user/src/com/google/gwt/canvas/dom/client/TextMetrics.java</t>
  </si>
  <si>
    <t>user/src/com/google/gwt/cell/client/EditTextCell.java</t>
  </si>
  <si>
    <t>user/src/com/google/gwt/core/client/debug/JsoInspector.java</t>
  </si>
  <si>
    <t>user/src/com/google/gwt/core/client/Duration.java</t>
  </si>
  <si>
    <t>user/src/com/google/gwt/core/client/GWT.java</t>
  </si>
  <si>
    <t>user/src/com/google/gwt/core/client/HttpThrowableReporter.java</t>
  </si>
  <si>
    <t>user/src/com/google/gwt/core/client/impl/AsyncFragmentLoader.java</t>
  </si>
  <si>
    <t>user/src/com/google/gwt/core/client/impl/CrossSiteLoadingStrategy.java</t>
  </si>
  <si>
    <t>user/src/com/google/gwt/core/client/impl/Impl.java</t>
  </si>
  <si>
    <t>user/src/com/google/gwt/core/client/impl/LoadingStrategyBase.java</t>
  </si>
  <si>
    <t>user/src/com/google/gwt/core/client/impl/SchedulerImpl.java</t>
  </si>
  <si>
    <t>user/src/com/google/gwt/core/client/impl/ScriptTagLoadingStrategy.java</t>
  </si>
  <si>
    <t>user/src/com/google/gwt/core/client/impl/SourceMapProperty.java</t>
  </si>
  <si>
    <t>user/src/com/google/gwt/core/client/impl/StackTraceCreator.java</t>
  </si>
  <si>
    <t>user/src/com/google/gwt/core/client/impl/SuperDevModeLogger.java</t>
  </si>
  <si>
    <t>user/src/com/google/gwt/core/client/impl/UnloadSupport.java</t>
  </si>
  <si>
    <t>user/src/com/google/gwt/core/client/impl/UnloadSupportEnabled.java</t>
  </si>
  <si>
    <t>user/src/com/google/gwt/core/client/impl/XhrLoadingStrategy.java</t>
  </si>
  <si>
    <t>user/src/com/google/gwt/core/client/JavaScriptException.java</t>
  </si>
  <si>
    <t>user/src/com/google/gwt/core/client/JavaScriptObject.java</t>
  </si>
  <si>
    <t>user/src/com/google/gwt/core/client/JsArray.java</t>
  </si>
  <si>
    <t>user/src/com/google/gwt/core/client/JsArrayBoolean.java</t>
  </si>
  <si>
    <t>user/src/com/google/gwt/core/client/JsArrayInteger.java</t>
  </si>
  <si>
    <t>user/src/com/google/gwt/core/client/JsArrayMixed.java</t>
  </si>
  <si>
    <t>user/src/com/google/gwt/core/client/JsArrayNumber.java</t>
  </si>
  <si>
    <t>user/src/com/google/gwt/core/client/JsArrayString.java</t>
  </si>
  <si>
    <t>user/src/com/google/gwt/core/client/JsArrayUtils.java</t>
  </si>
  <si>
    <t>user/src/com/google/gwt/core/client/JsDate.java</t>
  </si>
  <si>
    <t>user/src/com/google/gwt/core/client/JsonUtils.java</t>
  </si>
  <si>
    <t>user/src/com/google/gwt/core/client/ScriptInjector.java</t>
  </si>
  <si>
    <t>user/src/com/google/gwt/dom/builder/client/DomStylesBuilder.java</t>
  </si>
  <si>
    <t>user/src/com/google/gwt/dom/client/AnchorElement.java</t>
  </si>
  <si>
    <t>user/src/com/google/gwt/dom/client/AreaElement.java</t>
  </si>
  <si>
    <t>user/src/com/google/gwt/dom/client/BaseElement.java</t>
  </si>
  <si>
    <t>user/src/com/google/gwt/dom/client/ButtonElement.java</t>
  </si>
  <si>
    <t>user/src/com/google/gwt/dom/client/CanvasElement.java</t>
  </si>
  <si>
    <t>user/src/com/google/gwt/dom/client/DataTransfer.java</t>
  </si>
  <si>
    <t>user/src/com/google/gwt/dom/client/Document.java</t>
  </si>
  <si>
    <t>user/src/com/google/gwt/dom/client/DOMImpl.java</t>
  </si>
  <si>
    <t>user/src/com/google/gwt/dom/client/DOMImplIE8.java</t>
  </si>
  <si>
    <t>user/src/com/google/gwt/dom/client/DOMImplIE9.java</t>
  </si>
  <si>
    <t>user/src/com/google/gwt/dom/client/DOMImplMozilla.java</t>
  </si>
  <si>
    <t>user/src/com/google/gwt/dom/client/DOMImplStandard.java</t>
  </si>
  <si>
    <t>user/src/com/google/gwt/dom/client/DOMImplStandardBase.java</t>
  </si>
  <si>
    <t>user/src/com/google/gwt/dom/client/DOMImplTrident.java</t>
  </si>
  <si>
    <t>user/src/com/google/gwt/dom/client/DOMImplWebkit.java</t>
  </si>
  <si>
    <t>user/src/com/google/gwt/dom/client/Element.java</t>
  </si>
  <si>
    <t>user/src/com/google/gwt/dom/client/FieldSetElement.java</t>
  </si>
  <si>
    <t>user/src/com/google/gwt/dom/client/FormElement.java</t>
  </si>
  <si>
    <t>user/src/com/google/gwt/dom/client/FrameElement.java</t>
  </si>
  <si>
    <t>user/src/com/google/gwt/dom/client/FrameSetElement.java</t>
  </si>
  <si>
    <t>user/src/com/google/gwt/dom/client/IFrameElement.java</t>
  </si>
  <si>
    <t>user/src/com/google/gwt/dom/client/ImageElement.java</t>
  </si>
  <si>
    <t>user/src/com/google/gwt/dom/client/InputElement.java</t>
  </si>
  <si>
    <t>user/src/com/google/gwt/dom/client/LabelElement.java</t>
  </si>
  <si>
    <t>user/src/com/google/gwt/dom/client/LegendElement.java</t>
  </si>
  <si>
    <t>user/src/com/google/gwt/dom/client/LinkElement.java</t>
  </si>
  <si>
    <t>user/src/com/google/gwt/dom/client/MapElement.java</t>
  </si>
  <si>
    <t>user/src/com/google/gwt/dom/client/MediaElement.java</t>
  </si>
  <si>
    <t>user/src/com/google/gwt/dom/client/MetaElement.java</t>
  </si>
  <si>
    <t>user/src/com/google/gwt/dom/client/ModElement.java</t>
  </si>
  <si>
    <t>user/src/com/google/gwt/dom/client/NativeEvent.java</t>
  </si>
  <si>
    <t>user/src/com/google/gwt/dom/client/Node.java</t>
  </si>
  <si>
    <t>user/src/com/google/gwt/dom/client/NodeCollection.java</t>
  </si>
  <si>
    <t>user/src/com/google/gwt/dom/client/NodeList.java</t>
  </si>
  <si>
    <t>user/src/com/google/gwt/dom/client/ObjectElement.java</t>
  </si>
  <si>
    <t>user/src/com/google/gwt/dom/client/OptGroupElement.java</t>
  </si>
  <si>
    <t>user/src/com/google/gwt/dom/client/OptionElement.java</t>
  </si>
  <si>
    <t>user/src/com/google/gwt/dom/client/ParamElement.java</t>
  </si>
  <si>
    <t>user/src/com/google/gwt/dom/client/QuoteElement.java</t>
  </si>
  <si>
    <t>user/src/com/google/gwt/dom/client/ScriptElement.java</t>
  </si>
  <si>
    <t>user/src/com/google/gwt/dom/client/SelectElement.java</t>
  </si>
  <si>
    <t>user/src/com/google/gwt/dom/client/SourceElement.java</t>
  </si>
  <si>
    <t>user/src/com/google/gwt/dom/client/Style.java</t>
  </si>
  <si>
    <t>user/src/com/google/gwt/dom/client/StyleElement.java</t>
  </si>
  <si>
    <t>user/src/com/google/gwt/dom/client/StyleInjector.java</t>
  </si>
  <si>
    <t>user/src/com/google/gwt/dom/client/TableCellElement.java</t>
  </si>
  <si>
    <t>user/src/com/google/gwt/dom/client/TableColElement.java</t>
  </si>
  <si>
    <t>user/src/com/google/gwt/dom/client/TableElement.java</t>
  </si>
  <si>
    <t>user/src/com/google/gwt/dom/client/TableRowElement.java</t>
  </si>
  <si>
    <t>user/src/com/google/gwt/dom/client/TableSectionElement.java</t>
  </si>
  <si>
    <t>user/src/com/google/gwt/dom/client/Text.java</t>
  </si>
  <si>
    <t>user/src/com/google/gwt/dom/client/TextAreaElement.java</t>
  </si>
  <si>
    <t>user/src/com/google/gwt/dom/client/TitleElement.java</t>
  </si>
  <si>
    <t>user/src/com/google/gwt/dom/client/VideoElement.java</t>
  </si>
  <si>
    <t>user/src/com/google/gwt/event/dom/client/DragDropEventBase.java</t>
  </si>
  <si>
    <t>user/src/com/google/gwt/event/dom/client/PrivateMap.java</t>
  </si>
  <si>
    <t>user/src/com/google/gwt/event/dom/client/TouchEvent.java</t>
  </si>
  <si>
    <t>user/src/com/google/gwt/geolocation/client/Geolocation.java</t>
  </si>
  <si>
    <t>user/src/com/google/gwt/geolocation/client/PositionImpl.java</t>
  </si>
  <si>
    <t>user/src/com/google/gwt/http/client/URL.java</t>
  </si>
  <si>
    <t>user/src/com/google/gwt/i18n/client/CurrencyList.java</t>
  </si>
  <si>
    <t>user/src/com/google/gwt/i18n/client/Dictionary.java</t>
  </si>
  <si>
    <t>user/src/com/google/gwt/i18n/client/impl/cldr/LocalizedNamesImpl.java</t>
  </si>
  <si>
    <t>user/src/com/google/gwt/i18n/client/impl/cldr/LocalizedNamesImplBase.java</t>
  </si>
  <si>
    <t>user/src/com/google/gwt/i18n/client/impl/cldr/LocalizedNamesImpl_aa.java</t>
  </si>
  <si>
    <t>user/src/com/google/gwt/i18n/client/impl/cldr/LocalizedNamesImpl_af.java</t>
  </si>
  <si>
    <t>user/src/com/google/gwt/i18n/client/impl/cldr/LocalizedNamesImpl_agq.java</t>
  </si>
  <si>
    <t>user/src/com/google/gwt/i18n/client/impl/cldr/LocalizedNamesImpl_ak.java</t>
  </si>
  <si>
    <t>user/src/com/google/gwt/i18n/client/impl/cldr/LocalizedNamesImpl_am.java</t>
  </si>
  <si>
    <t>user/src/com/google/gwt/i18n/client/impl/cldr/LocalizedNamesImpl_ar.java</t>
  </si>
  <si>
    <t>user/src/com/google/gwt/i18n/client/impl/cldr/LocalizedNamesImpl_as.java</t>
  </si>
  <si>
    <t>user/src/com/google/gwt/i18n/client/impl/cldr/LocalizedNamesImpl_asa.java</t>
  </si>
  <si>
    <t>user/src/com/google/gwt/i18n/client/impl/cldr/LocalizedNamesImpl_ast.java</t>
  </si>
  <si>
    <t>user/src/com/google/gwt/i18n/client/impl/cldr/LocalizedNamesImpl_az.java</t>
  </si>
  <si>
    <t>user/src/com/google/gwt/i18n/client/impl/cldr/LocalizedNamesImpl_az_Cyrl.java</t>
  </si>
  <si>
    <t>user/src/com/google/gwt/i18n/client/impl/cldr/LocalizedNamesImpl_bas.java</t>
  </si>
  <si>
    <t>user/src/com/google/gwt/i18n/client/impl/cldr/LocalizedNamesImpl_be.java</t>
  </si>
  <si>
    <t>user/src/com/google/gwt/i18n/client/impl/cldr/LocalizedNamesImpl_bem.java</t>
  </si>
  <si>
    <t>user/src/com/google/gwt/i18n/client/impl/cldr/LocalizedNamesImpl_bez.java</t>
  </si>
  <si>
    <t>user/src/com/google/gwt/i18n/client/impl/cldr/LocalizedNamesImpl_bg.java</t>
  </si>
  <si>
    <t>user/src/com/google/gwt/i18n/client/impl/cldr/LocalizedNamesImpl_bm.java</t>
  </si>
  <si>
    <t>user/src/com/google/gwt/i18n/client/impl/cldr/LocalizedNamesImpl_bn.java</t>
  </si>
  <si>
    <t>user/src/com/google/gwt/i18n/client/impl/cldr/LocalizedNamesImpl_bn_IN.java</t>
  </si>
  <si>
    <t>user/src/com/google/gwt/i18n/client/impl/cldr/LocalizedNamesImpl_bo.java</t>
  </si>
  <si>
    <t>user/src/com/google/gwt/i18n/client/impl/cldr/LocalizedNamesImpl_bo_IN.java</t>
  </si>
  <si>
    <t>user/src/com/google/gwt/i18n/client/impl/cldr/LocalizedNamesImpl_br.java</t>
  </si>
  <si>
    <t>user/src/com/google/gwt/i18n/client/impl/cldr/LocalizedNamesImpl_brx.java</t>
  </si>
  <si>
    <t>user/src/com/google/gwt/i18n/client/impl/cldr/LocalizedNamesImpl_bs.java</t>
  </si>
  <si>
    <t>user/src/com/google/gwt/i18n/client/impl/cldr/LocalizedNamesImpl_bs_Cyrl.java</t>
  </si>
  <si>
    <t>user/src/com/google/gwt/i18n/client/impl/cldr/LocalizedNamesImpl_byn.java</t>
  </si>
  <si>
    <t>user/src/com/google/gwt/i18n/client/impl/cldr/LocalizedNamesImpl_ca.java</t>
  </si>
  <si>
    <t>user/src/com/google/gwt/i18n/client/impl/cldr/LocalizedNamesImpl_cch.java</t>
  </si>
  <si>
    <t>user/src/com/google/gwt/i18n/client/impl/cldr/LocalizedNamesImpl_cgg.java</t>
  </si>
  <si>
    <t>user/src/com/google/gwt/i18n/client/impl/cldr/LocalizedNamesImpl_chr.java</t>
  </si>
  <si>
    <t>user/src/com/google/gwt/i18n/client/impl/cldr/LocalizedNamesImpl_cs.java</t>
  </si>
  <si>
    <t>user/src/com/google/gwt/i18n/client/impl/cldr/LocalizedNamesImpl_cy.java</t>
  </si>
  <si>
    <t>user/src/com/google/gwt/i18n/client/impl/cldr/LocalizedNamesImpl_da.java</t>
  </si>
  <si>
    <t>user/src/com/google/gwt/i18n/client/impl/cldr/LocalizedNamesImpl_dav.java</t>
  </si>
  <si>
    <t>user/src/com/google/gwt/i18n/client/impl/cldr/LocalizedNamesImpl_de.java</t>
  </si>
  <si>
    <t>user/src/com/google/gwt/i18n/client/impl/cldr/LocalizedNamesImpl_de_CH.java</t>
  </si>
  <si>
    <t>user/src/com/google/gwt/i18n/client/impl/cldr/LocalizedNamesImpl_dje.java</t>
  </si>
  <si>
    <t>user/src/com/google/gwt/i18n/client/impl/cldr/LocalizedNamesImpl_dua.java</t>
  </si>
  <si>
    <t>user/src/com/google/gwt/i18n/client/impl/cldr/LocalizedNamesImpl_dyo.java</t>
  </si>
  <si>
    <t>user/src/com/google/gwt/i18n/client/impl/cldr/LocalizedNamesImpl_dz.java</t>
  </si>
  <si>
    <t>user/src/com/google/gwt/i18n/client/impl/cldr/LocalizedNamesImpl_ebu.java</t>
  </si>
  <si>
    <t>user/src/com/google/gwt/i18n/client/impl/cldr/LocalizedNamesImpl_ee.java</t>
  </si>
  <si>
    <t>user/src/com/google/gwt/i18n/client/impl/cldr/LocalizedNamesImpl_el.java</t>
  </si>
  <si>
    <t>user/src/com/google/gwt/i18n/client/impl/cldr/LocalizedNamesImpl_el_POLYTON.java</t>
  </si>
  <si>
    <t>user/src/com/google/gwt/i18n/client/impl/cldr/LocalizedNamesImpl_en_150.java</t>
  </si>
  <si>
    <t>user/src/com/google/gwt/i18n/client/impl/cldr/LocalizedNamesImpl_en_AU.java</t>
  </si>
  <si>
    <t>user/src/com/google/gwt/i18n/client/impl/cldr/LocalizedNamesImpl_en_DG.java</t>
  </si>
  <si>
    <t>user/src/com/google/gwt/i18n/client/impl/cldr/LocalizedNamesImpl_en_Dsrt.java</t>
  </si>
  <si>
    <t>user/src/com/google/gwt/i18n/client/impl/cldr/LocalizedNamesImpl_en_FK.java</t>
  </si>
  <si>
    <t>user/src/com/google/gwt/i18n/client/impl/cldr/LocalizedNamesImpl_en_HK.java</t>
  </si>
  <si>
    <t>user/src/com/google/gwt/i18n/client/impl/cldr/LocalizedNamesImpl_en_IN.java</t>
  </si>
  <si>
    <t>user/src/com/google/gwt/i18n/client/impl/cldr/LocalizedNamesImpl_en_IO.java</t>
  </si>
  <si>
    <t>user/src/com/google/gwt/i18n/client/impl/cldr/LocalizedNamesImpl_en_MO.java</t>
  </si>
  <si>
    <t>user/src/com/google/gwt/i18n/client/impl/cldr/LocalizedNamesImpl_en_NZ.java</t>
  </si>
  <si>
    <t>user/src/com/google/gwt/i18n/client/impl/cldr/LocalizedNamesImpl_en_PK.java</t>
  </si>
  <si>
    <t>user/src/com/google/gwt/i18n/client/impl/cldr/LocalizedNamesImpl_en_SG.java</t>
  </si>
  <si>
    <t>user/src/com/google/gwt/i18n/client/impl/cldr/LocalizedNamesImpl_en_SH.java</t>
  </si>
  <si>
    <t>user/src/com/google/gwt/i18n/client/impl/cldr/LocalizedNamesImpl_en_VG.java</t>
  </si>
  <si>
    <t>user/src/com/google/gwt/i18n/client/impl/cldr/LocalizedNamesImpl_eo.java</t>
  </si>
  <si>
    <t>user/src/com/google/gwt/i18n/client/impl/cldr/LocalizedNamesImpl_es.java</t>
  </si>
  <si>
    <t>user/src/com/google/gwt/i18n/client/impl/cldr/LocalizedNamesImpl_es_CL.java</t>
  </si>
  <si>
    <t>user/src/com/google/gwt/i18n/client/impl/cldr/LocalizedNamesImpl_es_MX.java</t>
  </si>
  <si>
    <t>user/src/com/google/gwt/i18n/client/impl/cldr/LocalizedNamesImpl_et.java</t>
  </si>
  <si>
    <t>user/src/com/google/gwt/i18n/client/impl/cldr/LocalizedNamesImpl_eu.java</t>
  </si>
  <si>
    <t>user/src/com/google/gwt/i18n/client/impl/cldr/LocalizedNamesImpl_ewo.java</t>
  </si>
  <si>
    <t>user/src/com/google/gwt/i18n/client/impl/cldr/LocalizedNamesImpl_fa.java</t>
  </si>
  <si>
    <t>user/src/com/google/gwt/i18n/client/impl/cldr/LocalizedNamesImpl_fa_AF.java</t>
  </si>
  <si>
    <t>user/src/com/google/gwt/i18n/client/impl/cldr/LocalizedNamesImpl_ff.java</t>
  </si>
  <si>
    <t>user/src/com/google/gwt/i18n/client/impl/cldr/LocalizedNamesImpl_fi.java</t>
  </si>
  <si>
    <t>user/src/com/google/gwt/i18n/client/impl/cldr/LocalizedNamesImpl_fil.java</t>
  </si>
  <si>
    <t>user/src/com/google/gwt/i18n/client/impl/cldr/LocalizedNamesImpl_fo.java</t>
  </si>
  <si>
    <t>user/src/com/google/gwt/i18n/client/impl/cldr/LocalizedNamesImpl_fr.java</t>
  </si>
  <si>
    <t>user/src/com/google/gwt/i18n/client/impl/cldr/LocalizedNamesImpl_fr_CA.java</t>
  </si>
  <si>
    <t>user/src/com/google/gwt/i18n/client/impl/cldr/LocalizedNamesImpl_fr_CH.java</t>
  </si>
  <si>
    <t>user/src/com/google/gwt/i18n/client/impl/cldr/LocalizedNamesImpl_fur.java</t>
  </si>
  <si>
    <t>user/src/com/google/gwt/i18n/client/impl/cldr/LocalizedNamesImpl_fy.java</t>
  </si>
  <si>
    <t>user/src/com/google/gwt/i18n/client/impl/cldr/LocalizedNamesImpl_ga.java</t>
  </si>
  <si>
    <t>user/src/com/google/gwt/i18n/client/impl/cldr/LocalizedNamesImpl_gaa.java</t>
  </si>
  <si>
    <t>user/src/com/google/gwt/i18n/client/impl/cldr/LocalizedNamesImpl_gd.java</t>
  </si>
  <si>
    <t>user/src/com/google/gwt/i18n/client/impl/cldr/LocalizedNamesImpl_gl.java</t>
  </si>
  <si>
    <t>user/src/com/google/gwt/i18n/client/impl/cldr/LocalizedNamesImpl_gsw.java</t>
  </si>
  <si>
    <t>user/src/com/google/gwt/i18n/client/impl/cldr/LocalizedNamesImpl_gu.java</t>
  </si>
  <si>
    <t>user/src/com/google/gwt/i18n/client/impl/cldr/LocalizedNamesImpl_guz.java</t>
  </si>
  <si>
    <t>user/src/com/google/gwt/i18n/client/impl/cldr/LocalizedNamesImpl_gv.java</t>
  </si>
  <si>
    <t>user/src/com/google/gwt/i18n/client/impl/cldr/LocalizedNamesImpl_ha.java</t>
  </si>
  <si>
    <t>user/src/com/google/gwt/i18n/client/impl/cldr/LocalizedNamesImpl_haw.java</t>
  </si>
  <si>
    <t>user/src/com/google/gwt/i18n/client/impl/cldr/LocalizedNamesImpl_he.java</t>
  </si>
  <si>
    <t>user/src/com/google/gwt/i18n/client/impl/cldr/LocalizedNamesImpl_hi.java</t>
  </si>
  <si>
    <t>user/src/com/google/gwt/i18n/client/impl/cldr/LocalizedNamesImpl_hr.java</t>
  </si>
  <si>
    <t>user/src/com/google/gwt/i18n/client/impl/cldr/LocalizedNamesImpl_hu.java</t>
  </si>
  <si>
    <t>user/src/com/google/gwt/i18n/client/impl/cldr/LocalizedNamesImpl_hy.java</t>
  </si>
  <si>
    <t>user/src/com/google/gwt/i18n/client/impl/cldr/LocalizedNamesImpl_ia.java</t>
  </si>
  <si>
    <t>user/src/com/google/gwt/i18n/client/impl/cldr/LocalizedNamesImpl_id.java</t>
  </si>
  <si>
    <t>user/src/com/google/gwt/i18n/client/impl/cldr/LocalizedNamesImpl_ig.java</t>
  </si>
  <si>
    <t>user/src/com/google/gwt/i18n/client/impl/cldr/LocalizedNamesImpl_ii.java</t>
  </si>
  <si>
    <t>user/src/com/google/gwt/i18n/client/impl/cldr/LocalizedNamesImpl_is.java</t>
  </si>
  <si>
    <t>user/src/com/google/gwt/i18n/client/impl/cldr/LocalizedNamesImpl_it.java</t>
  </si>
  <si>
    <t>user/src/com/google/gwt/i18n/client/impl/cldr/LocalizedNamesImpl_ja.java</t>
  </si>
  <si>
    <t>user/src/com/google/gwt/i18n/client/impl/cldr/LocalizedNamesImpl_jgo.java</t>
  </si>
  <si>
    <t>user/src/com/google/gwt/i18n/client/impl/cldr/LocalizedNamesImpl_jmc.java</t>
  </si>
  <si>
    <t>user/src/com/google/gwt/i18n/client/impl/cldr/LocalizedNamesImpl_ka.java</t>
  </si>
  <si>
    <t>user/src/com/google/gwt/i18n/client/impl/cldr/LocalizedNamesImpl_kab.java</t>
  </si>
  <si>
    <t>user/src/com/google/gwt/i18n/client/impl/cldr/LocalizedNamesImpl_kaj.java</t>
  </si>
  <si>
    <t>user/src/com/google/gwt/i18n/client/impl/cldr/LocalizedNamesImpl_kam.java</t>
  </si>
  <si>
    <t>user/src/com/google/gwt/i18n/client/impl/cldr/LocalizedNamesImpl_kcg.java</t>
  </si>
  <si>
    <t>user/src/com/google/gwt/i18n/client/impl/cldr/LocalizedNamesImpl_kde.java</t>
  </si>
  <si>
    <t>user/src/com/google/gwt/i18n/client/impl/cldr/LocalizedNamesImpl_kea.java</t>
  </si>
  <si>
    <t>user/src/com/google/gwt/i18n/client/impl/cldr/LocalizedNamesImpl_khq.java</t>
  </si>
  <si>
    <t>user/src/com/google/gwt/i18n/client/impl/cldr/LocalizedNamesImpl_ki.java</t>
  </si>
  <si>
    <t>user/src/com/google/gwt/i18n/client/impl/cldr/LocalizedNamesImpl_kk.java</t>
  </si>
  <si>
    <t>user/src/com/google/gwt/i18n/client/impl/cldr/LocalizedNamesImpl_kkj.java</t>
  </si>
  <si>
    <t>user/src/com/google/gwt/i18n/client/impl/cldr/LocalizedNamesImpl_kl.java</t>
  </si>
  <si>
    <t>user/src/com/google/gwt/i18n/client/impl/cldr/LocalizedNamesImpl_kln.java</t>
  </si>
  <si>
    <t>user/src/com/google/gwt/i18n/client/impl/cldr/LocalizedNamesImpl_km.java</t>
  </si>
  <si>
    <t>user/src/com/google/gwt/i18n/client/impl/cldr/LocalizedNamesImpl_kn.java</t>
  </si>
  <si>
    <t>user/src/com/google/gwt/i18n/client/impl/cldr/LocalizedNamesImpl_ko.java</t>
  </si>
  <si>
    <t>user/src/com/google/gwt/i18n/client/impl/cldr/LocalizedNamesImpl_kok.java</t>
  </si>
  <si>
    <t>user/src/com/google/gwt/i18n/client/impl/cldr/LocalizedNamesImpl_ks.java</t>
  </si>
  <si>
    <t>user/src/com/google/gwt/i18n/client/impl/cldr/LocalizedNamesImpl_ksb.java</t>
  </si>
  <si>
    <t>user/src/com/google/gwt/i18n/client/impl/cldr/LocalizedNamesImpl_ksf.java</t>
  </si>
  <si>
    <t>user/src/com/google/gwt/i18n/client/impl/cldr/LocalizedNamesImpl_ksh.java</t>
  </si>
  <si>
    <t>user/src/com/google/gwt/i18n/client/impl/cldr/LocalizedNamesImpl_kw.java</t>
  </si>
  <si>
    <t>user/src/com/google/gwt/i18n/client/impl/cldr/LocalizedNamesImpl_ky.java</t>
  </si>
  <si>
    <t>user/src/com/google/gwt/i18n/client/impl/cldr/LocalizedNamesImpl_lag.java</t>
  </si>
  <si>
    <t>user/src/com/google/gwt/i18n/client/impl/cldr/LocalizedNamesImpl_lg.java</t>
  </si>
  <si>
    <t>user/src/com/google/gwt/i18n/client/impl/cldr/LocalizedNamesImpl_lkt.java</t>
  </si>
  <si>
    <t>user/src/com/google/gwt/i18n/client/impl/cldr/LocalizedNamesImpl_ln.java</t>
  </si>
  <si>
    <t>user/src/com/google/gwt/i18n/client/impl/cldr/LocalizedNamesImpl_lo.java</t>
  </si>
  <si>
    <t>user/src/com/google/gwt/i18n/client/impl/cldr/LocalizedNamesImpl_lt.java</t>
  </si>
  <si>
    <t>user/src/com/google/gwt/i18n/client/impl/cldr/LocalizedNamesImpl_lu.java</t>
  </si>
  <si>
    <t>user/src/com/google/gwt/i18n/client/impl/cldr/LocalizedNamesImpl_luo.java</t>
  </si>
  <si>
    <t>user/src/com/google/gwt/i18n/client/impl/cldr/LocalizedNamesImpl_luy.java</t>
  </si>
  <si>
    <t>user/src/com/google/gwt/i18n/client/impl/cldr/LocalizedNamesImpl_lv.java</t>
  </si>
  <si>
    <t>user/src/com/google/gwt/i18n/client/impl/cldr/LocalizedNamesImpl_mas.java</t>
  </si>
  <si>
    <t>user/src/com/google/gwt/i18n/client/impl/cldr/LocalizedNamesImpl_mer.java</t>
  </si>
  <si>
    <t>user/src/com/google/gwt/i18n/client/impl/cldr/LocalizedNamesImpl_mfe.java</t>
  </si>
  <si>
    <t>user/src/com/google/gwt/i18n/client/impl/cldr/LocalizedNamesImpl_mg.java</t>
  </si>
  <si>
    <t>user/src/com/google/gwt/i18n/client/impl/cldr/LocalizedNamesImpl_mgh.java</t>
  </si>
  <si>
    <t>user/src/com/google/gwt/i18n/client/impl/cldr/LocalizedNamesImpl_mgo.java</t>
  </si>
  <si>
    <t>user/src/com/google/gwt/i18n/client/impl/cldr/LocalizedNamesImpl_mk.java</t>
  </si>
  <si>
    <t>user/src/com/google/gwt/i18n/client/impl/cldr/LocalizedNamesImpl_ml.java</t>
  </si>
  <si>
    <t>user/src/com/google/gwt/i18n/client/impl/cldr/LocalizedNamesImpl_mn.java</t>
  </si>
  <si>
    <t>user/src/com/google/gwt/i18n/client/impl/cldr/LocalizedNamesImpl_mn_Mong.java</t>
  </si>
  <si>
    <t>user/src/com/google/gwt/i18n/client/impl/cldr/LocalizedNamesImpl_mr.java</t>
  </si>
  <si>
    <t>user/src/com/google/gwt/i18n/client/impl/cldr/LocalizedNamesImpl_ms.java</t>
  </si>
  <si>
    <t>user/src/com/google/gwt/i18n/client/impl/cldr/LocalizedNamesImpl_mt.java</t>
  </si>
  <si>
    <t>user/src/com/google/gwt/i18n/client/impl/cldr/LocalizedNamesImpl_mua.java</t>
  </si>
  <si>
    <t>user/src/com/google/gwt/i18n/client/impl/cldr/LocalizedNamesImpl_my.java</t>
  </si>
  <si>
    <t>user/src/com/google/gwt/i18n/client/impl/cldr/LocalizedNamesImpl_naq.java</t>
  </si>
  <si>
    <t>user/src/com/google/gwt/i18n/client/impl/cldr/LocalizedNamesImpl_nb.java</t>
  </si>
  <si>
    <t>user/src/com/google/gwt/i18n/client/impl/cldr/LocalizedNamesImpl_nd.java</t>
  </si>
  <si>
    <t>user/src/com/google/gwt/i18n/client/impl/cldr/LocalizedNamesImpl_nds.java</t>
  </si>
  <si>
    <t>user/src/com/google/gwt/i18n/client/impl/cldr/LocalizedNamesImpl_ne.java</t>
  </si>
  <si>
    <t>user/src/com/google/gwt/i18n/client/impl/cldr/LocalizedNamesImpl_nl.java</t>
  </si>
  <si>
    <t>user/src/com/google/gwt/i18n/client/impl/cldr/LocalizedNamesImpl_nl_BE.java</t>
  </si>
  <si>
    <t>user/src/com/google/gwt/i18n/client/impl/cldr/LocalizedNamesImpl_nmg.java</t>
  </si>
  <si>
    <t>user/src/com/google/gwt/i18n/client/impl/cldr/LocalizedNamesImpl_nn.java</t>
  </si>
  <si>
    <t>user/src/com/google/gwt/i18n/client/impl/cldr/LocalizedNamesImpl_nnh.java</t>
  </si>
  <si>
    <t>user/src/com/google/gwt/i18n/client/impl/cldr/LocalizedNamesImpl_nr.java</t>
  </si>
  <si>
    <t>user/src/com/google/gwt/i18n/client/impl/cldr/LocalizedNamesImpl_nso.java</t>
  </si>
  <si>
    <t>user/src/com/google/gwt/i18n/client/impl/cldr/LocalizedNamesImpl_nus.java</t>
  </si>
  <si>
    <t>user/src/com/google/gwt/i18n/client/impl/cldr/LocalizedNamesImpl_nyn.java</t>
  </si>
  <si>
    <t>user/src/com/google/gwt/i18n/client/impl/cldr/LocalizedNamesImpl_oc.java</t>
  </si>
  <si>
    <t>user/src/com/google/gwt/i18n/client/impl/cldr/LocalizedNamesImpl_om.java</t>
  </si>
  <si>
    <t>user/src/com/google/gwt/i18n/client/impl/cldr/LocalizedNamesImpl_or.java</t>
  </si>
  <si>
    <t>user/src/com/google/gwt/i18n/client/impl/cldr/LocalizedNamesImpl_os.java</t>
  </si>
  <si>
    <t>user/src/com/google/gwt/i18n/client/impl/cldr/LocalizedNamesImpl_pa.java</t>
  </si>
  <si>
    <t>user/src/com/google/gwt/i18n/client/impl/cldr/LocalizedNamesImpl_pa_Arab.java</t>
  </si>
  <si>
    <t>user/src/com/google/gwt/i18n/client/impl/cldr/LocalizedNamesImpl_pl.java</t>
  </si>
  <si>
    <t>user/src/com/google/gwt/i18n/client/impl/cldr/LocalizedNamesImpl_ps.java</t>
  </si>
  <si>
    <t>user/src/com/google/gwt/i18n/client/impl/cldr/LocalizedNamesImpl_pt.java</t>
  </si>
  <si>
    <t>user/src/com/google/gwt/i18n/client/impl/cldr/LocalizedNamesImpl_pt_AO.java</t>
  </si>
  <si>
    <t>user/src/com/google/gwt/i18n/client/impl/cldr/LocalizedNamesImpl_pt_CV.java</t>
  </si>
  <si>
    <t>user/src/com/google/gwt/i18n/client/impl/cldr/LocalizedNamesImpl_pt_GW.java</t>
  </si>
  <si>
    <t>user/src/com/google/gwt/i18n/client/impl/cldr/LocalizedNamesImpl_pt_MO.java</t>
  </si>
  <si>
    <t>user/src/com/google/gwt/i18n/client/impl/cldr/LocalizedNamesImpl_pt_MZ.java</t>
  </si>
  <si>
    <t>user/src/com/google/gwt/i18n/client/impl/cldr/LocalizedNamesImpl_pt_PT.java</t>
  </si>
  <si>
    <t>user/src/com/google/gwt/i18n/client/impl/cldr/LocalizedNamesImpl_pt_ST.java</t>
  </si>
  <si>
    <t>user/src/com/google/gwt/i18n/client/impl/cldr/LocalizedNamesImpl_pt_TL.java</t>
  </si>
  <si>
    <t>user/src/com/google/gwt/i18n/client/impl/cldr/LocalizedNamesImpl_rm.java</t>
  </si>
  <si>
    <t>user/src/com/google/gwt/i18n/client/impl/cldr/LocalizedNamesImpl_rn.java</t>
  </si>
  <si>
    <t>user/src/com/google/gwt/i18n/client/impl/cldr/LocalizedNamesImpl_ro.java</t>
  </si>
  <si>
    <t>user/src/com/google/gwt/i18n/client/impl/cldr/LocalizedNamesImpl_rof.java</t>
  </si>
  <si>
    <t>user/src/com/google/gwt/i18n/client/impl/cldr/LocalizedNamesImpl_ru.java</t>
  </si>
  <si>
    <t>user/src/com/google/gwt/i18n/client/impl/cldr/LocalizedNamesImpl_rw.java</t>
  </si>
  <si>
    <t>user/src/com/google/gwt/i18n/client/impl/cldr/LocalizedNamesImpl_rwk.java</t>
  </si>
  <si>
    <t>user/src/com/google/gwt/i18n/client/impl/cldr/LocalizedNamesImpl_sah.java</t>
  </si>
  <si>
    <t>user/src/com/google/gwt/i18n/client/impl/cldr/LocalizedNamesImpl_saq.java</t>
  </si>
  <si>
    <t>user/src/com/google/gwt/i18n/client/impl/cldr/LocalizedNamesImpl_sbp.java</t>
  </si>
  <si>
    <t>user/src/com/google/gwt/i18n/client/impl/cldr/LocalizedNamesImpl_se.java</t>
  </si>
  <si>
    <t>user/src/com/google/gwt/i18n/client/impl/cldr/LocalizedNamesImpl_seh.java</t>
  </si>
  <si>
    <t>user/src/com/google/gwt/i18n/client/impl/cldr/LocalizedNamesImpl_ses.java</t>
  </si>
  <si>
    <t>user/src/com/google/gwt/i18n/client/impl/cldr/LocalizedNamesImpl_se_FI.java</t>
  </si>
  <si>
    <t>user/src/com/google/gwt/i18n/client/impl/cldr/LocalizedNamesImpl_sg.java</t>
  </si>
  <si>
    <t>user/src/com/google/gwt/i18n/client/impl/cldr/LocalizedNamesImpl_shi.java</t>
  </si>
  <si>
    <t>user/src/com/google/gwt/i18n/client/impl/cldr/LocalizedNamesImpl_shi_Latn.java</t>
  </si>
  <si>
    <t>user/src/com/google/gwt/i18n/client/impl/cldr/LocalizedNamesImpl_shi_Tfng.java</t>
  </si>
  <si>
    <t>user/src/com/google/gwt/i18n/client/impl/cldr/LocalizedNamesImpl_si.java</t>
  </si>
  <si>
    <t>user/src/com/google/gwt/i18n/client/impl/cldr/LocalizedNamesImpl_sid.java</t>
  </si>
  <si>
    <t>user/src/com/google/gwt/i18n/client/impl/cldr/LocalizedNamesImpl_sk.java</t>
  </si>
  <si>
    <t>user/src/com/google/gwt/i18n/client/impl/cldr/LocalizedNamesImpl_sl.java</t>
  </si>
  <si>
    <t>user/src/com/google/gwt/i18n/client/impl/cldr/LocalizedNamesImpl_sn.java</t>
  </si>
  <si>
    <t>user/src/com/google/gwt/i18n/client/impl/cldr/LocalizedNamesImpl_so.java</t>
  </si>
  <si>
    <t>user/src/com/google/gwt/i18n/client/impl/cldr/LocalizedNamesImpl_sq.java</t>
  </si>
  <si>
    <t>user/src/com/google/gwt/i18n/client/impl/cldr/LocalizedNamesImpl_sr.java</t>
  </si>
  <si>
    <t>user/src/com/google/gwt/i18n/client/impl/cldr/LocalizedNamesImpl_sr_Latn.java</t>
  </si>
  <si>
    <t>user/src/com/google/gwt/i18n/client/impl/cldr/LocalizedNamesImpl_ss.java</t>
  </si>
  <si>
    <t>user/src/com/google/gwt/i18n/client/impl/cldr/LocalizedNamesImpl_ssy.java</t>
  </si>
  <si>
    <t>user/src/com/google/gwt/i18n/client/impl/cldr/LocalizedNamesImpl_st.java</t>
  </si>
  <si>
    <t>user/src/com/google/gwt/i18n/client/impl/cldr/LocalizedNamesImpl_sv.java</t>
  </si>
  <si>
    <t>user/src/com/google/gwt/i18n/client/impl/cldr/LocalizedNamesImpl_sv_FI.java</t>
  </si>
  <si>
    <t>user/src/com/google/gwt/i18n/client/impl/cldr/LocalizedNamesImpl_sw.java</t>
  </si>
  <si>
    <t>user/src/com/google/gwt/i18n/client/impl/cldr/LocalizedNamesImpl_swc.java</t>
  </si>
  <si>
    <t>user/src/com/google/gwt/i18n/client/impl/cldr/LocalizedNamesImpl_ta.java</t>
  </si>
  <si>
    <t>user/src/com/google/gwt/i18n/client/impl/cldr/LocalizedNamesImpl_te.java</t>
  </si>
  <si>
    <t>user/src/com/google/gwt/i18n/client/impl/cldr/LocalizedNamesImpl_teo.java</t>
  </si>
  <si>
    <t>user/src/com/google/gwt/i18n/client/impl/cldr/LocalizedNamesImpl_tg.java</t>
  </si>
  <si>
    <t>user/src/com/google/gwt/i18n/client/impl/cldr/LocalizedNamesImpl_th.java</t>
  </si>
  <si>
    <t>user/src/com/google/gwt/i18n/client/impl/cldr/LocalizedNamesImpl_ti.java</t>
  </si>
  <si>
    <t>user/src/com/google/gwt/i18n/client/impl/cldr/LocalizedNamesImpl_tig.java</t>
  </si>
  <si>
    <t>user/src/com/google/gwt/i18n/client/impl/cldr/LocalizedNamesImpl_tn.java</t>
  </si>
  <si>
    <t>user/src/com/google/gwt/i18n/client/impl/cldr/LocalizedNamesImpl_to.java</t>
  </si>
  <si>
    <t>user/src/com/google/gwt/i18n/client/impl/cldr/LocalizedNamesImpl_tr.java</t>
  </si>
  <si>
    <t>user/src/com/google/gwt/i18n/client/impl/cldr/LocalizedNamesImpl_trv.java</t>
  </si>
  <si>
    <t>user/src/com/google/gwt/i18n/client/impl/cldr/LocalizedNamesImpl_ts.java</t>
  </si>
  <si>
    <t>user/src/com/google/gwt/i18n/client/impl/cldr/LocalizedNamesImpl_twq.java</t>
  </si>
  <si>
    <t>user/src/com/google/gwt/i18n/client/impl/cldr/LocalizedNamesImpl_tzm.java</t>
  </si>
  <si>
    <t>user/src/com/google/gwt/i18n/client/impl/cldr/LocalizedNamesImpl_ug.java</t>
  </si>
  <si>
    <t>user/src/com/google/gwt/i18n/client/impl/cldr/LocalizedNamesImpl_uk.java</t>
  </si>
  <si>
    <t>user/src/com/google/gwt/i18n/client/impl/cldr/LocalizedNamesImpl_ur.java</t>
  </si>
  <si>
    <t>user/src/com/google/gwt/i18n/client/impl/cldr/LocalizedNamesImpl_uz.java</t>
  </si>
  <si>
    <t>user/src/com/google/gwt/i18n/client/impl/cldr/LocalizedNamesImpl_uz_Arab.java</t>
  </si>
  <si>
    <t>user/src/com/google/gwt/i18n/client/impl/cldr/LocalizedNamesImpl_uz_Cyrl.java</t>
  </si>
  <si>
    <t>user/src/com/google/gwt/i18n/client/impl/cldr/LocalizedNamesImpl_vai.java</t>
  </si>
  <si>
    <t>user/src/com/google/gwt/i18n/client/impl/cldr/LocalizedNamesImpl_vai_Latn.java</t>
  </si>
  <si>
    <t>user/src/com/google/gwt/i18n/client/impl/cldr/LocalizedNamesImpl_ve.java</t>
  </si>
  <si>
    <t>user/src/com/google/gwt/i18n/client/impl/cldr/LocalizedNamesImpl_vi.java</t>
  </si>
  <si>
    <t>user/src/com/google/gwt/i18n/client/impl/cldr/LocalizedNamesImpl_vo.java</t>
  </si>
  <si>
    <t>user/src/com/google/gwt/i18n/client/impl/cldr/LocalizedNamesImpl_vun.java</t>
  </si>
  <si>
    <t>user/src/com/google/gwt/i18n/client/impl/cldr/LocalizedNamesImpl_wae.java</t>
  </si>
  <si>
    <t>user/src/com/google/gwt/i18n/client/impl/cldr/LocalizedNamesImpl_wal.java</t>
  </si>
  <si>
    <t>user/src/com/google/gwt/i18n/client/impl/cldr/LocalizedNamesImpl_xh.java</t>
  </si>
  <si>
    <t>user/src/com/google/gwt/i18n/client/impl/cldr/LocalizedNamesImpl_xog.java</t>
  </si>
  <si>
    <t>user/src/com/google/gwt/i18n/client/impl/cldr/LocalizedNamesImpl_yav.java</t>
  </si>
  <si>
    <t>user/src/com/google/gwt/i18n/client/impl/cldr/LocalizedNamesImpl_yo.java</t>
  </si>
  <si>
    <t>user/src/com/google/gwt/i18n/client/impl/cldr/LocalizedNamesImpl_yo_BJ.java</t>
  </si>
  <si>
    <t>user/src/com/google/gwt/i18n/client/impl/cldr/LocalizedNamesImpl_zgh.java</t>
  </si>
  <si>
    <t>user/src/com/google/gwt/i18n/client/impl/cldr/LocalizedNamesImpl_zh.java</t>
  </si>
  <si>
    <t>user/src/com/google/gwt/i18n/client/impl/cldr/LocalizedNamesImpl_zh_Hans_HK.java</t>
  </si>
  <si>
    <t>user/src/com/google/gwt/i18n/client/impl/cldr/LocalizedNamesImpl_zh_Hans_MO.java</t>
  </si>
  <si>
    <t>user/src/com/google/gwt/i18n/client/impl/cldr/LocalizedNamesImpl_zh_Hans_SG.java</t>
  </si>
  <si>
    <t>user/src/com/google/gwt/i18n/client/impl/cldr/LocalizedNamesImpl_zh_Hant.java</t>
  </si>
  <si>
    <t>user/src/com/google/gwt/i18n/client/impl/cldr/LocalizedNamesImpl_zh_Hant_HK.java</t>
  </si>
  <si>
    <t>user/src/com/google/gwt/i18n/client/impl/cldr/LocalizedNamesImpl_zh_Hant_MO.java</t>
  </si>
  <si>
    <t>user/src/com/google/gwt/i18n/client/impl/cldr/LocalizedNamesImpl_zu.java</t>
  </si>
  <si>
    <t>user/src/com/google/gwt/i18n/client/impl/CurrencyDataJso.java</t>
  </si>
  <si>
    <t>user/src/com/google/gwt/i18n/client/impl/LocaleInfoImpl.java</t>
  </si>
  <si>
    <t>user/src/com/google/gwt/i18n/client/NumberFormat.java</t>
  </si>
  <si>
    <t>user/src/com/google/gwt/i18n/client/TimeZoneInfo.java</t>
  </si>
  <si>
    <t>user/src/com/google/gwt/json/client/JSONArray.java</t>
  </si>
  <si>
    <t>user/src/com/google/gwt/json/client/JSONBoolean.java</t>
  </si>
  <si>
    <t>user/src/com/google/gwt/json/client/JSONNull.java</t>
  </si>
  <si>
    <t>user/src/com/google/gwt/json/client/JSONNumber.java</t>
  </si>
  <si>
    <t>user/src/com/google/gwt/json/client/JSONObject.java</t>
  </si>
  <si>
    <t>user/src/com/google/gwt/json/client/JSONParser.java</t>
  </si>
  <si>
    <t>user/src/com/google/gwt/json/client/JSONString.java</t>
  </si>
  <si>
    <t>user/src/com/google/gwt/jsonp/client/JsonpRequest.java</t>
  </si>
  <si>
    <t>user/src/com/google/gwt/jsonp/client/JsonpRequestBuilder.java</t>
  </si>
  <si>
    <t>user/src/com/google/gwt/junit/rebind/GWTTestMetadataGenerator.java</t>
  </si>
  <si>
    <t>user/src/com/google/gwt/layout/client/LayoutImplIE8.java</t>
  </si>
  <si>
    <t>user/src/com/google/gwt/logging/client/ConsoleLogHandler.java</t>
  </si>
  <si>
    <t>user/src/com/google/gwt/logging/impl/LoggerConfiguratorConsole.java</t>
  </si>
  <si>
    <t>user/src/com/google/gwt/media/client/Audio.java</t>
  </si>
  <si>
    <t>user/src/com/google/gwt/media/client/Video.java</t>
  </si>
  <si>
    <t>user/src/com/google/gwt/media/dom/client/MediaError.java</t>
  </si>
  <si>
    <t>user/src/com/google/gwt/media/dom/client/TimeRanges.java</t>
  </si>
  <si>
    <t>user/src/com/google/gwt/regexp/super/com/google/gwt/regexp/shared/MatchResult.java</t>
  </si>
  <si>
    <t>user/src/com/google/gwt/regexp/super/com/google/gwt/regexp/shared/RegExp.java</t>
  </si>
  <si>
    <t>user/src/com/google/gwt/resources/client/impl/ExternalTextResourcePrototype.java</t>
  </si>
  <si>
    <t>user/src/com/google/gwt/resources/rebind/context/AbstractClientBundleGenerator.java</t>
  </si>
  <si>
    <t>user/src/com/google/gwt/storage/client/Storage.java</t>
  </si>
  <si>
    <t>user/src/com/google/gwt/storage/client/StorageEvent.java</t>
  </si>
  <si>
    <t>user/src/com/google/gwt/storage/client/StorageImpl.java</t>
  </si>
  <si>
    <t>user/src/com/google/gwt/storage/client/StorageImplIE8.java</t>
  </si>
  <si>
    <t>user/src/com/google/gwt/storage/client/StorageImplNonNativeEvents.java</t>
  </si>
  <si>
    <t>user/src/com/google/gwt/touch/client/TouchScroller.java</t>
  </si>
  <si>
    <t>user/src/com/google/gwt/typedarrays/client/ArrayBufferNative.java</t>
  </si>
  <si>
    <t>user/src/com/google/gwt/typedarrays/client/ArrayBufferViewNative.java</t>
  </si>
  <si>
    <t>user/src/com/google/gwt/typedarrays/client/DataViewNative.java</t>
  </si>
  <si>
    <t>user/src/com/google/gwt/typedarrays/client/DataViewNativeEmul.java</t>
  </si>
  <si>
    <t>user/src/com/google/gwt/typedarrays/client/Float32ArrayNative.java</t>
  </si>
  <si>
    <t>user/src/com/google/gwt/typedarrays/client/Float64ArrayNative.java</t>
  </si>
  <si>
    <t>user/src/com/google/gwt/typedarrays/client/Int16ArrayNative.java</t>
  </si>
  <si>
    <t>user/src/com/google/gwt/typedarrays/client/Int32ArrayNative.java</t>
  </si>
  <si>
    <t>user/src/com/google/gwt/typedarrays/client/Int8ArrayNative.java</t>
  </si>
  <si>
    <t>user/src/com/google/gwt/typedarrays/client/JsUtils.java</t>
  </si>
  <si>
    <t>user/src/com/google/gwt/typedarrays/client/NativeImpl.java</t>
  </si>
  <si>
    <t>user/src/com/google/gwt/typedarrays/client/Uint16ArrayNative.java</t>
  </si>
  <si>
    <t>user/src/com/google/gwt/typedarrays/client/Uint32ArrayNative.java</t>
  </si>
  <si>
    <t>user/src/com/google/gwt/typedarrays/client/Uint8ArrayNative.java</t>
  </si>
  <si>
    <t>user/src/com/google/gwt/user/cellview/client/AbstractCellTable.java</t>
  </si>
  <si>
    <t>user/src/com/google/gwt/user/cellview/client/AbstractHasData.java</t>
  </si>
  <si>
    <t>user/src/com/google/gwt/user/cellview/client/CellBasedWidgetImplStandard.java</t>
  </si>
  <si>
    <t>user/src/com/google/gwt/user/cellview/client/CellBasedWidgetImplTrident.java</t>
  </si>
  <si>
    <t>user/src/com/google/gwt/user/cellview/client/HasDataPresenter.java</t>
  </si>
  <si>
    <t>user/src/com/google/gwt/user/client/Cookies.java</t>
  </si>
  <si>
    <t>user/src/com/google/gwt/user/client/DOM.java</t>
  </si>
  <si>
    <t>user/src/com/google/gwt/user/client/History.java</t>
  </si>
  <si>
    <t>user/src/com/google/gwt/user/client/impl/DOMImpl.java</t>
  </si>
  <si>
    <t>user/src/com/google/gwt/user/client/impl/DOMImplMozilla.java</t>
  </si>
  <si>
    <t>user/src/com/google/gwt/user/client/impl/DOMImplStandard.java</t>
  </si>
  <si>
    <t>user/src/com/google/gwt/user/client/impl/DOMImplTrident.java</t>
  </si>
  <si>
    <t>user/src/com/google/gwt/user/client/impl/ElementMapperImpl.java</t>
  </si>
  <si>
    <t>user/src/com/google/gwt/user/client/impl/EventMap.java</t>
  </si>
  <si>
    <t>user/src/com/google/gwt/user/client/impl/WindowImpl.java</t>
  </si>
  <si>
    <t>user/src/com/google/gwt/user/client/impl/WindowImplIE.java</t>
  </si>
  <si>
    <t>user/src/com/google/gwt/user/client/impl/WindowImplMozilla.java</t>
  </si>
  <si>
    <t>user/src/com/google/gwt/user/client/Random.java</t>
  </si>
  <si>
    <t>user/src/com/google/gwt/user/client/rpc/core/java/util/ArraysViolator.java</t>
  </si>
  <si>
    <t>user/src/com/google/gwt/user/client/rpc/impl/ClientSerializationStreamWriter.java</t>
  </si>
  <si>
    <t>user/src/com/google/gwt/user/client/rpc/impl/RpcStatsContext.java</t>
  </si>
  <si>
    <t>user/src/com/google/gwt/user/client/rpc/impl/SerializerBase.java</t>
  </si>
  <si>
    <t>user/src/com/google/gwt/user/client/Timer.java</t>
  </si>
  <si>
    <t>user/src/com/google/gwt/user/client/ui/Grid.java</t>
  </si>
  <si>
    <t>user/src/com/google/gwt/user/client/ui/HorizontalSplitPanel.java</t>
  </si>
  <si>
    <t>user/src/com/google/gwt/user/client/ui/HTMLTable.java</t>
  </si>
  <si>
    <t>user/src/com/google/gwt/user/client/ui/impl/FocusImpl.java</t>
  </si>
  <si>
    <t>user/src/com/google/gwt/user/client/ui/impl/FocusImplIE6.java</t>
  </si>
  <si>
    <t>user/src/com/google/gwt/user/client/ui/impl/FocusImplSafari.java</t>
  </si>
  <si>
    <t>user/src/com/google/gwt/user/client/ui/impl/FocusImplStandard.java</t>
  </si>
  <si>
    <t>user/src/com/google/gwt/user/client/ui/impl/FormPanelImpl.java</t>
  </si>
  <si>
    <t>user/src/com/google/gwt/user/client/ui/impl/FormPanelImplIE6.java</t>
  </si>
  <si>
    <t>user/src/com/google/gwt/user/client/ui/impl/HyperlinkImplIE.java</t>
  </si>
  <si>
    <t>user/src/com/google/gwt/user/client/ui/impl/HyperlinkImplSafari.java</t>
  </si>
  <si>
    <t>user/src/com/google/gwt/user/client/ui/impl/PopupImplIE6.java</t>
  </si>
  <si>
    <t>user/src/com/google/gwt/user/client/ui/impl/PopupImplMozilla.java</t>
  </si>
  <si>
    <t>user/src/com/google/gwt/user/client/ui/impl/RichTextAreaImpl.java</t>
  </si>
  <si>
    <t>user/src/com/google/gwt/user/client/ui/impl/RichTextAreaImplIE6.java</t>
  </si>
  <si>
    <t>user/src/com/google/gwt/user/client/ui/impl/RichTextAreaImplMozilla.java</t>
  </si>
  <si>
    <t>user/src/com/google/gwt/user/client/ui/impl/RichTextAreaImplSafari.java</t>
  </si>
  <si>
    <t>user/src/com/google/gwt/user/client/ui/impl/RichTextAreaImplStandard.java</t>
  </si>
  <si>
    <t>user/src/com/google/gwt/user/client/ui/impl/TextBoxImpl.java</t>
  </si>
  <si>
    <t>user/src/com/google/gwt/user/client/ui/impl/TextBoxImplIE6.java</t>
  </si>
  <si>
    <t>user/src/com/google/gwt/user/client/ui/NamedFrame.java</t>
  </si>
  <si>
    <t>user/src/com/google/gwt/user/client/ui/PopupPanel.java</t>
  </si>
  <si>
    <t>user/src/com/google/gwt/user/client/ui/PotentialElement.java</t>
  </si>
  <si>
    <t>user/src/com/google/gwt/user/client/ui/PrefixTree.java</t>
  </si>
  <si>
    <t>user/src/com/google/gwt/user/client/ui/ResizeLayoutPanel.java</t>
  </si>
  <si>
    <t>user/src/com/google/gwt/user/client/ui/RootPanel.java</t>
  </si>
  <si>
    <t>user/src/com/google/gwt/user/client/ui/ScrollImpl.java</t>
  </si>
  <si>
    <t>user/src/com/google/gwt/user/client/ui/ScrollPanel.java</t>
  </si>
  <si>
    <t>user/src/com/google/gwt/user/client/ui/Tree.java</t>
  </si>
  <si>
    <t>user/src/com/google/gwt/user/client/ui/UIObject.java</t>
  </si>
  <si>
    <t>user/src/com/google/gwt/user/client/ui/VerticalSplitPanel.java</t>
  </si>
  <si>
    <t>user/src/com/google/gwt/user/client/Window.java</t>
  </si>
  <si>
    <t>user/src/com/google/gwt/useragent/client/UserAgentAsserter.java</t>
  </si>
  <si>
    <t>user/src/com/google/gwt/xhr/client/XMLHttpRequest.java</t>
  </si>
  <si>
    <t>user/src/com/google/gwt/xml/client/impl/XMLParserImpl.java</t>
  </si>
  <si>
    <t>user/src/com/google/gwt/xml/client/impl/XMLParserImplIE6.java</t>
  </si>
  <si>
    <t>user/src/com/google/gwt/xml/client/impl/XMLParserImplSafari.java</t>
  </si>
  <si>
    <t>user/src/com/google/gwt/xml/client/impl/XMLParserImplStandard.java</t>
  </si>
  <si>
    <t>user/src/com/google/web/bindery/autobean/gwt/client/impl/ClientPropertyContext.java</t>
  </si>
  <si>
    <t>user/src/com/google/web/bindery/autobean/gwt/client/impl/JsniCreatorMap.java</t>
  </si>
  <si>
    <t>user/src/com/google/web/bindery/autobean/gwt/client/impl/JsoSplittable.java</t>
  </si>
  <si>
    <t>user/src/com/google/web/bindery/requestfactory/server/RequestFactoryJarExtractor.java</t>
  </si>
  <si>
    <t>user/super/com/google/gwt/core/translatable/com/google/gwt/core/client/impl/WeakMapping.java</t>
  </si>
  <si>
    <t>user/super/com/google/gwt/emul/java/lang/Character.java</t>
  </si>
  <si>
    <t>user/super/com/google/gwt/emul/java/lang/Class.java</t>
  </si>
  <si>
    <t>user/super/com/google/gwt/emul/java/lang/Double.java</t>
  </si>
  <si>
    <t>user/super/com/google/gwt/emul/java/lang/Enum.java</t>
  </si>
  <si>
    <t>user/super/com/google/gwt/emul/java/lang/Float.java</t>
  </si>
  <si>
    <t>user/super/com/google/gwt/emul/java/lang/Integer.java</t>
  </si>
  <si>
    <t>user/super/com/google/gwt/emul/java/lang/Math.java</t>
  </si>
  <si>
    <t>user/super/com/google/gwt/emul/java/lang/Number.java</t>
  </si>
  <si>
    <t>user/super/com/google/gwt/emul/java/lang/String.java</t>
  </si>
  <si>
    <t>user/super/com/google/gwt/emul/java/lang/System.java</t>
  </si>
  <si>
    <t>user/super/com/google/gwt/emul/java/math/BigDecimal.java</t>
  </si>
  <si>
    <t>user/super/com/google/gwt/emul/java/math/BigInteger.java</t>
  </si>
  <si>
    <t>user/super/com/google/gwt/emul/java/math/MathContext.java</t>
  </si>
  <si>
    <t>user/super/com/google/gwt/emul/java/util/AbstractHashMap.java</t>
  </si>
  <si>
    <t>user/super/com/google/gwt/emul/java/util/ArrayList.java</t>
  </si>
  <si>
    <t>user/super/com/google/gwt/emul/java/util/Arrays.java</t>
  </si>
  <si>
    <t>user/super/com/google/gwt/emul/java/util/ConcurrentModificationDetector.java</t>
  </si>
  <si>
    <t>user/super/com/google/gwt/emul/java/util/InternalJsHashCodeMap.java</t>
  </si>
  <si>
    <t>user/super/com/google/gwt/emul/java/util/InternalJsMapFactory.java</t>
  </si>
  <si>
    <t>user/super/com/google/gwt/emul/java/util/InternalJsStringMap.java</t>
  </si>
  <si>
    <t>user/super/com/google/gwt/junit/translatable/com/google/gwt/junit/client/GWTTestCase.java</t>
  </si>
  <si>
    <t>user/super/com/google/gwt/junit/translatable/com/google/gwt/junit/client/impl/GWTRunner.java</t>
  </si>
  <si>
    <t>user/super/com/google/gwt/junit/translatable/com/google/gwt/junit/client/impl/GWTTestAccessor.java</t>
  </si>
  <si>
    <t>user/super/com/google/gwt/user/translatable/com/google/gwt/user/client/rpc/core/java/util/EnumMap_CustomFieldSerializer.java</t>
  </si>
  <si>
    <t>user/super/com/google/gwt/user/translatable/com/google/gwt/user/client/rpc/core/java/util/LinkedHashMap_CustomFieldSerializer.java</t>
  </si>
  <si>
    <t>user/super/com/google/gwt/user/translatable/com/google/gwt/user/client/rpc/impl/ClientSerializationStreamReader.java</t>
  </si>
  <si>
    <t>user/test/com/google/gwt/canvas/client/CanvasTest.java</t>
  </si>
  <si>
    <t>user/test/com/google/gwt/canvas/dom/client/Context2dTest.java</t>
  </si>
  <si>
    <t>user/test/com/google/gwt/core/client/EntryTest.java</t>
  </si>
  <si>
    <t>user/test/com/google/gwt/core/client/GWTTest.java</t>
  </si>
  <si>
    <t>user/test/com/google/gwt/core/client/HttpThrowableReporterTest.java</t>
  </si>
  <si>
    <t>user/test/com/google/gwt/core/client/impl/ImplTest.java</t>
  </si>
  <si>
    <t>user/test/com/google/gwt/core/client/impl/StackTraceExamples.java</t>
  </si>
  <si>
    <t>user/test/com/google/gwt/core/client/impl/StackTraceGenerator.java</t>
  </si>
  <si>
    <t>user/test/com/google/gwt/core/client/impl/StackTraceLineNumbersTest.java</t>
  </si>
  <si>
    <t>user/test/com/google/gwt/core/client/impl/StackTraceNativeTest.java</t>
  </si>
  <si>
    <t>user/test/com/google/gwt/core/client/interop/JsTypeTest.java</t>
  </si>
  <si>
    <t>user/test/com/google/gwt/core/client/JavaScriptExceptionTest.java</t>
  </si>
  <si>
    <t>user/test/com/google/gwt/core/client/JsArrayMixedTest.java</t>
  </si>
  <si>
    <t>user/test/com/google/gwt/core/client/JsArrayTest.java</t>
  </si>
  <si>
    <t>user/test/com/google/gwt/core/client/JsIdentityTest.java</t>
  </si>
  <si>
    <t>user/test/com/google/gwt/core/client/JsonUtilsTest.java</t>
  </si>
  <si>
    <t>user/test/com/google/gwt/core/client/ScriptInjectorTest.java</t>
  </si>
  <si>
    <t>user/test/com/google/gwt/core/ext/test/LinkerTest.java</t>
  </si>
  <si>
    <t>user/test/com/google/gwt/dev/jjs/test/ClassObjectTest.java</t>
  </si>
  <si>
    <t>user/test/com/google/gwt/dev/jjs/test/CompilerMiscRegressionTest.java</t>
  </si>
  <si>
    <t>user/test/com/google/gwt/dev/jjs/test/CompilerTest.java</t>
  </si>
  <si>
    <t>user/test/com/google/gwt/dev/jjs/test/HostedTest.java</t>
  </si>
  <si>
    <t>user/test/com/google/gwt/dev/jjs/test/JavaAccessFromJavaScriptTest.java</t>
  </si>
  <si>
    <t>user/test/com/google/gwt/dev/jjs/test/JsniConstructorTest.java</t>
  </si>
  <si>
    <t>user/test/com/google/gwt/dev/jjs/test/JsniDispatchTest.java</t>
  </si>
  <si>
    <t>user/test/com/google/gwt/dev/jjs/test/JsoTest.java</t>
  </si>
  <si>
    <t>user/test/com/google/gwt/dev/jjs/test/JsStaticEvalTest.java</t>
  </si>
  <si>
    <t>user/test/com/google/gwt/dev/jjs/test/MemberShadowingTest.java</t>
  </si>
  <si>
    <t>user/test/com/google/gwt/dev/jjs/test/MiscellaneousTest.java</t>
  </si>
  <si>
    <t>user/test/com/google/gwt/dev/jjs/test/ObjectIdentityTest.java</t>
  </si>
  <si>
    <t>user/test/com/google/gwt/dev/jjs/test/RunAsyncFailureTest.java</t>
  </si>
  <si>
    <t>user/test/com/google/gwt/dev/jjs/test/RunAsyncMetricsIntegrationTest.java</t>
  </si>
  <si>
    <t>user/test/com/google/gwt/dev/jjs/test/singlejso/TypeHierarchyTest.java</t>
  </si>
  <si>
    <t>user/test/com/google/gwt/dev/jjs/test/SingleJsoImplTest.java</t>
  </si>
  <si>
    <t>user/test/com/google/gwt/dev/js/client/CoverageTest.java</t>
  </si>
  <si>
    <t>user/test/com/google/gwt/dev/shell/rewrite/client/EmmaClassLoadingTest.java</t>
  </si>
  <si>
    <t>user/test/com/google/gwt/dom/client/ElementTest.java</t>
  </si>
  <si>
    <t>user/test/com/google/gwt/dom/client/StyleTest.java</t>
  </si>
  <si>
    <t>user/test/com/google/gwt/emultest/java/lang/MathTest.java</t>
  </si>
  <si>
    <t>user/test/com/google/gwt/emultest/java/lang/StringTest.java</t>
  </si>
  <si>
    <t>user/test/com/google/gwt/emultest/java/math/BigIntegerViolator.java</t>
  </si>
  <si>
    <t>user/test/com/google/gwt/emultest/java/util/TreeMapViolator.java</t>
  </si>
  <si>
    <t>user/test/com/google/gwt/http/client/RequestBuilderTest.java</t>
  </si>
  <si>
    <t>user/test/com/google/gwt/http/client/ResponseTest.java</t>
  </si>
  <si>
    <t>user/test/com/google/gwt/i18n/client/I18NTest.java</t>
  </si>
  <si>
    <t>user/test/com/google/gwt/i18n/client/I18N_es_AR_RuntimeTest.java</t>
  </si>
  <si>
    <t>user/test/com/google/gwt/i18n/client/I18N_es_MX_RuntimeTest.java</t>
  </si>
  <si>
    <t>user/test/com/google/gwt/json/client/JSONTest.java</t>
  </si>
  <si>
    <t>user/test/com/google/gwt/media/client/MediaTest.java</t>
  </si>
  <si>
    <t>user/test/com/google/gwt/module/client/DoubleScriptInjectionTest.java</t>
  </si>
  <si>
    <t>user/test/com/google/gwt/module/client/ScriptInjectionEncodingTest.java</t>
  </si>
  <si>
    <t>user/test/com/google/gwt/module/client/SingleScriptInjectionTest.java</t>
  </si>
  <si>
    <t>user/test/com/google/gwt/resources/client/DataResourceDoNotEmbedTest.java</t>
  </si>
  <si>
    <t>user/test/com/google/gwt/storage/client/StorageTest.java</t>
  </si>
  <si>
    <t>user/test/com/google/gwt/touch/client/TouchScrollTest.java</t>
  </si>
  <si>
    <t>user/test/com/google/gwt/typedarrays/client/ClientSupportTest.java</t>
  </si>
  <si>
    <t>user/test/com/google/gwt/typedarrays/client/GwtFloat32ArrayTest.java</t>
  </si>
  <si>
    <t>user/test/com/google/gwt/typedarrays/client/GwtFloat64ArrayTest.java</t>
  </si>
  <si>
    <t>user/test/com/google/gwt/typedarrays/client/GwtInt16ArrayTest.java</t>
  </si>
  <si>
    <t>user/test/com/google/gwt/typedarrays/client/GwtInt32ArrayTest.java</t>
  </si>
  <si>
    <t>user/test/com/google/gwt/typedarrays/client/GwtInt8ArrayTest.java</t>
  </si>
  <si>
    <t>user/test/com/google/gwt/typedarrays/client/GwtUint16ArrayTest.java</t>
  </si>
  <si>
    <t>user/test/com/google/gwt/typedarrays/client/GwtUint32ArrayTest.java</t>
  </si>
  <si>
    <t>user/test/com/google/gwt/typedarrays/client/GwtUint8ArrayTest.java</t>
  </si>
  <si>
    <t>user/test/com/google/gwt/typedarrays/client/GwtUint8ClampedArrayTest.java</t>
  </si>
  <si>
    <t>user/test/com/google/gwt/uibinder/test/client/UiRendererEventsTest.java</t>
  </si>
  <si>
    <t>user/test/com/google/gwt/user/client/CookieTest.java</t>
  </si>
  <si>
    <t>user/test/com/google/gwt/user/client/CustomEventsTest.java</t>
  </si>
  <si>
    <t>user/test/com/google/gwt/user/client/DragAndDropEventsSinkTest.java</t>
  </si>
  <si>
    <t>user/test/com/google/gwt/user/client/EventTest.java</t>
  </si>
  <si>
    <t>user/test/com/google/gwt/user/client/rpc/InheritanceTestSetFactory.java</t>
  </si>
  <si>
    <t>user/test/com/google/gwt/user/client/ui/DOMTest.java</t>
  </si>
  <si>
    <t>user/test/com/google/gwt/user/client/ui/FormPanelTest.java</t>
  </si>
  <si>
    <t>user/test/com/google/gwt/user/client/ui/HistoryTest.java</t>
  </si>
  <si>
    <t>user/test/com/google/gwt/user/client/ui/ImageTest.java</t>
  </si>
  <si>
    <t>user/test/com/google/gwt/user/client/ui/MenuBarTest.java</t>
  </si>
  <si>
    <t>user/test/com/google/gwt/user/client/ui/RichTextAreaTest.java</t>
  </si>
  <si>
    <t>user/test/com/google/gwt/user/client/WindowTest.java</t>
  </si>
  <si>
    <t>user/test/org/apache/commons/collections/TestMap.java</t>
  </si>
  <si>
    <t>Calls per packages</t>
  </si>
  <si>
    <t>user.src.com.google.web.bindery.autobean.vm.impl</t>
  </si>
  <si>
    <t>user.src.com.google.gwt.logging.client</t>
  </si>
  <si>
    <t>reference.code-museum.src.com.google.gwt.museum.client.viewer</t>
  </si>
  <si>
    <t>user.javadoc.com.google.gwt.examples.http.client</t>
  </si>
  <si>
    <t>user.src.com.google.gwt.core.client.debug</t>
  </si>
  <si>
    <t>user.test.com.google.gwt.junit.client</t>
  </si>
  <si>
    <t>user.test.com.google.gwt.touch.client</t>
  </si>
  <si>
    <t>user.test.com.google.gwt.emultest.java.math</t>
  </si>
  <si>
    <t>user.src.com.google.gwt.media.client</t>
  </si>
  <si>
    <t>elemental.src.elemental.js.util</t>
  </si>
  <si>
    <t>user.test.com.google.gwt.http.client</t>
  </si>
  <si>
    <t>reference.code-museum.src.com.google.gwt.museum.client.defaultmuseum</t>
  </si>
  <si>
    <t>user.src.com.google.gwt.user.server.rpc.impl</t>
  </si>
  <si>
    <t>elemental.src.elemental.json</t>
  </si>
  <si>
    <t>user.src.com.google.gwt.dom.builder.client</t>
  </si>
  <si>
    <t>user.src.com.google.gwt.user.cellview.client</t>
  </si>
  <si>
    <t>user.src.com.google.gwt.dom.builder.shared</t>
  </si>
  <si>
    <t>user.test.com.google.gwt.user.client.ui</t>
  </si>
  <si>
    <t>user.src.com.google.gwt.xml.client.impl</t>
  </si>
  <si>
    <t>user.src.com.google.gwt.resources.rebind.context</t>
  </si>
  <si>
    <t>dev.core.src.com.google.gwt.dev.util</t>
  </si>
  <si>
    <t>samples.dynatablerf.src.main.java.com.google.gwt.sample.dynatablerf.domain</t>
  </si>
  <si>
    <t>user.src.com.google.gwt.regexp.shared</t>
  </si>
  <si>
    <t>user.src.com.google.gwt.uibinder.client</t>
  </si>
  <si>
    <t>samples.showcase.src.com.google.gwt.sample.showcase.client.content.lists</t>
  </si>
  <si>
    <t>dev.core.src.com.google.gwt.core.ext</t>
  </si>
  <si>
    <t>dev.core.test.com.google.gwt.dev.jjs.impl.gflow</t>
  </si>
  <si>
    <t>reference.code-museum.src.com.google.gwt.museum.client.common</t>
  </si>
  <si>
    <t>user.test.com.google.gwt.typedarrays.shared</t>
  </si>
  <si>
    <t>user.src.com.google.gwt.resources.rg</t>
  </si>
  <si>
    <t>user.src.com.google.gwt.user.server.rpc.core.java.util</t>
  </si>
  <si>
    <t>dev.core.test.com.google.gwt.dev.js</t>
  </si>
  <si>
    <t>user.test.com.google.gwt.dev.shell.rewrite.client</t>
  </si>
  <si>
    <t>user.test.com.google.gwt.uibinder.client</t>
  </si>
  <si>
    <t>user.test.com.google.gwt.i18n.server</t>
  </si>
  <si>
    <t>dev.core.src.com.google.gwt.dev.resource.impl</t>
  </si>
  <si>
    <t>user.test.com.google.gwt.resources.client</t>
  </si>
  <si>
    <t>user.src.com.google.gwt.touch.client</t>
  </si>
  <si>
    <t>elemental.tests.elemental.client</t>
  </si>
  <si>
    <t>user.src.com.google.gwt.codegen.server</t>
  </si>
  <si>
    <t>dev.core.src.com.google.gwt.dev.shell.ie</t>
  </si>
  <si>
    <t>samples.showcase.src.com.google.gwt.sample.showcase.client.content.widgets</t>
  </si>
  <si>
    <t>user.src.com.google.gwt.i18n.client.impl.cldr</t>
  </si>
  <si>
    <t>user.javadoc.com.google.gwt.examples</t>
  </si>
  <si>
    <t>user.test.com.google.gwt.core.client.impl</t>
  </si>
  <si>
    <t>user.src.com.google.gwt.resources.css</t>
  </si>
  <si>
    <t>user.test.com.google.gwt.dev.jjs.test.singlejso</t>
  </si>
  <si>
    <t>user.super.com.google.web.bindery.autobean.super.com.google.web.bindery.autobean.shared.impl</t>
  </si>
  <si>
    <t>dev.core.src.com.google.gwt.dev.shell</t>
  </si>
  <si>
    <t>user.src.com.google.gwt.xml.client</t>
  </si>
  <si>
    <t>user.src.com.google.gwt.layout.client</t>
  </si>
  <si>
    <t>dev.core.src.com.google.gwt.dev.json</t>
  </si>
  <si>
    <t>user.javadoc.com.google.gwt.examples.cellview</t>
  </si>
  <si>
    <t>user.src.com.google.gwt.aria.client</t>
  </si>
  <si>
    <t>user.src.com.google.gwt.xhr.client</t>
  </si>
  <si>
    <t>user.test.com.google.gwt.user.client.ui.impl</t>
  </si>
  <si>
    <t>samples.mobilewebapp.src.main.java.com.google.gwt.sample.mobilewebapp.presenter.taskchart</t>
  </si>
  <si>
    <t>dev.core.src.com.google.gwt.dev.shell.jetty</t>
  </si>
  <si>
    <t>elemental.src.elemental.super.elemental.json</t>
  </si>
  <si>
    <t>user.test.com.google.gwt.codegen.server</t>
  </si>
  <si>
    <t>user.src.com.google.gwt.junit</t>
  </si>
  <si>
    <t>dev.core.src.com.google.gwt.dev</t>
  </si>
  <si>
    <t>user.src.com.google.gwt.uibinder.elementparsers</t>
  </si>
  <si>
    <t>user.test.com.google.web.bindery.autobean.shared</t>
  </si>
  <si>
    <t>samples.json.src.com.google.gwt.sample.json.client</t>
  </si>
  <si>
    <t>user.src.com.google.gwt.core.client.impl</t>
  </si>
  <si>
    <t>user.src.com.google.gwt.http.client</t>
  </si>
  <si>
    <t>user.test.com.google.gwt.media.client</t>
  </si>
  <si>
    <t>dev.core.src.com.google.gwt.dev.js</t>
  </si>
  <si>
    <t>user.src.com.google.gwt.safehtml.shared</t>
  </si>
  <si>
    <t>samples.mobilewebapp.src.main.java.com.google.gwt.sample.mobilewebapp.presenter.task</t>
  </si>
  <si>
    <t>user.src.com.google.gwt.i18n.client</t>
  </si>
  <si>
    <t>dev.core.src.com.google.gwt.dev.jjs.impl.gflow.cfg</t>
  </si>
  <si>
    <t>user.test.com.google.gwt.uibinder.test.client</t>
  </si>
  <si>
    <t>user.test.com.google.gwt.regexp.shared</t>
  </si>
  <si>
    <t>elemental.src.elemental.super.elemental.json.impl</t>
  </si>
  <si>
    <t>user.test.com.google.gwt.typedarrays.client</t>
  </si>
  <si>
    <t>user.test.com.google.gwt.user.cellview.client</t>
  </si>
  <si>
    <t>dev.core.test.com.google.gwt.dev.jjs.impl</t>
  </si>
  <si>
    <t>user.src.com.google.gwt.junit.rebind</t>
  </si>
  <si>
    <t>dev.core.test.com.google.gwt.dev.util</t>
  </si>
  <si>
    <t>user.src.com.google.gwt.core.client</t>
  </si>
  <si>
    <t>dev.core.super.com.google.gwt.dev.jjs.intrinsic.com.google.gwt.lang</t>
  </si>
  <si>
    <t>user.src.com.google.gwt.junit.client.impl</t>
  </si>
  <si>
    <t>samples.showcase.src.com.google.gwt.sample.showcase.client.content.text</t>
  </si>
  <si>
    <t>user.test.com.google.gwt.cell.client</t>
  </si>
  <si>
    <t>user.javadoc.com.google.gwt.examples.i18n</t>
  </si>
  <si>
    <t>dev.core.src.com.google.gwt.dev.util.msg</t>
  </si>
  <si>
    <t>dev.core.src.com.google.gwt.dev.js.rhino</t>
  </si>
  <si>
    <t>samples.showcase.src.com.google.gwt.sample.showcase.client.content.cell</t>
  </si>
  <si>
    <t>dev.core.src.com.google.gwt.dev.js.ast</t>
  </si>
  <si>
    <t>user.test.com.google.gwt.storage.client</t>
  </si>
  <si>
    <t>user.src.com.google.gwt.i18n.rebind</t>
  </si>
  <si>
    <t>user.test.com.google.web.bindery.requestfactory.gwt.client</t>
  </si>
  <si>
    <t>user.test.com.google.gwt.user.client.rpc</t>
  </si>
  <si>
    <t>user.src.com.google.gwt.i18n.server</t>
  </si>
  <si>
    <t>samples.mail.src.com.google.gwt.sample.mail.client</t>
  </si>
  <si>
    <t>user.src.com.google.gwt.place.shared</t>
  </si>
  <si>
    <t>elemental.tests.elemental.js.util</t>
  </si>
  <si>
    <t>dev.core.test.com.google.gwt.dev</t>
  </si>
  <si>
    <t>dev.core.src.com.google.gwt.dev.javac.testing.impl</t>
  </si>
  <si>
    <t>user.src.com.google.gwt.typedarrays.client</t>
  </si>
  <si>
    <t>dev.core.src.com.google.gwt.dev.util.xml</t>
  </si>
  <si>
    <t>user.super.com.google.gwt.emul.java.sql</t>
  </si>
  <si>
    <t>reference.Microbenchmarks.src.com.google.gwt.reference.microbenchmark.client</t>
  </si>
  <si>
    <t>user.src.com.google.gwt.logging.impl</t>
  </si>
  <si>
    <t>dev.core.test.com.google.gwt.dev.util.log.speedtracer</t>
  </si>
  <si>
    <t>user.src.com.google.gwt.validation.client</t>
  </si>
  <si>
    <t>user.test.com.google.gwt.module.client</t>
  </si>
  <si>
    <t>user.src.com.google.gwt.cell.client</t>
  </si>
  <si>
    <t>user.src.com.google.gwt.regexp.super.com.google.gwt.regexp.shared</t>
  </si>
  <si>
    <t>user.src.com.google.gwt.storage.client</t>
  </si>
  <si>
    <t>dev.core.super.com.google.gwt.lang</t>
  </si>
  <si>
    <t>samples.hello.src.com.google.gwt.sample.hello.client</t>
  </si>
  <si>
    <t>user.super.com.google.gwt.core.translatable.com.google.gwt.core.client.impl</t>
  </si>
  <si>
    <t>user.src.com.google.gwt.resources.css.ast</t>
  </si>
  <si>
    <t>user.super.com.google.gwt.user.translatable.com.google.gwt.user.client.rpc.impl</t>
  </si>
  <si>
    <t>samples.showcase.src.com.google.gwt.sample.showcase.client</t>
  </si>
  <si>
    <t>user.test-super.org.hibernate.jsr303.tck.super.org.hibernate.jsr303.tck.util</t>
  </si>
  <si>
    <t>user.src.com.google.gwt.event.dom.client</t>
  </si>
  <si>
    <t>elemental.src.elemental.js</t>
  </si>
  <si>
    <t>user.src.com.google.gwt.user.client</t>
  </si>
  <si>
    <t>user.src.com.google.gwt.dom.client</t>
  </si>
  <si>
    <t>user.src.com.google.gwt.user.client.rpc.impl</t>
  </si>
  <si>
    <t>dev.core.src.com.google.gwt.dev.shell.log</t>
  </si>
  <si>
    <t>elemental.src.elemental.client</t>
  </si>
  <si>
    <t>user.src.com.google.gwt.validation.client.impl</t>
  </si>
  <si>
    <t>user.test.test</t>
  </si>
  <si>
    <t>tools.api-checker.src.com.google.gwt.tools.apichecker</t>
  </si>
  <si>
    <t>user.test.com.google.gwt.canvas.dom.client</t>
  </si>
  <si>
    <t>user.src.com.google.gwt.canvas.client</t>
  </si>
  <si>
    <t>user.src.com.google.gwt.media.dom.client</t>
  </si>
  <si>
    <t>dev.core.src.com.google.gwt.soyc</t>
  </si>
  <si>
    <t>user.test.com.google.gwt.dev.jjs.test</t>
  </si>
  <si>
    <t>samples.logexample.src.com.google.gwt.sample.logexample.client</t>
  </si>
  <si>
    <t>dev.core.src.com.google.gwt.dev.javac</t>
  </si>
  <si>
    <t>user.test.org.apache.commons.collections</t>
  </si>
  <si>
    <t>user.test.com.google.gwt.testing</t>
  </si>
  <si>
    <t>elemental.src.elemental.super.elemental.util</t>
  </si>
  <si>
    <t>user.test.com.google.gwt.core.client</t>
  </si>
  <si>
    <t>dev.core.test.com.google.gwt.lang</t>
  </si>
  <si>
    <t>dev.core.src.com.google.gwt.core.ext.typeinfo</t>
  </si>
  <si>
    <t>dev.core.src.com.google.gwt.dev.jjs.impl</t>
  </si>
  <si>
    <t>user.src.com.google.web.bindery.autobean.shared</t>
  </si>
  <si>
    <t>user.src.com.google.web.bindery.autobean.shared.impl</t>
  </si>
  <si>
    <t>user.src.com.google.gwt.json.client</t>
  </si>
  <si>
    <t>elemental.src.elemental.json.impl</t>
  </si>
  <si>
    <t>elemental.examples.silvercomet.src.com.google.silvercomet.client</t>
  </si>
  <si>
    <t>elemental.tests.elemental.json</t>
  </si>
  <si>
    <t>user.super.com.google.gwt.junit.translatable.com.google.gwt.junit.client</t>
  </si>
  <si>
    <t>user.src.com.google.gwt.useragent.client</t>
  </si>
  <si>
    <t>user.src.com.google.web.bindery.autobean.gwt.client.impl</t>
  </si>
  <si>
    <t>user.javadoc.com.google.gwt.examples.cell</t>
  </si>
  <si>
    <t>user.test.com.google.gwt.core.client.interop</t>
  </si>
  <si>
    <t>elemental.src.elemental.js.json</t>
  </si>
  <si>
    <t>user.test.com.google.gwt.canvas.client</t>
  </si>
  <si>
    <t>dev.core.test.com.google.gwt.dev.jjs</t>
  </si>
  <si>
    <t>user.super.com.google.gwt.junit.translatable.com.google.gwt.junit.client.impl</t>
  </si>
  <si>
    <t>user.test.com.google.gwt.uibinder.rebind</t>
  </si>
  <si>
    <t>user.src.com.google.gwt.user.client.rpc.core.java.util</t>
  </si>
  <si>
    <t>user.test.com.google.gwt.dev.js.client</t>
  </si>
  <si>
    <t>user.super.com.google.gwt.emul.java.lang</t>
  </si>
  <si>
    <t>samples.mobilewebapp.src.main.java.com.google.gwt.sample.core.linker</t>
  </si>
  <si>
    <t>user.src.com.google.gwt.animation.client</t>
  </si>
  <si>
    <t>user.src.com.google.gwt.user.client.impl</t>
  </si>
  <si>
    <t>user.src.com.google.gwt.text.shared</t>
  </si>
  <si>
    <t>user.src.com.google.gwt.canvas.dom.client</t>
  </si>
  <si>
    <t>user.src.com.google.gwt.jsonp.client</t>
  </si>
  <si>
    <t>samples.mobilewebapp.src.main.java.com.google.gwt.sample.mobilewebapp.client.desktop</t>
  </si>
  <si>
    <t>user.src.com.google.gwt.i18n.shared</t>
  </si>
  <si>
    <t>user.super.com.google.gwt.emul.java.math</t>
  </si>
  <si>
    <t>samples.dynatable.src.com.google.gwt.sample.dynatable.client</t>
  </si>
  <si>
    <t>samples.mobilewebapp.src.main.java.com.google.gwt.sample.mobilewebapp.client</t>
  </si>
  <si>
    <t>user.src.com.google.gwt.user.client.ui</t>
  </si>
  <si>
    <t>samples.dynatablerf.src.main.java.com.google.gwt.sample.dynatablerf.client.widgets</t>
  </si>
  <si>
    <t>user.test.com.google.gwt.dom.client</t>
  </si>
  <si>
    <t>user.test.com.google.gwt.emultest.java.lang</t>
  </si>
  <si>
    <t>user.src.com.google.gwt.core.shared.impl</t>
  </si>
  <si>
    <t>user.src.com.google.web.bindery.requestfactory.apt</t>
  </si>
  <si>
    <t>user.src.com.google.gwt.uibinder.rebind</t>
  </si>
  <si>
    <t>samples.showcase.src.com.google.gwt.sample.showcase.client.content.other</t>
  </si>
  <si>
    <t>user.test.com.google.gwt.json.client</t>
  </si>
  <si>
    <t>user.test.com.google.gwt.core.ext.test</t>
  </si>
  <si>
    <t>user.src.com.google.gwt.geolocation.client</t>
  </si>
  <si>
    <t>user.src.com.google.gwt.resources.client.impl</t>
  </si>
  <si>
    <t>user.src.com.google.gwt.user.datepicker.client</t>
  </si>
  <si>
    <t>user.src.com.google.web.bindery.autobean.gwt.rebind</t>
  </si>
  <si>
    <t>user.src.com.google.gwt.safehtml.rebind</t>
  </si>
  <si>
    <t>user.test-super.com.google.gwt.dev.jjs.super.com.google.gwt.dev.jjs.test</t>
  </si>
  <si>
    <t>dev.core.src.com.google.gwt.core.linker</t>
  </si>
  <si>
    <t>user.test.com.google.gwt.i18n.rebind</t>
  </si>
  <si>
    <t>dev.core.test.com.google.gwt.dev.javac</t>
  </si>
  <si>
    <t>user.super.com.google.gwt.emul.java.util</t>
  </si>
  <si>
    <t>user.src.com.google.gwt.user.client.ui.impl</t>
  </si>
  <si>
    <t>elemental.tests.elemental.html</t>
  </si>
  <si>
    <t>user.src.org.hibernate.validator.super.org.hibernate.validator.engine</t>
  </si>
  <si>
    <t>user.test.com.google.gwt.user.client</t>
  </si>
  <si>
    <t>user.src.com.google.gwt.i18n.client.impl</t>
  </si>
  <si>
    <t>user.super.com.google.gwt.user.translatable.com.google.gwt.user.client.rpc.core.java.util</t>
  </si>
  <si>
    <t>user.test.com.google.gwt.i18n.client</t>
  </si>
  <si>
    <t>user.src.com.google.gwt.validation.client.constraints</t>
  </si>
  <si>
    <t>user.test-super.org.testng.super.org.testng</t>
  </si>
  <si>
    <t>user.test.com.google.gwt.emultest.java.util</t>
  </si>
  <si>
    <t>TestDomInnerHtmlQuerySelectorAll</t>
  </si>
  <si>
    <t>LinkElement</t>
  </si>
  <si>
    <t>BidiUtils</t>
  </si>
  <si>
    <t>LocalizedNamesImpl_as</t>
  </si>
  <si>
    <t>GenerateCssAst</t>
  </si>
  <si>
    <t>LocalizedNamesImpl_ts</t>
  </si>
  <si>
    <t>Java7Test</t>
  </si>
  <si>
    <t>LocalizableGeneratorTest</t>
  </si>
  <si>
    <t>SingleScriptInjectionTest</t>
  </si>
  <si>
    <t>GwtUint8ClampedArrayTest</t>
  </si>
  <si>
    <t>LocalizedNamesImpl_bn</t>
  </si>
  <si>
    <t>LocalizedNamesImpl_tg</t>
  </si>
  <si>
    <t>CoverageUtil</t>
  </si>
  <si>
    <t>CalendarUtil</t>
  </si>
  <si>
    <t>AbstractSerializationStreamReader</t>
  </si>
  <si>
    <t>LocalizedNamesImpl_bs</t>
  </si>
  <si>
    <t>EditableCellExample</t>
  </si>
  <si>
    <t>RichTextAreaTest</t>
  </si>
  <si>
    <t>PrefixTree</t>
  </si>
  <si>
    <t>GwtFloat64ArrayTest</t>
  </si>
  <si>
    <t>Float32ArrayTest</t>
  </si>
  <si>
    <t>NodeImpl</t>
  </si>
  <si>
    <t>NativeImpl</t>
  </si>
  <si>
    <t>DOMImplMozilla</t>
  </si>
  <si>
    <t>LocalizedNamesImpl_cgg</t>
  </si>
  <si>
    <t>FormPanelExample</t>
  </si>
  <si>
    <t>Long</t>
  </si>
  <si>
    <t>CompilerTest</t>
  </si>
  <si>
    <t>GwtPreconditions</t>
  </si>
  <si>
    <t>Grid</t>
  </si>
  <si>
    <t>JsArrayUtils</t>
  </si>
  <si>
    <t>WeakMapping</t>
  </si>
  <si>
    <t>JsArrayOfString</t>
  </si>
  <si>
    <t>ServerLoggingArea</t>
  </si>
  <si>
    <t>CrossSiteLoadingStrategy</t>
  </si>
  <si>
    <t>IdentityHashMap</t>
  </si>
  <si>
    <t>JsMapFromStringToString</t>
  </si>
  <si>
    <t>ResizeHelper</t>
  </si>
  <si>
    <t>LocalizedNamesImpl_pt_MO</t>
  </si>
  <si>
    <t>LocalizedNamesImpl_uk</t>
  </si>
  <si>
    <t>GWTTestMetadataGenerator</t>
  </si>
  <si>
    <t>ScriptInjector</t>
  </si>
  <si>
    <t>PostExample</t>
  </si>
  <si>
    <t>GwtFloat32ArrayTest</t>
  </si>
  <si>
    <t>LocalizedNamesImpl_oc</t>
  </si>
  <si>
    <t>ObjToIntMap</t>
  </si>
  <si>
    <t>DOMImplTrident</t>
  </si>
  <si>
    <t>LocalizedNamesImpl_lt</t>
  </si>
  <si>
    <t>CssResourceGenerator</t>
  </si>
  <si>
    <t>LocalizedNamesImpl_ne</t>
  </si>
  <si>
    <t>LocalizedNamesImpl_en_AU</t>
  </si>
  <si>
    <t>IconCellDecorator</t>
  </si>
  <si>
    <t>Duration</t>
  </si>
  <si>
    <t>GWTTestAccessor</t>
  </si>
  <si>
    <t>LocalizedNamesImpl_dje</t>
  </si>
  <si>
    <t>TopPanel</t>
  </si>
  <si>
    <t>LocalizedNamesImpl_os</t>
  </si>
  <si>
    <t>Jsni</t>
  </si>
  <si>
    <t>DOM</t>
  </si>
  <si>
    <t>DocumentImpl</t>
  </si>
  <si>
    <t>TextAreaElement</t>
  </si>
  <si>
    <t>LocalizedNamesImpl_so</t>
  </si>
  <si>
    <t>LocalizedNamesImpl_pt_AO</t>
  </si>
  <si>
    <t>JsValueGlue</t>
  </si>
  <si>
    <t>VideoElement</t>
  </si>
  <si>
    <t>JsJsonArray</t>
  </si>
  <si>
    <t>LocalizedNamesImpl_fi</t>
  </si>
  <si>
    <t>EnumsWithNameObfuscationTest</t>
  </si>
  <si>
    <t>CellTree</t>
  </si>
  <si>
    <t>CwTree</t>
  </si>
  <si>
    <t>Uint8ClampedArrayNativeEmul</t>
  </si>
  <si>
    <t>LocalizedNamesImpl_gaa</t>
  </si>
  <si>
    <t>DataTransfer</t>
  </si>
  <si>
    <t>GwtAstBuilder</t>
  </si>
  <si>
    <t>TestMap</t>
  </si>
  <si>
    <t>OptGroupElement</t>
  </si>
  <si>
    <t>StackTracePrintStream</t>
  </si>
  <si>
    <t>SplittableList</t>
  </si>
  <si>
    <t>Assert</t>
  </si>
  <si>
    <t>JreJsonNumber</t>
  </si>
  <si>
    <t>LocalizedNamesImpl_kcg</t>
  </si>
  <si>
    <t>MediaTest</t>
  </si>
  <si>
    <t>SimpleRenderable</t>
  </si>
  <si>
    <t>AssertionError</t>
  </si>
  <si>
    <t>Locale</t>
  </si>
  <si>
    <t>TestUtil</t>
  </si>
  <si>
    <t>StackTraceNativeTest</t>
  </si>
  <si>
    <t>Float64ArrayTest</t>
  </si>
  <si>
    <t>LocalizedNamesImpl_ln</t>
  </si>
  <si>
    <t>FrameElement</t>
  </si>
  <si>
    <t>LocalizedNamesImpl_mr</t>
  </si>
  <si>
    <t>UriUtils</t>
  </si>
  <si>
    <t>StackTraceCreatorCollectorTest</t>
  </si>
  <si>
    <t>LocalizedNamesImpl_tig</t>
  </si>
  <si>
    <t>LocalizedNamesImpl_pa_Arab</t>
  </si>
  <si>
    <t>Character</t>
  </si>
  <si>
    <t>LocalizedNamesImpl_nnh</t>
  </si>
  <si>
    <t>LayoutPanelParser</t>
  </si>
  <si>
    <t>SpeedTracerLoggerTest</t>
  </si>
  <si>
    <t>Message</t>
  </si>
  <si>
    <t>LocalizedNamesImpl_he</t>
  </si>
  <si>
    <t>LocalizedNamesImpl_rn</t>
  </si>
  <si>
    <t>Cast</t>
  </si>
  <si>
    <t>JsonpRequest</t>
  </si>
  <si>
    <t>LocalizedNamesImpl_brx</t>
  </si>
  <si>
    <t>AutoBeanFactoryGenerator</t>
  </si>
  <si>
    <t>Numbers</t>
  </si>
  <si>
    <t>JdtBehaviorTest</t>
  </si>
  <si>
    <t>DOMImplStandard</t>
  </si>
  <si>
    <t>RtlVisitor</t>
  </si>
  <si>
    <t>JsonUtil</t>
  </si>
  <si>
    <t>Vector_ServerCustomFieldSerializer</t>
  </si>
  <si>
    <t>AbstractCellTable</t>
  </si>
  <si>
    <t>LocalizedNamesImpl_sid</t>
  </si>
  <si>
    <t>UIObjectTest</t>
  </si>
  <si>
    <t>MicrobenchmarkSurvey</t>
  </si>
  <si>
    <t>ClippedImagePrototypeTest</t>
  </si>
  <si>
    <t>DOMImpl</t>
  </si>
  <si>
    <t>LocalizedNamesImpl_shi</t>
  </si>
  <si>
    <t>LocalizedNamesImpl_nl</t>
  </si>
  <si>
    <t>VisualsForPopupEvents</t>
  </si>
  <si>
    <t>TextBoxImpl</t>
  </si>
  <si>
    <t>CompilerMiscRegressionTest</t>
  </si>
  <si>
    <t>PopupImplIE6</t>
  </si>
  <si>
    <t>Random</t>
  </si>
  <si>
    <t>ObjectTest</t>
  </si>
  <si>
    <t>VisualsForTableEvents</t>
  </si>
  <si>
    <t>LocalizedNamesImpl_sr</t>
  </si>
  <si>
    <t>JsniCreatorMap</t>
  </si>
  <si>
    <t>JavaAccessFromJavaScriptTest</t>
  </si>
  <si>
    <t>LocalizedNamesImpl_shi_Tfng</t>
  </si>
  <si>
    <t>TimerExample</t>
  </si>
  <si>
    <t>LocalizedNamesImpl_en_MO</t>
  </si>
  <si>
    <t>Conversion</t>
  </si>
  <si>
    <t>LocalizedNamesImpl_fr_CA</t>
  </si>
  <si>
    <t>MathTest</t>
  </si>
  <si>
    <t>LongLibTest</t>
  </si>
  <si>
    <t>LocalizedNamesImpl_mgo</t>
  </si>
  <si>
    <t>LocalizedNamesImpl_trv</t>
  </si>
  <si>
    <t>ModuleUtils</t>
  </si>
  <si>
    <t>LocalizedNamesImpl_be</t>
  </si>
  <si>
    <t>GwtInt8ArrayTest</t>
  </si>
  <si>
    <t>ToggleButtonExample</t>
  </si>
  <si>
    <t>WidgetOnLoadTest</t>
  </si>
  <si>
    <t>LocalizedNamesImpl_az_Cyrl</t>
  </si>
  <si>
    <t>ScriptRuntime</t>
  </si>
  <si>
    <t>HashMap_ServerCustomFieldSerializer</t>
  </si>
  <si>
    <t>FocusImplIE6</t>
  </si>
  <si>
    <t>LocalizedNamesImpl_bez</t>
  </si>
  <si>
    <t>LocalizedNamesImpl_ak</t>
  </si>
  <si>
    <t>LocalizedNamesImpl_bm</t>
  </si>
  <si>
    <t>LocalizedNamesImpl_rw</t>
  </si>
  <si>
    <t>LocalizedNamesImpl_nd</t>
  </si>
  <si>
    <t>JsGlobals</t>
  </si>
  <si>
    <t>LocalizedNamesImpl_ve</t>
  </si>
  <si>
    <t>SourceElement</t>
  </si>
  <si>
    <t>LocalizedNamesImpl_hu</t>
  </si>
  <si>
    <t>LocalizedNamesImpl_nb</t>
  </si>
  <si>
    <t>SplitPanel</t>
  </si>
  <si>
    <t>JsniConstructorTest</t>
  </si>
  <si>
    <t>JavaScriptObjectTest</t>
  </si>
  <si>
    <t>JreJsonFactory</t>
  </si>
  <si>
    <t>CharacterDataImpl</t>
  </si>
  <si>
    <t>ScrollPanel</t>
  </si>
  <si>
    <t>LocalizedNamesImpl_ti</t>
  </si>
  <si>
    <t>RegExpTest</t>
  </si>
  <si>
    <t>StorageImpl</t>
  </si>
  <si>
    <t>LocalizedNamesImpl_kl</t>
  </si>
  <si>
    <t>ZipPlusFourBox</t>
  </si>
  <si>
    <t>TabBarExample</t>
  </si>
  <si>
    <t>LocalizedNamesImpl_gl</t>
  </si>
  <si>
    <t>Mail</t>
  </si>
  <si>
    <t>LocalizedNamesImpl_pt_CV</t>
  </si>
  <si>
    <t>LocalizedNamesImpl_en_NZ</t>
  </si>
  <si>
    <t>JsonUtilTest</t>
  </si>
  <si>
    <t>LocalizedNamesImpl_nl_BE</t>
  </si>
  <si>
    <t>LocalizedNamesImpl_pt</t>
  </si>
  <si>
    <t>A</t>
  </si>
  <si>
    <t>LocalizedNamesImpl_luy</t>
  </si>
  <si>
    <t>PrivateMap</t>
  </si>
  <si>
    <t>MessageFormatParser</t>
  </si>
  <si>
    <t>JsJsonNumber</t>
  </si>
  <si>
    <t>ClientPropertyContext</t>
  </si>
  <si>
    <t>JSON</t>
  </si>
  <si>
    <t>StringUtilTests</t>
  </si>
  <si>
    <t>LocalizedNamesImpl_ru</t>
  </si>
  <si>
    <t>LocalizedNamesImpl_ar</t>
  </si>
  <si>
    <t>JPrimitiveType</t>
  </si>
  <si>
    <t>TableElement</t>
  </si>
  <si>
    <t>IsRenderableIntegrationTest</t>
  </si>
  <si>
    <t>UnloadSupport</t>
  </si>
  <si>
    <t>JsMapFromIntToString</t>
  </si>
  <si>
    <t>UiBinderUtil</t>
  </si>
  <si>
    <t>BigDecimal</t>
  </si>
  <si>
    <t>StringTest</t>
  </si>
  <si>
    <t>Tree</t>
  </si>
  <si>
    <t>LocalizedNamesImpl_es</t>
  </si>
  <si>
    <t>ExternalPermutationWorkerFactory</t>
  </si>
  <si>
    <t>LocalizedNamesImpl_guz</t>
  </si>
  <si>
    <t>LocalizedNamesImpl_kab</t>
  </si>
  <si>
    <t>LocalizedNamesImpl_mg</t>
  </si>
  <si>
    <t>MethodArgNamesLookup</t>
  </si>
  <si>
    <t>RequestTest</t>
  </si>
  <si>
    <t>NotificationMole</t>
  </si>
  <si>
    <t>Context2d</t>
  </si>
  <si>
    <t>LocalizedNamesImpl_vai_Latn</t>
  </si>
  <si>
    <t>BinaryTypeReferenceRestrictionsChecker</t>
  </si>
  <si>
    <t>UiRendererEventsTest</t>
  </si>
  <si>
    <t>LocalizedNamesImpl_twq</t>
  </si>
  <si>
    <t>LocalizedNamesImpl_br</t>
  </si>
  <si>
    <t>AnchorElement</t>
  </si>
  <si>
    <t>LocalizedNamesImpl_wae</t>
  </si>
  <si>
    <t>TypeCoercionNormalizer</t>
  </si>
  <si>
    <t>LocalizedNamesImpl_xh</t>
  </si>
  <si>
    <t>HasWidgetsTester</t>
  </si>
  <si>
    <t>LocalizedNamesImpl_chr</t>
  </si>
  <si>
    <t>SafeHtmlStringGenerator</t>
  </si>
  <si>
    <t>LinkedHashMap_CustomFieldSerializer</t>
  </si>
  <si>
    <t>LocalizedNamesImpl_ff</t>
  </si>
  <si>
    <t>LocalizedNamesImpl_fur</t>
  </si>
  <si>
    <t>ClassObjectTest</t>
  </si>
  <si>
    <t>LocalizedNamesImpl_zh_Hans_HK</t>
  </si>
  <si>
    <t>ClientSerializationStreamWriter</t>
  </si>
  <si>
    <t>LocalizedNamesImpl_fy</t>
  </si>
  <si>
    <t>DefaultFilters</t>
  </si>
  <si>
    <t>NumberParse_en_Test</t>
  </si>
  <si>
    <t>LocalizedNamesImpl_ee</t>
  </si>
  <si>
    <t>LocalizedNamesImpl_ta</t>
  </si>
  <si>
    <t>SourceMapProperty</t>
  </si>
  <si>
    <t>JsonUtilsTest</t>
  </si>
  <si>
    <t>LocalizedNamesImpl_ml</t>
  </si>
  <si>
    <t>NodeListImpl</t>
  </si>
  <si>
    <t>ValueTypesTest</t>
  </si>
  <si>
    <t>ReflectiveParser</t>
  </si>
  <si>
    <t>LocalizedNamesImpl_asa</t>
  </si>
  <si>
    <t>JsJsonValue</t>
  </si>
  <si>
    <t>ReferenceMapper</t>
  </si>
  <si>
    <t>AbstractClientBundleGenerator</t>
  </si>
  <si>
    <t>App</t>
  </si>
  <si>
    <t>JsJsonString</t>
  </si>
  <si>
    <t>Timestamp</t>
  </si>
  <si>
    <t>ScriptTagLoadingStrategy</t>
  </si>
  <si>
    <t>LocalizedNamesImpl_kkj</t>
  </si>
  <si>
    <t>StyleElement</t>
  </si>
  <si>
    <t>JsniReferenceResolverTest</t>
  </si>
  <si>
    <t>ClickyLink</t>
  </si>
  <si>
    <t>RunAsyncMetricsIntegrationTest</t>
  </si>
  <si>
    <t>TimeZoneInfo</t>
  </si>
  <si>
    <t>DockPanelTest</t>
  </si>
  <si>
    <t>LocalizedNamesImpl_pt_PT</t>
  </si>
  <si>
    <t>JsArrayOfNumber</t>
  </si>
  <si>
    <t>RootPanel</t>
  </si>
  <si>
    <t>HTMLPanelTest</t>
  </si>
  <si>
    <t>GwtLocaleFactoryImpl</t>
  </si>
  <si>
    <t>LongLibTestBase</t>
  </si>
  <si>
    <t>Uint8ArrayNative</t>
  </si>
  <si>
    <t>StringUtil</t>
  </si>
  <si>
    <t>LocalizedNamesImpl_en_VG</t>
  </si>
  <si>
    <t>JsArrayOfBoolean</t>
  </si>
  <si>
    <t>Issue3892EntryPoint3</t>
  </si>
  <si>
    <t>CwFileUpload</t>
  </si>
  <si>
    <t>HasDataPresenterTest</t>
  </si>
  <si>
    <t>EnumsTest</t>
  </si>
  <si>
    <t>JsParser</t>
  </si>
  <si>
    <t>LocalizedNamesImpl_swc</t>
  </si>
  <si>
    <t>LocalizedNamesImpl_de_CH</t>
  </si>
  <si>
    <t>InternalJsStringMap</t>
  </si>
  <si>
    <t>LocalizedNamesImpl_mgh</t>
  </si>
  <si>
    <t>MethodVisitor</t>
  </si>
  <si>
    <t>LocalizedNamesImpl_en_HK</t>
  </si>
  <si>
    <t>SplittableTest</t>
  </si>
  <si>
    <t>LocalizedNamesImpl_uz</t>
  </si>
  <si>
    <t>GameStatusMessagesExample</t>
  </si>
  <si>
    <t>LocalizedNamesImpl_en_IO</t>
  </si>
  <si>
    <t>Integer</t>
  </si>
  <si>
    <t>LocalizedNamesImpl_zh_Hans_SG</t>
  </si>
  <si>
    <t>IntegerTest</t>
  </si>
  <si>
    <t>TouchScroller</t>
  </si>
  <si>
    <t>DragAndDropEventsSinkTest</t>
  </si>
  <si>
    <t>TaskProxyLocalStorage</t>
  </si>
  <si>
    <t>BeanMethod</t>
  </si>
  <si>
    <t>Browser</t>
  </si>
  <si>
    <t>LocalizedNamesImpl_zh_Hant_HK</t>
  </si>
  <si>
    <t>JSONNumber</t>
  </si>
  <si>
    <t>PatternValidator</t>
  </si>
  <si>
    <t>MiscellaneousTest</t>
  </si>
  <si>
    <t>RpcStatsContext</t>
  </si>
  <si>
    <t>JsArrayTest</t>
  </si>
  <si>
    <t>DragDropEventBase</t>
  </si>
  <si>
    <t>FocusImplStandard</t>
  </si>
  <si>
    <t>TreeSet_ServerCustomFieldSerializer</t>
  </si>
  <si>
    <t>RichTextAreaImplStandard</t>
  </si>
  <si>
    <t>Xhr</t>
  </si>
  <si>
    <t>LocalizedNamesImpl_se</t>
  </si>
  <si>
    <t>ClientSerializationStreamReader</t>
  </si>
  <si>
    <t>CoverageInstrumentor</t>
  </si>
  <si>
    <t>JSONTest</t>
  </si>
  <si>
    <t>MediaElement</t>
  </si>
  <si>
    <t>JavaScriptException</t>
  </si>
  <si>
    <t>I18N_es_AR_RuntimeTest</t>
  </si>
  <si>
    <t>UiBinderUtilTest</t>
  </si>
  <si>
    <t>LocalizedNamesImpl_nmg</t>
  </si>
  <si>
    <t>GWT</t>
  </si>
  <si>
    <t>AbstractCollection</t>
  </si>
  <si>
    <t>LocalizedNamesImpl_ky</t>
  </si>
  <si>
    <t>LocalizedNamesImpl_ga</t>
  </si>
  <si>
    <t>Audio</t>
  </si>
  <si>
    <t>JsJsonNull</t>
  </si>
  <si>
    <t>Uint32ArrayNative</t>
  </si>
  <si>
    <t>DiskCacheTest</t>
  </si>
  <si>
    <t>LocalizedNamesImpl_mt</t>
  </si>
  <si>
    <t>AbsolutePanelTest</t>
  </si>
  <si>
    <t>ModElement</t>
  </si>
  <si>
    <t>Date</t>
  </si>
  <si>
    <t>LocalizedNamesImpl_ja</t>
  </si>
  <si>
    <t>UnifyAst</t>
  </si>
  <si>
    <t>GWTTest</t>
  </si>
  <si>
    <t>JsMapFromStringToNumber</t>
  </si>
  <si>
    <t>LocalizedNamesImpl_vun</t>
  </si>
  <si>
    <t>RenderablePanel</t>
  </si>
  <si>
    <t>JdtCompiler</t>
  </si>
  <si>
    <t>LocalizedNamesImpl_fo</t>
  </si>
  <si>
    <t>ColorNameLookupExample</t>
  </si>
  <si>
    <t>RichTextAreaImplIE6</t>
  </si>
  <si>
    <t>TypeCoercionNormalizerTest</t>
  </si>
  <si>
    <t>LoggerConfiguratorConsole</t>
  </si>
  <si>
    <t>Runner</t>
  </si>
  <si>
    <t>CellTableExample</t>
  </si>
  <si>
    <t>TextTest</t>
  </si>
  <si>
    <t>LocalizedNamesImpl_yo</t>
  </si>
  <si>
    <t>Double</t>
  </si>
  <si>
    <t>Composite</t>
  </si>
  <si>
    <t>LocalizedNamesImpl_bg</t>
  </si>
  <si>
    <t>Int16ArrayNative</t>
  </si>
  <si>
    <t>FocusImplSafari</t>
  </si>
  <si>
    <t>RunAsyncFailureTest</t>
  </si>
  <si>
    <t>AbstractHashMap</t>
  </si>
  <si>
    <t>DOMImplStandardBase</t>
  </si>
  <si>
    <t>PrimitiveValueAttribute</t>
  </si>
  <si>
    <t>LocalizedNamesImpl_th</t>
  </si>
  <si>
    <t>LocalizedNamesImpl_ca</t>
  </si>
  <si>
    <t>Byte</t>
  </si>
  <si>
    <t>Command</t>
  </si>
  <si>
    <t>LocalizedNamesImpl_el</t>
  </si>
  <si>
    <t>JSONNull</t>
  </si>
  <si>
    <t>PopupPanel</t>
  </si>
  <si>
    <t>LocalizedNamesImpl_sg</t>
  </si>
  <si>
    <t>LocalizedNamesImpl_dyo</t>
  </si>
  <si>
    <t>LocalizedNamesImpl_rwk</t>
  </si>
  <si>
    <t>ScriptInjectionEncodingTest</t>
  </si>
  <si>
    <t>Exceptions</t>
  </si>
  <si>
    <t>LocalizedNamesImpl_gsw</t>
  </si>
  <si>
    <t>JavaAstConstructor</t>
  </si>
  <si>
    <t>LocalizedNamesImpl_kok</t>
  </si>
  <si>
    <t>QuoteElement</t>
  </si>
  <si>
    <t>LocalizedNamesImpl_ssy</t>
  </si>
  <si>
    <t>ResponseTest</t>
  </si>
  <si>
    <t>Arrays</t>
  </si>
  <si>
    <t>UiRendererTest</t>
  </si>
  <si>
    <t>DateTimeConstantsAdapter</t>
  </si>
  <si>
    <t>CurrencyList</t>
  </si>
  <si>
    <t>HashMap_CustomFieldSerializer</t>
  </si>
  <si>
    <t>TreeItem</t>
  </si>
  <si>
    <t>NumberFormatConstantsExample</t>
  </si>
  <si>
    <t>JettyLauncher</t>
  </si>
  <si>
    <t>SuperDevModeLogger</t>
  </si>
  <si>
    <t>LocalizedNamesImpl_ksb</t>
  </si>
  <si>
    <t>LocalizedNamesImpl_ia</t>
  </si>
  <si>
    <t>EmmaClassLoadingTest</t>
  </si>
  <si>
    <t>ClientSupportTest</t>
  </si>
  <si>
    <t>ContentWidget</t>
  </si>
  <si>
    <t>AbstractLocalizableImplCreator</t>
  </si>
  <si>
    <t>LocalizedNamesImpl_fil</t>
  </si>
  <si>
    <t>HasDataPresenter</t>
  </si>
  <si>
    <t>LocalizedNamesImpl_fr</t>
  </si>
  <si>
    <t>Geolocation</t>
  </si>
  <si>
    <t>LocalizedNamesImpl_en_PK</t>
  </si>
  <si>
    <t>History</t>
  </si>
  <si>
    <t>LocalizedNamesImpl_ps</t>
  </si>
  <si>
    <t>LocalizedNamesImpl_cy</t>
  </si>
  <si>
    <t>CoverageTest</t>
  </si>
  <si>
    <t>CwAnimation</t>
  </si>
  <si>
    <t>LocalizedNamesImpl_xog</t>
  </si>
  <si>
    <t>LocalizedNamesImpl_sk</t>
  </si>
  <si>
    <t>XMLParserImpl</t>
  </si>
  <si>
    <t>LocalizedNamesImpl_lv</t>
  </si>
  <si>
    <t>DToA</t>
  </si>
  <si>
    <t>JsonpRequestBuilder</t>
  </si>
  <si>
    <t>Enum</t>
  </si>
  <si>
    <t>LinkedList_ServerCustomFieldSerializer</t>
  </si>
  <si>
    <t>StringArrayBufferTest</t>
  </si>
  <si>
    <t>CompilationUnitTypeOracleUpdater</t>
  </si>
  <si>
    <t>Issue3973</t>
  </si>
  <si>
    <t>LocalizedNamesImpl_se_FI</t>
  </si>
  <si>
    <t>LayoutImplIE8</t>
  </si>
  <si>
    <t>RootPanelTest</t>
  </si>
  <si>
    <t>LocalizedNamesImpl_da</t>
  </si>
  <si>
    <t>ScrollImpl</t>
  </si>
  <si>
    <t>DOMTest</t>
  </si>
  <si>
    <t>LocalizedNamesImpl_agq</t>
  </si>
  <si>
    <t>AsyncFragmentLoader</t>
  </si>
  <si>
    <t>Collections</t>
  </si>
  <si>
    <t>NumberFormat</t>
  </si>
  <si>
    <t>CellTableFieldUpdaterExample</t>
  </si>
  <si>
    <t>GenerateJavaScriptAST</t>
  </si>
  <si>
    <t>I18N_es_MX_RuntimeTest</t>
  </si>
  <si>
    <t>LocalizedNamesImpl_bem</t>
  </si>
  <si>
    <t>AutoBeanCodexTest</t>
  </si>
  <si>
    <t>I18NTest</t>
  </si>
  <si>
    <t>UserAgentAsserter</t>
  </si>
  <si>
    <t>ObjectElement</t>
  </si>
  <si>
    <t>LocalizedNamesImpl_de</t>
  </si>
  <si>
    <t>HttpThrowableReporter</t>
  </si>
  <si>
    <t>Stats</t>
  </si>
  <si>
    <t>ResizeLayoutPanel</t>
  </si>
  <si>
    <t>LocalizedNamesImpl_saq</t>
  </si>
  <si>
    <t>LocalizedNamesImpl_id</t>
  </si>
  <si>
    <t>LocalizedNamesImpl_pt_TL</t>
  </si>
  <si>
    <t>RichTextAreaImplMozilla</t>
  </si>
  <si>
    <t>ElementMapperImpl</t>
  </si>
  <si>
    <t>LocalizedNamesImpl_pt_GW</t>
  </si>
  <si>
    <t>PopupTest</t>
  </si>
  <si>
    <t>ArrayList_ServerCustomFieldSerializer</t>
  </si>
  <si>
    <t>LocalizedNamesImpl_bs_Cyrl</t>
  </si>
  <si>
    <t>LocalizedNamesImpl_en_SG</t>
  </si>
  <si>
    <t>LinkerTest</t>
  </si>
  <si>
    <t>LocalizedNamesImpl_mn_Mong</t>
  </si>
  <si>
    <t>AnalyzeModule</t>
  </si>
  <si>
    <t>CellBrowserExample</t>
  </si>
  <si>
    <t>EditTextCell</t>
  </si>
  <si>
    <t>LocalizedNamesImpl_en_IN</t>
  </si>
  <si>
    <t>CellTreeNodeView</t>
  </si>
  <si>
    <t>GwtInt32ArrayTest</t>
  </si>
  <si>
    <t>DOMImplIE9</t>
  </si>
  <si>
    <t>LocalizedNamesImpl_hi</t>
  </si>
  <si>
    <t>ApiCompatibilityChecker</t>
  </si>
  <si>
    <t>ServerSerializationStreamReader</t>
  </si>
  <si>
    <t>AnimationSchedulerImplStandard</t>
  </si>
  <si>
    <t>LocalizedNamesImpl_hy</t>
  </si>
  <si>
    <t>Hello</t>
  </si>
  <si>
    <t>Objects</t>
  </si>
  <si>
    <t>ElementTest</t>
  </si>
  <si>
    <t>LocalizedNamesImpl_en_FK</t>
  </si>
  <si>
    <t>DoubleScriptInjectionTest</t>
  </si>
  <si>
    <t>AbstractHeaderOrFooterBuilder</t>
  </si>
  <si>
    <t>LocalizedNamesImpl_zh_Hant</t>
  </si>
  <si>
    <t>JsStackEmulator</t>
  </si>
  <si>
    <t>InternalJsHashCodeMap</t>
  </si>
  <si>
    <t>LocalizedNamesImpl_sn</t>
  </si>
  <si>
    <t>LocalizedNamesImpl_pa</t>
  </si>
  <si>
    <t>LocalizedNamesImpl_luo</t>
  </si>
  <si>
    <t>LocalizedNamesImpl_nso</t>
  </si>
  <si>
    <t>JSONArray</t>
  </si>
  <si>
    <t>FormPanelTest</t>
  </si>
  <si>
    <t>LocalizedNamesImpl_ko</t>
  </si>
  <si>
    <t>LocalizedNamesImpl_zu</t>
  </si>
  <si>
    <t>VerticalSplitPanel</t>
  </si>
  <si>
    <t>CanvasTest</t>
  </si>
  <si>
    <t>MenuBarExample</t>
  </si>
  <si>
    <t>WindowImplIE</t>
  </si>
  <si>
    <t>LocalizedNamesImpl_dz</t>
  </si>
  <si>
    <t>CurrencyDataJso</t>
  </si>
  <si>
    <t>LocalizedNamesImpl_zh</t>
  </si>
  <si>
    <t>CompilationStateBuilder</t>
  </si>
  <si>
    <t>HostedTest</t>
  </si>
  <si>
    <t>PrunerTest</t>
  </si>
  <si>
    <t>HistoryTest</t>
  </si>
  <si>
    <t>EnumMap_ServerCustomFieldSerializer</t>
  </si>
  <si>
    <t>JreJsonValue</t>
  </si>
  <si>
    <t>StringGeneratorTest</t>
  </si>
  <si>
    <t>JavaClassHierarchySetupUtil</t>
  </si>
  <si>
    <t>CssColor</t>
  </si>
  <si>
    <t>DomStylesBuilder</t>
  </si>
  <si>
    <t>LocalizedNamesImpl_cch</t>
  </si>
  <si>
    <t>StorageTest</t>
  </si>
  <si>
    <t>JsonTokenizer</t>
  </si>
  <si>
    <t>DesignTimeUtilsImpl</t>
  </si>
  <si>
    <t>LocalizedNamesImpl_te</t>
  </si>
  <si>
    <t>CheckBoxExample</t>
  </si>
  <si>
    <t>MessageFormatUtils</t>
  </si>
  <si>
    <t>CheckForUpdates</t>
  </si>
  <si>
    <t>JsJsonObject</t>
  </si>
  <si>
    <t>Model</t>
  </si>
  <si>
    <t>ArrayTests</t>
  </si>
  <si>
    <t>DescriptorBuilder</t>
  </si>
  <si>
    <t>FormPanelImpl</t>
  </si>
  <si>
    <t>ProgressLogger</t>
  </si>
  <si>
    <t>JreJsonBoolean</t>
  </si>
  <si>
    <t>LocalizedNamesImpl_sw</t>
  </si>
  <si>
    <t>LocalizedNamesImpl_bo</t>
  </si>
  <si>
    <t>TaskEditPresenter</t>
  </si>
  <si>
    <t>LocalizedNamesImpl_dav</t>
  </si>
  <si>
    <t>StringInterner</t>
  </si>
  <si>
    <t>JSONBoolean</t>
  </si>
  <si>
    <t>LocalizedNamesImpl_sv_FI</t>
  </si>
  <si>
    <t>AbstractHasDataTestBase</t>
  </si>
  <si>
    <t>DevirtualizerTest</t>
  </si>
  <si>
    <t>JSONString</t>
  </si>
  <si>
    <t>LocalizedNamesImpl_naq</t>
  </si>
  <si>
    <t>JsBrowser</t>
  </si>
  <si>
    <t>Short</t>
  </si>
  <si>
    <t>ControlFlowAnalyzerTest</t>
  </si>
  <si>
    <t>CellTreeExample</t>
  </si>
  <si>
    <t>BrowserTest</t>
  </si>
  <si>
    <t>Issue3892EntryPoint1</t>
  </si>
  <si>
    <t>LocalizedNamesImpl_lu</t>
  </si>
  <si>
    <t>LocalizedNamesImpl_ss</t>
  </si>
  <si>
    <t>LocalizedNamesImpl_vi</t>
  </si>
  <si>
    <t>PushButtonExample</t>
  </si>
  <si>
    <t>StorageImplNonNativeEvents</t>
  </si>
  <si>
    <t>TextImpl</t>
  </si>
  <si>
    <t>ImplTest</t>
  </si>
  <si>
    <t>RandomTest</t>
  </si>
  <si>
    <t>HtmlStylesBuilder</t>
  </si>
  <si>
    <t>StackTraceCreator</t>
  </si>
  <si>
    <t>XMLParserImplStandard</t>
  </si>
  <si>
    <t>ButtonExample</t>
  </si>
  <si>
    <t>LinkedHashMap_ServerCustomFieldSerializer</t>
  </si>
  <si>
    <t>LocalizedNamesImpl_byn</t>
  </si>
  <si>
    <t>VisualsForTreeEvents</t>
  </si>
  <si>
    <t>LocalizedNamesImpl_gd</t>
  </si>
  <si>
    <t>LocalizedNamesImpl_nyn</t>
  </si>
  <si>
    <t>JsUtils</t>
  </si>
  <si>
    <t>LocalizedNamesImpl_eu</t>
  </si>
  <si>
    <t>LocalizedNamesImpl_tr</t>
  </si>
  <si>
    <t>HandlerDemo</t>
  </si>
  <si>
    <t>ButtonCellBase</t>
  </si>
  <si>
    <t>ElementBuilderImpl</t>
  </si>
  <si>
    <t>LocalizedNamesImpl_jgo</t>
  </si>
  <si>
    <t>MessageUtils</t>
  </si>
  <si>
    <t>InternalJsMapFactory</t>
  </si>
  <si>
    <t>TouchEvent</t>
  </si>
  <si>
    <t>LocalizedNamesImpl_kea</t>
  </si>
  <si>
    <t>EventTest</t>
  </si>
  <si>
    <t>CwBasicButton</t>
  </si>
  <si>
    <t>LocalizedNamesImpl_pt_MZ</t>
  </si>
  <si>
    <t>TreeSet_CustomFieldSerializer</t>
  </si>
  <si>
    <t>JdtUtil</t>
  </si>
  <si>
    <t>Generator</t>
  </si>
  <si>
    <t>EnumMap_CustomFieldSerializer</t>
  </si>
  <si>
    <t>ScriptInjectorTest</t>
  </si>
  <si>
    <t>LocalizedNamesImpl_mer</t>
  </si>
  <si>
    <t>WindowTest</t>
  </si>
  <si>
    <t>JsonUtils</t>
  </si>
  <si>
    <t>Canvas</t>
  </si>
  <si>
    <t>LongLibBase</t>
  </si>
  <si>
    <t>TreeMap_CustomFieldSerializer</t>
  </si>
  <si>
    <t>MyConstantsExample</t>
  </si>
  <si>
    <t>AttrImpl</t>
  </si>
  <si>
    <t>LocalizedNamesImpl_es_MX</t>
  </si>
  <si>
    <t>LocalizedNamesImpl_en_Dsrt</t>
  </si>
  <si>
    <t>NodeTest</t>
  </si>
  <si>
    <t>MyClassImpl3</t>
  </si>
  <si>
    <t>LocalizedNamesImpl_sbp</t>
  </si>
  <si>
    <t>DoubleTest</t>
  </si>
  <si>
    <t>LocalizedNamesImpl_et</t>
  </si>
  <si>
    <t>LocalizedNamesImpl_fr_CH</t>
  </si>
  <si>
    <t>LocalizedNamesImpl_sl</t>
  </si>
  <si>
    <t>Number</t>
  </si>
  <si>
    <t>JsJsonBoolean</t>
  </si>
  <si>
    <t>LocalizedNamesImpl_cs</t>
  </si>
  <si>
    <t>SafeHtmlTemplatesImplMethodCreator</t>
  </si>
  <si>
    <t>JSONObject</t>
  </si>
  <si>
    <t>UnloadSupportEnabled</t>
  </si>
  <si>
    <t>Vector_CustomFieldSerializer</t>
  </si>
  <si>
    <t>RequestBuilder</t>
  </si>
  <si>
    <t>ServletMappingTestApp</t>
  </si>
  <si>
    <t>URL</t>
  </si>
  <si>
    <t>LocalizedNamesImpl_uz_Arab</t>
  </si>
  <si>
    <t>ArgProcessorTestBase</t>
  </si>
  <si>
    <t>TreeMapTest</t>
  </si>
  <si>
    <t>Tokenizer</t>
  </si>
  <si>
    <t>LocalizedNamesImpl_nr</t>
  </si>
  <si>
    <t>DeckPanel</t>
  </si>
  <si>
    <t>Issue3187</t>
  </si>
  <si>
    <t>LocalizedNamesImpl_st</t>
  </si>
  <si>
    <t>LocalizedNamesImpl_ka</t>
  </si>
  <si>
    <t>LocalizedNamesImpl_en_150</t>
  </si>
  <si>
    <t>UiBinderTest</t>
  </si>
  <si>
    <t>LocalizedNamesImplBase</t>
  </si>
  <si>
    <t>JsTypeTest</t>
  </si>
  <si>
    <t>BaseMessageInterpolator</t>
  </si>
  <si>
    <t>RichTextToolbar</t>
  </si>
  <si>
    <t>MemberShadowingTest</t>
  </si>
  <si>
    <t>ImageBundleBuilder</t>
  </si>
  <si>
    <t>HorizontalSplitPanel</t>
  </si>
  <si>
    <t>MenuBarTest</t>
  </si>
  <si>
    <t>HttpThrowableReporterTest</t>
  </si>
  <si>
    <t>LongLib</t>
  </si>
  <si>
    <t>ContactDatabase</t>
  </si>
  <si>
    <t>XMLParserImplSafari</t>
  </si>
  <si>
    <t>LocalizedNamesImpl_teo</t>
  </si>
  <si>
    <t>LabelTest</t>
  </si>
  <si>
    <t>LocalizedNamesImpl_lag</t>
  </si>
  <si>
    <t>LocalizedNamesImpl_mua</t>
  </si>
  <si>
    <t>GwtUint8ArrayTest</t>
  </si>
  <si>
    <t>LocalizedNamesImpl_mas</t>
  </si>
  <si>
    <t>LocalizedNamesImpl_yav</t>
  </si>
  <si>
    <t>LowLevelIE6</t>
  </si>
  <si>
    <t>PrefixTreeTest</t>
  </si>
  <si>
    <t>DomElementBuilderBase</t>
  </si>
  <si>
    <t>StyleTest</t>
  </si>
  <si>
    <t>TaskReadPresenter</t>
  </si>
  <si>
    <t>JsRegExp</t>
  </si>
  <si>
    <t>HyperlinkImplIE</t>
  </si>
  <si>
    <t>CellWithEventsExample</t>
  </si>
  <si>
    <t>AutoBeanUtils</t>
  </si>
  <si>
    <t>LocalizedNamesImpl_el_POLYTON</t>
  </si>
  <si>
    <t>SingleJsoImplTest</t>
  </si>
  <si>
    <t>LocalizedNamesImpl_ha</t>
  </si>
  <si>
    <t>AbstractSerializationStreamWriter</t>
  </si>
  <si>
    <t>LocalizedNamesImpl_en_SH</t>
  </si>
  <si>
    <t>LocalizedNamesImpl_aa</t>
  </si>
  <si>
    <t>CompoundAssignmentNormalizer</t>
  </si>
  <si>
    <t>InteractionCellExample</t>
  </si>
  <si>
    <t>ArrayList_CustomFieldSerializer</t>
  </si>
  <si>
    <t>TextBoxExample</t>
  </si>
  <si>
    <t>GWTTestCaseStackTraceTest</t>
  </si>
  <si>
    <t>DataflowOptimizerTest</t>
  </si>
  <si>
    <t>AbstractMap</t>
  </si>
  <si>
    <t>CwCookies</t>
  </si>
  <si>
    <t>LocalizedNamesImpl_nds</t>
  </si>
  <si>
    <t>ObjectIdentityTest</t>
  </si>
  <si>
    <t>NamedNodeMapImpl</t>
  </si>
  <si>
    <t>LocalizedNamesImpl_om</t>
  </si>
  <si>
    <t>LocalizedNamesImpl_ro</t>
  </si>
  <si>
    <t>XMLElement</t>
  </si>
  <si>
    <t>HtmlTextOutput</t>
  </si>
  <si>
    <t>ConcurrentModificationDetector</t>
  </si>
  <si>
    <t>PathImpl</t>
  </si>
  <si>
    <t>DefaultMomentum</t>
  </si>
  <si>
    <t>Issue1932</t>
  </si>
  <si>
    <t>MakeCallsStaticTest</t>
  </si>
  <si>
    <t>LocalizedNamesImpl_gu</t>
  </si>
  <si>
    <t>LocalizedNamesImpl_kk</t>
  </si>
  <si>
    <t>LinkedList_CustomFieldSerializer</t>
  </si>
  <si>
    <t>LocalizedNamesImpl_sr_Latn</t>
  </si>
  <si>
    <t>JsMapFromStringTo</t>
  </si>
  <si>
    <t>ElementImpl</t>
  </si>
  <si>
    <t>LocalizedNamesImpl_sv</t>
  </si>
  <si>
    <t>LocalizedNamesImpl_jmc</t>
  </si>
  <si>
    <t>LocalizedNamesImpl_ii</t>
  </si>
  <si>
    <t>HashSet_CustomFieldSerializer</t>
  </si>
  <si>
    <t>TaskChartPresenter</t>
  </si>
  <si>
    <t>Issue3892EntryPoint2</t>
  </si>
  <si>
    <t>JsStaticEvalTest</t>
  </si>
  <si>
    <t>CoverageInstrumentorTest</t>
  </si>
  <si>
    <t>JUnitShell</t>
  </si>
  <si>
    <t>LocalizedNamesImpl_gv</t>
  </si>
  <si>
    <t>LocalizedNamesImpl_ki</t>
  </si>
  <si>
    <t>ValueCodex</t>
  </si>
  <si>
    <t>CellBasedWidgetImplTrident</t>
  </si>
  <si>
    <t>AbstractIssue</t>
  </si>
  <si>
    <t>Showcase</t>
  </si>
  <si>
    <t>StackTraceExamples</t>
  </si>
  <si>
    <t>LocalizedNamesImpl_it</t>
  </si>
  <si>
    <t>JavaScriptExceptionTest</t>
  </si>
  <si>
    <t>LocalizedNamesImpl_sq</t>
  </si>
  <si>
    <t>LocalizedNamesImpl_or</t>
  </si>
  <si>
    <t>UIObject</t>
  </si>
  <si>
    <t>DOMImplIE8</t>
  </si>
  <si>
    <t>Context2dTest</t>
  </si>
  <si>
    <t>LocalizedNamesImpl_to</t>
  </si>
  <si>
    <t>Microbenchmarks</t>
  </si>
  <si>
    <t>JsoTest</t>
  </si>
  <si>
    <t>LocalizedNamesImpl_rof</t>
  </si>
  <si>
    <t>CellBasedWidgetImplStandard</t>
  </si>
  <si>
    <t>LocalizedNamesImpl_ug</t>
  </si>
  <si>
    <t>XMLElementTest</t>
  </si>
  <si>
    <t>EventMap</t>
  </si>
  <si>
    <t>CellTableFieldUpdaterExampleComplex</t>
  </si>
  <si>
    <t>ServerSerializationStreamWriter</t>
  </si>
  <si>
    <t>CellListValueUpdaterExample</t>
  </si>
  <si>
    <t>LocalizedNamesImpl_kaj</t>
  </si>
  <si>
    <t>TimeoutExample</t>
  </si>
  <si>
    <t>ControlFlowAnalyzer</t>
  </si>
  <si>
    <t>Style</t>
  </si>
  <si>
    <t>CustomEventsTest</t>
  </si>
  <si>
    <t>JSORestrictionsChecker</t>
  </si>
  <si>
    <t>StackPanel</t>
  </si>
  <si>
    <t>LocalizedNamesImpl_si</t>
  </si>
  <si>
    <t>CfgPrinter</t>
  </si>
  <si>
    <t>LocalizedNamesImpl_en_DG</t>
  </si>
  <si>
    <t>ImageTest</t>
  </si>
  <si>
    <t>LocalizedNamesImpl_mfe</t>
  </si>
  <si>
    <t>LocalizedNamesImpl_ast</t>
  </si>
  <si>
    <t>CrossSiteIframeLinker</t>
  </si>
  <si>
    <t>CellListExample</t>
  </si>
  <si>
    <t>LocalizedNamesImpl_yo_BJ</t>
  </si>
  <si>
    <t>LocalizedNamesImpl_mn</t>
  </si>
  <si>
    <t>LocalizedNamesImpl_lo</t>
  </si>
  <si>
    <t>Video</t>
  </si>
  <si>
    <t>LocalizedNamesImpl_fa_AF</t>
  </si>
  <si>
    <t>StackTraceGenerator</t>
  </si>
  <si>
    <t>LocalizedNamesImpl_kn</t>
  </si>
  <si>
    <t>VisualsForWindowEvents</t>
  </si>
  <si>
    <t>AnimationScheduler</t>
  </si>
  <si>
    <t>IFrameElement</t>
  </si>
  <si>
    <t>BrowserWidgetHostChecker</t>
  </si>
  <si>
    <t>JsMapFromStringToBoolean</t>
  </si>
  <si>
    <t>TestUtils</t>
  </si>
  <si>
    <t>SuperDevListener</t>
  </si>
  <si>
    <t>LocalizedNamesImpl_khq</t>
  </si>
  <si>
    <t>LocalizedNamesImpl_haw</t>
  </si>
  <si>
    <t>GeneratedClassnameFinderTest</t>
  </si>
  <si>
    <t>CellTestBase</t>
  </si>
  <si>
    <t>JavaResourceBase</t>
  </si>
  <si>
    <t>CwCellSampler</t>
  </si>
  <si>
    <t>LocalizedNamesImpl_vai</t>
  </si>
  <si>
    <t>SimpleAppCacheLinker</t>
  </si>
  <si>
    <t>PlaceController</t>
  </si>
  <si>
    <t>TouchScrollTest</t>
  </si>
  <si>
    <t>SafeHtmlUtils</t>
  </si>
  <si>
    <t>LocalizedNamesImpl_bas</t>
  </si>
  <si>
    <t>JsArray</t>
  </si>
  <si>
    <t>Issue3962</t>
  </si>
  <si>
    <t>LocalizedNamesImpl_km</t>
  </si>
  <si>
    <t>HyperlinkImplSafari</t>
  </si>
  <si>
    <t>LocalizedNamesImpl_bo_IN</t>
  </si>
  <si>
    <t>LocalizedNamesImpl_az</t>
  </si>
  <si>
    <t>JsIdentityTest</t>
  </si>
  <si>
    <t>JsniReferenceResolver</t>
  </si>
  <si>
    <t>StyleInjector</t>
  </si>
  <si>
    <t>Dictionary</t>
  </si>
  <si>
    <t>Cookies</t>
  </si>
  <si>
    <t>LocalizedNamesImpl_pl</t>
  </si>
  <si>
    <t>ExternalTextResourcePrototype</t>
  </si>
  <si>
    <t>DataViewNative</t>
  </si>
  <si>
    <t>TimeSlot</t>
  </si>
  <si>
    <t>GwtVersion</t>
  </si>
  <si>
    <t>LocalizedNamesImpl_rm</t>
  </si>
  <si>
    <t>Window</t>
  </si>
  <si>
    <t>AbstractSafeHtmlRenderer</t>
  </si>
  <si>
    <t>LocalizedNamesImpl_pt_ST</t>
  </si>
  <si>
    <t>GWTTestCase</t>
  </si>
  <si>
    <t>CssProperty</t>
  </si>
  <si>
    <t>Float</t>
  </si>
  <si>
    <t>Impl</t>
  </si>
  <si>
    <t>JsniDispatchTest</t>
  </si>
  <si>
    <t>LocalizedNamesImpl_nn</t>
  </si>
  <si>
    <t>JSONParser</t>
  </si>
  <si>
    <t>HashSet_ServerCustomFieldSerializer</t>
  </si>
  <si>
    <t>Animation</t>
  </si>
  <si>
    <t>LocalizedNamesImpl_kde</t>
  </si>
  <si>
    <t>LocalizedNamesImpl_dua</t>
  </si>
  <si>
    <t>Issue2855</t>
  </si>
  <si>
    <t>CookieTest</t>
  </si>
  <si>
    <t>SelectElement</t>
  </si>
  <si>
    <t>IdentityHashMap_CustomFieldSerializer</t>
  </si>
  <si>
    <t>LocalizedNamesImpl_nus</t>
  </si>
  <si>
    <t>InterfaceGenerator</t>
  </si>
  <si>
    <t>LocalizedNamesImpl_zgh</t>
  </si>
  <si>
    <t>Hyperlink</t>
  </si>
  <si>
    <t>RequestFactoryTest</t>
  </si>
  <si>
    <t>LocalizedNamesImpl_ksh</t>
  </si>
  <si>
    <t>LocalizedNamesImpl_ur</t>
  </si>
  <si>
    <t>LocalizedNamesImpl_am</t>
  </si>
  <si>
    <t>HyperlinkTest</t>
  </si>
  <si>
    <t>LocalizedNamesImpl_is</t>
  </si>
  <si>
    <t>LocalizedNamesImpl_wal</t>
  </si>
  <si>
    <t>LocalizedNamesImpl_es_CL</t>
  </si>
  <si>
    <t>CodeGenUtils</t>
  </si>
  <si>
    <t>LocalizedNamesImpl_eo</t>
  </si>
  <si>
    <t>DesktopTaskEditView</t>
  </si>
  <si>
    <t>LocalizedNamesImpl_uz_Cyrl</t>
  </si>
  <si>
    <t>NamedFrame</t>
  </si>
  <si>
    <t>MathContext</t>
  </si>
  <si>
    <t>LocalTestNode</t>
  </si>
  <si>
    <t>MakeTopLevelHtmlForPerm</t>
  </si>
  <si>
    <t>LocalizedNamesImpl_seh</t>
  </si>
  <si>
    <t>XMLParserImplIE6</t>
  </si>
  <si>
    <t>LocalizedNamesImpl_ewo</t>
  </si>
  <si>
    <t>GwtUint16ArrayTest</t>
  </si>
  <si>
    <t>JavaSourceParser</t>
  </si>
  <si>
    <t>Boolean</t>
  </si>
  <si>
    <t>LocalizedNamesImpl_mk</t>
  </si>
  <si>
    <t>BigIntegerConstructorsTest</t>
  </si>
  <si>
    <t>GwtUint32ArrayTest</t>
  </si>
  <si>
    <t>SchedulerImplTest</t>
  </si>
  <si>
    <t>RequestBuilderTest</t>
  </si>
  <si>
    <t>LocalizedNamesImpl_vo</t>
  </si>
  <si>
    <t>ProcessingInstructionImpl</t>
  </si>
  <si>
    <t>Math</t>
  </si>
  <si>
    <t>LocalizedNamesImpl_shi_Latn</t>
  </si>
  <si>
    <t>JsJsonFactory</t>
  </si>
  <si>
    <t>SerializerBase</t>
  </si>
  <si>
    <t>JsMapFromIntTo</t>
  </si>
  <si>
    <t>LocalizedNamesImpl_lkt</t>
  </si>
  <si>
    <t>LocalizedNamesImpl_zh_Hans_MO</t>
  </si>
  <si>
    <t>JsoInspector</t>
  </si>
  <si>
    <t>LoadingStrategyBase</t>
  </si>
  <si>
    <t>ConsoleLogHandler</t>
  </si>
  <si>
    <t>LocalizedNamesImpl_ksf</t>
  </si>
  <si>
    <t>ArrayList</t>
  </si>
  <si>
    <t>ConstraintDescriptorImpl</t>
  </si>
  <si>
    <t>DataResourceDoNotEmbedTest</t>
  </si>
  <si>
    <t>PopupImplMozilla</t>
  </si>
  <si>
    <t>LocalizedNamesImpl_tzm</t>
  </si>
  <si>
    <t>Json</t>
  </si>
  <si>
    <t>LocalizedNamesImpl_my</t>
  </si>
  <si>
    <t>SchedulerImpl</t>
  </si>
  <si>
    <t>CharacterTest</t>
  </si>
  <si>
    <t>JsArrayOf</t>
  </si>
  <si>
    <t>LocalizedNamesImpl_ms</t>
  </si>
  <si>
    <t>LocalizedNamesImpl_fa</t>
  </si>
  <si>
    <t>HTMLPanel</t>
  </si>
  <si>
    <t>AbstractStringBuilder</t>
  </si>
  <si>
    <t>StringQuoter</t>
  </si>
  <si>
    <t>TreeMap_ServerCustomFieldSerializer</t>
  </si>
  <si>
    <t>LocalizedNamesImpl_sah</t>
  </si>
  <si>
    <t>LocalizedNamesImpl_kw</t>
  </si>
  <si>
    <t>CompilerConstantStringTest</t>
  </si>
  <si>
    <t>Issue1897</t>
  </si>
  <si>
    <t>CellList</t>
  </si>
  <si>
    <t>LocalizedNamesImpl_lg</t>
  </si>
  <si>
    <t>HTMLTable</t>
  </si>
  <si>
    <t>GwtInt16ArrayTest</t>
  </si>
  <si>
    <t>LocalizedNamesImpl_ks</t>
  </si>
  <si>
    <t>IdentityHashMap_ServerCustomFieldSerializer</t>
  </si>
  <si>
    <t>Devirtualizer</t>
  </si>
  <si>
    <t>Museum</t>
  </si>
  <si>
    <t>LocalizedNamesImpl_ebu</t>
  </si>
  <si>
    <t>JsonSplittable</t>
  </si>
  <si>
    <t>TypeHierarchyTest</t>
  </si>
  <si>
    <t>LocalizedNamesImpl_hr</t>
  </si>
  <si>
    <t>RegionInheritanceTest</t>
  </si>
  <si>
    <t>LocalizedNamesImpl_ses</t>
  </si>
  <si>
    <t>GWTRunner</t>
  </si>
  <si>
    <t>LocalizedNamesImpl_kln</t>
  </si>
  <si>
    <t>LocalizedNamesImpl_af</t>
  </si>
  <si>
    <t>JsMapFromStringToInt</t>
  </si>
  <si>
    <t>DOMRtlTest</t>
  </si>
  <si>
    <t>LocalizedNamesImpl_kam</t>
  </si>
  <si>
    <t>LocalizedNamesImpl_zh_Hant_MO</t>
  </si>
  <si>
    <t>LocalizedNamesImpl_tn</t>
  </si>
  <si>
    <t>JsArrayMixedTest</t>
  </si>
  <si>
    <t>CwMenuBar</t>
  </si>
  <si>
    <t>DataViewNativeEmul</t>
  </si>
  <si>
    <t>LocalizedNamesImpl_ig</t>
  </si>
  <si>
    <t>FloatTest</t>
  </si>
  <si>
    <t>SwingLoggerPanel</t>
  </si>
  <si>
    <t>DeadCodeElimination</t>
  </si>
  <si>
    <t>LocalizedNamesImpl_bn_IN</t>
  </si>
  <si>
    <t>1a</t>
  </si>
  <si>
    <t>jMonkeyEngine is a 3D game engine for adventurous Java developers. It’s open-source, cross-platform, and cutting-edge. 3.1.0 is the latest stable version of the jMonkeyEngine 3 SDK, a complete game development suite. We'll release 3.1.x updates until the major 3.2 release arrives.</t>
  </si>
  <si>
    <t>jMonkeyEngine</t>
  </si>
  <si>
    <t>Pointer</t>
  </si>
  <si>
    <t>OsvrClientKitLibrary</t>
  </si>
  <si>
    <t>IntByReference</t>
  </si>
  <si>
    <t>Image</t>
  </si>
  <si>
    <t>com.jme3.system.osvr.osvrtimevalue</t>
  </si>
  <si>
    <t>com.jme3.system.osvr.osvrrendermanageropengl</t>
  </si>
  <si>
    <t>com.jme3.system.osvr.osvrrendermanager</t>
  </si>
  <si>
    <t>com.jme3.system.osvr.osvrmatrixconventions</t>
  </si>
  <si>
    <t>com.jme3.system.osvr.osvrinterface</t>
  </si>
  <si>
    <t>com.jme3.system.osvr.osvrdisplay</t>
  </si>
  <si>
    <t>com.jme3.system.osvr.osvrclientreporttypes</t>
  </si>
  <si>
    <t>com.jme3.system.osvr.osvrclientkit</t>
  </si>
  <si>
    <t>com.jme3.system.jopenvr</t>
  </si>
  <si>
    <t>com.jme3.system.ios</t>
  </si>
  <si>
    <t>com.jme3.renderer.ios</t>
  </si>
  <si>
    <t>com.jme3.audio.ios</t>
  </si>
  <si>
    <t>com.jme3.bullet.util</t>
  </si>
  <si>
    <t>com.jme3.bullet</t>
  </si>
  <si>
    <t>com.jme3.bullet.objects</t>
  </si>
  <si>
    <t>com.jme3.bullet.objects.infos</t>
  </si>
  <si>
    <t>com.jme3.bullet.joints</t>
  </si>
  <si>
    <t>com.jme3.bullet.joints.motors</t>
  </si>
  <si>
    <t>com.jme3.bullet.collision.shapes</t>
  </si>
  <si>
    <t>com.jme3.bullet.collision</t>
  </si>
  <si>
    <t>com.jme3.texture.plugins</t>
  </si>
  <si>
    <t>com.jme3.audio.plugins</t>
  </si>
  <si>
    <t>com.jme3.audio.android</t>
  </si>
  <si>
    <t>jme3-vr/src/main/java/com/jme3/system/osvr/osvrtimevalue/OsvrTimeValueLibrary.java</t>
  </si>
  <si>
    <t>jme3-vr/src/main/java/com/jme3/system/osvr/osvrrendermanageropengl/OsvrRenderManagerOpenGLLibrary.java</t>
  </si>
  <si>
    <t>jme3-vr/src/main/java/com/jme3/system/osvr/osvrrendermanager/OsvrRenderManagerLibrary.java</t>
  </si>
  <si>
    <t>jme3-vr/src/main/java/com/jme3/system/osvr/osvrmatrixconventions/OsvrMatrixConventionsLibrary.java</t>
  </si>
  <si>
    <t>jme3-vr/src/main/java/com/jme3/system/osvr/osvrinterface/OsvrInterfaceLibrary.java</t>
  </si>
  <si>
    <t>jme3-vr/src/main/java/com/jme3/system/osvr/osvrdisplay/OsvrDisplayLibrary.java</t>
  </si>
  <si>
    <t>jme3-vr/src/main/java/com/jme3/system/osvr/osvrclientreporttypes/OsvrClientReportTypesLibrary.java</t>
  </si>
  <si>
    <t>jme3-vr/src/main/java/com/jme3/system/osvr/osvrclientkit/OsvrClientKitLibrary.java</t>
  </si>
  <si>
    <t>jme3-vr/src/main/java/com/jme3/system/jopenvr/JOpenVRLibrary.java</t>
  </si>
  <si>
    <t>jme3-ios/src/main/java/com/jme3/system/ios/ObjcNativeObject.java</t>
  </si>
  <si>
    <t>jme3-ios/src/main/java/com/jme3/system/ios/JmeIosSystem.java</t>
  </si>
  <si>
    <t>jme3-ios/src/main/java/com/jme3/system/ios/IosImageLoader.java</t>
  </si>
  <si>
    <t>jme3-ios/src/main/java/com/jme3/renderer/ios/JmeIosGLES.java</t>
  </si>
  <si>
    <t>jme3-ios/src/main/java/com/jme3/audio/ios/IosEFX.java</t>
  </si>
  <si>
    <t>jme3-ios/src/main/java/com/jme3/audio/ios/IosALC.java</t>
  </si>
  <si>
    <t>jme3-ios/src/main/java/com/jme3/audio/ios/IosAL.java</t>
  </si>
  <si>
    <t>jme3-bullet/src/main/java/com/jme3/bullet/util/NativeMeshUtil.java</t>
  </si>
  <si>
    <t>jme3-bullet/src/main/java/com/jme3/bullet/util/DebugShapeFactory.java</t>
  </si>
  <si>
    <t>jme3-bullet/src/main/java/com/jme3/bullet/PhysicsSpace.java</t>
  </si>
  <si>
    <t>jme3-bullet/src/main/java/com/jme3/bullet/objects/VehicleWheel.java</t>
  </si>
  <si>
    <t>jme3-bullet/src/main/java/com/jme3/bullet/objects/PhysicsVehicle.java</t>
  </si>
  <si>
    <t>jme3-bullet/src/main/java/com/jme3/bullet/objects/PhysicsRigidBody.java</t>
  </si>
  <si>
    <t>jme3-bullet/src/main/java/com/jme3/bullet/objects/PhysicsGhostObject.java</t>
  </si>
  <si>
    <t>jme3-bullet/src/main/java/com/jme3/bullet/objects/PhysicsCharacter.java</t>
  </si>
  <si>
    <t>jme3-bullet/src/main/java/com/jme3/bullet/objects/infos/RigidBodyMotionState.java</t>
  </si>
  <si>
    <t>jme3-bullet/src/main/java/com/jme3/bullet/joints/SliderJoint.java</t>
  </si>
  <si>
    <t>jme3-bullet/src/main/java/com/jme3/bullet/joints/SixDofSpringJoint.java</t>
  </si>
  <si>
    <t>jme3-bullet/src/main/java/com/jme3/bullet/joints/SixDofJoint.java</t>
  </si>
  <si>
    <t>jme3-bullet/src/main/java/com/jme3/bullet/joints/Point2PointJoint.java</t>
  </si>
  <si>
    <t>jme3-bullet/src/main/java/com/jme3/bullet/joints/PhysicsJoint.java</t>
  </si>
  <si>
    <t>jme3-bullet/src/main/java/com/jme3/bullet/joints/motors/TranslationalLimitMotor.java</t>
  </si>
  <si>
    <t>jme3-bullet/src/main/java/com/jme3/bullet/joints/motors/RotationalLimitMotor.java</t>
  </si>
  <si>
    <t>jme3-bullet/src/main/java/com/jme3/bullet/joints/HingeJoint.java</t>
  </si>
  <si>
    <t>jme3-bullet/src/main/java/com/jme3/bullet/joints/ConeJoint.java</t>
  </si>
  <si>
    <t>jme3-bullet/src/main/java/com/jme3/bullet/collision/shapes/SphereCollisionShape.java</t>
  </si>
  <si>
    <t>jme3-bullet/src/main/java/com/jme3/bullet/collision/shapes/SimplexCollisionShape.java</t>
  </si>
  <si>
    <t>jme3-bullet/src/main/java/com/jme3/bullet/collision/shapes/PlaneCollisionShape.java</t>
  </si>
  <si>
    <t>jme3-bullet/src/main/java/com/jme3/bullet/collision/shapes/MeshCollisionShape.java</t>
  </si>
  <si>
    <t>jme3-bullet/src/main/java/com/jme3/bullet/collision/shapes/HullCollisionShape.java</t>
  </si>
  <si>
    <t>jme3-bullet/src/main/java/com/jme3/bullet/collision/shapes/HeightfieldCollisionShape.java</t>
  </si>
  <si>
    <t>jme3-bullet/src/main/java/com/jme3/bullet/collision/shapes/GImpactCollisionShape.java</t>
  </si>
  <si>
    <t>jme3-bullet/src/main/java/com/jme3/bullet/collision/shapes/CylinderCollisionShape.java</t>
  </si>
  <si>
    <t>jme3-bullet/src/main/java/com/jme3/bullet/collision/shapes/ConeCollisionShape.java</t>
  </si>
  <si>
    <t>jme3-bullet/src/main/java/com/jme3/bullet/collision/shapes/CompoundCollisionShape.java</t>
  </si>
  <si>
    <t>jme3-bullet/src/main/java/com/jme3/bullet/collision/shapes/CollisionShape.java</t>
  </si>
  <si>
    <t>jme3-bullet/src/main/java/com/jme3/bullet/collision/shapes/CapsuleCollisionShape.java</t>
  </si>
  <si>
    <t>jme3-bullet/src/main/java/com/jme3/bullet/collision/shapes/BoxCollisionShape.java</t>
  </si>
  <si>
    <t>jme3-bullet/src/main/java/com/jme3/bullet/collision/PhysicsCollisionObject.java</t>
  </si>
  <si>
    <t>jme3-bullet/src/main/java/com/jme3/bullet/collision/PhysicsCollisionEvent.java</t>
  </si>
  <si>
    <t>jme3-android/src/main/java/com/jme3/texture/plugins/AndroidNativeImageLoader.java</t>
  </si>
  <si>
    <t>jme3-android/src/main/java/com/jme3/audio/plugins/NativeVorbisFile.java</t>
  </si>
  <si>
    <t>jme3-android/src/main/java/com/jme3/audio/android/AndroidEFX.java</t>
  </si>
  <si>
    <t>jme3-android/src/main/java/com/jme3/audio/android/AndroidALC.java</t>
  </si>
  <si>
    <t>jme3-android/src/main/java/com/jme3/audio/android/AndroidAL.java</t>
  </si>
  <si>
    <t>The number is less than declaration because there is ones that are not implemented and never called like (jme3-ios/src/main/java/com/jme3/audio/ios/IosALC.java:13:    public native void destroyALC();)</t>
  </si>
  <si>
    <t>audio</t>
  </si>
  <si>
    <t>ios</t>
  </si>
  <si>
    <t>bullet</t>
  </si>
  <si>
    <t>system</t>
  </si>
  <si>
    <t>PhysicsCollisionObject</t>
  </si>
  <si>
    <t>PhysicsGhostObject</t>
  </si>
  <si>
    <t>PhysicsJoint</t>
  </si>
  <si>
    <t>PhysicsVehicle</t>
  </si>
  <si>
    <t>PlaneCollisionShape</t>
  </si>
  <si>
    <t>CompoundCollisionShape</t>
  </si>
  <si>
    <t>TranslationalLimitMotor</t>
  </si>
  <si>
    <t>BoxCollisionShape</t>
  </si>
  <si>
    <t>ConeJoint</t>
  </si>
  <si>
    <t>ObjcNativeObject</t>
  </si>
  <si>
    <t>VehicleWheel</t>
  </si>
  <si>
    <t>VRBounds</t>
  </si>
  <si>
    <t>OsvrRenderManagerLibrary</t>
  </si>
  <si>
    <t>HullCollisionShape</t>
  </si>
  <si>
    <t>HingeJoint</t>
  </si>
  <si>
    <t>NativeVorbisFile</t>
  </si>
  <si>
    <t>JmeIosSystem</t>
  </si>
  <si>
    <t>SliderJoint</t>
  </si>
  <si>
    <t>HeightfieldCollisionShape</t>
  </si>
  <si>
    <t>JOpenVRLibrary</t>
  </si>
  <si>
    <t>PhysicsCollisionEvent</t>
  </si>
  <si>
    <t>GImpactCollisionShape</t>
  </si>
  <si>
    <t>SixDofJoint</t>
  </si>
  <si>
    <t>SixDofSpringJoint</t>
  </si>
  <si>
    <t>CollisionShape</t>
  </si>
  <si>
    <t>OSVR</t>
  </si>
  <si>
    <t>OsvrTimeValueLibrary</t>
  </si>
  <si>
    <t>PhysicsSpace</t>
  </si>
  <si>
    <t>CapsuleCollisionShape</t>
  </si>
  <si>
    <t>JmeIosGLES</t>
  </si>
  <si>
    <t>PhysicsRigidBody</t>
  </si>
  <si>
    <t>SimplexCollisionShape</t>
  </si>
  <si>
    <t>OpenVR</t>
  </si>
  <si>
    <t>SphereCollisionShape</t>
  </si>
  <si>
    <t>MeshCollisionShape</t>
  </si>
  <si>
    <t>OsvrRenderManagerOpenGLLibrary</t>
  </si>
  <si>
    <t>CylinderCollisionShape</t>
  </si>
  <si>
    <t>OsvrMatrixConventionsLibrary</t>
  </si>
  <si>
    <t>AndroidNativeImageLoader</t>
  </si>
  <si>
    <t>RigidBodyMotionState</t>
  </si>
  <si>
    <t>OsvrDisplayLibrary</t>
  </si>
  <si>
    <t>PhysicsCharacter</t>
  </si>
  <si>
    <t>IosGL</t>
  </si>
  <si>
    <t>ConeCollisionShape</t>
  </si>
  <si>
    <t>VRViewManagerOSVR</t>
  </si>
  <si>
    <t>DebugShapeFactory</t>
  </si>
  <si>
    <t>OSVRInput</t>
  </si>
  <si>
    <t>RotationalLimitMotor</t>
  </si>
  <si>
    <t>OsvrClientReportTypesLibrary</t>
  </si>
  <si>
    <t>Point2PointJoint</t>
  </si>
  <si>
    <t>NativeMeshUtil</t>
  </si>
  <si>
    <t>IosImageLoader</t>
  </si>
  <si>
    <t>Conscrypt is a Java Security Provider (JSP) that implements parts of the Java Cryptography Extension (JCE) and Java Secure Socket Extension (JSSE). It uses BoringSSL to provide cryptographical primitives and Transport Layer Security (TLS) for Java applications on Android and OpenJDK.</t>
  </si>
  <si>
    <t xml:space="preserve"> common/src/main/java/org/conscrypt/NativeCrypto.java</t>
  </si>
  <si>
    <t>org.conscrypt</t>
  </si>
  <si>
    <t>Cryptographie</t>
  </si>
  <si>
    <t>For the implementation, the system use registerNativeMethods in the h file and in the c file the name method start with classname and fct name (static jlong NativeCrypto_EVP_PKEY_new_EC_KEY(JNIEnv* env, jclass, jobject groupRef,)</t>
  </si>
  <si>
    <t>platform.src.main.java.org.conscrypt</t>
  </si>
  <si>
    <t>common.src.main.java.org.conscrypt</t>
  </si>
  <si>
    <t>openjdk.src.test.java.org.conscrypt</t>
  </si>
  <si>
    <t>SslSessionWrapperTest</t>
  </si>
  <si>
    <t>OpenSSLECDHKeyAgreement</t>
  </si>
  <si>
    <t>OpenSSLX509Certificate</t>
  </si>
  <si>
    <t>OpenSSLECPrivateKey</t>
  </si>
  <si>
    <t>OpenSSLCipherRSA</t>
  </si>
  <si>
    <t>SslWrapper</t>
  </si>
  <si>
    <t>OpenSSLBIOInputStream</t>
  </si>
  <si>
    <t>ConscryptEngine</t>
  </si>
  <si>
    <t>EvpMdRef</t>
  </si>
  <si>
    <t>ServerSessionContext</t>
  </si>
  <si>
    <t>OpenSSLBIOSink</t>
  </si>
  <si>
    <t>OpenSSLSignatureRawRSA</t>
  </si>
  <si>
    <t>OpenSSLKey</t>
  </si>
  <si>
    <t>OpenSSLSignature</t>
  </si>
  <si>
    <t>ECParameters</t>
  </si>
  <si>
    <t>OpenSSLECPublicKey</t>
  </si>
  <si>
    <t>NativeCrypto</t>
  </si>
  <si>
    <t>OpenSSLSignatureRawECDSA</t>
  </si>
  <si>
    <t>ConscryptFileDescriptorSocket</t>
  </si>
  <si>
    <t>OpenSSLMessageDigestJDK</t>
  </si>
  <si>
    <t>OAEPParameters</t>
  </si>
  <si>
    <t>GCMParameters</t>
  </si>
  <si>
    <t>TrustedCertificateStore</t>
  </si>
  <si>
    <t>InternalUtil</t>
  </si>
  <si>
    <t>IvParameters</t>
  </si>
  <si>
    <t>OpenSSLX509CRL</t>
  </si>
  <si>
    <t>OpenSSLBIOSource</t>
  </si>
  <si>
    <t>OpenSSLX509CertPath</t>
  </si>
  <si>
    <t>NativeRef</t>
  </si>
  <si>
    <t>OpenSSLRSAPublicKey</t>
  </si>
  <si>
    <t>OpenSSLCipher</t>
  </si>
  <si>
    <t>OpenSSLRSAKeyPairGenerator</t>
  </si>
  <si>
    <t>SSLUtils</t>
  </si>
  <si>
    <t>SslSessionWrapper</t>
  </si>
  <si>
    <t>OpenSSLMac</t>
  </si>
  <si>
    <t>OpenSSLRSAPrivateKey</t>
  </si>
  <si>
    <t>OpenSSLRSAPrivateCrtKey</t>
  </si>
  <si>
    <t>OpenSSLX509CRLEntry</t>
  </si>
  <si>
    <t>AbstractSessionContext</t>
  </si>
  <si>
    <t>OpenSSLECGroupContext</t>
  </si>
  <si>
    <t>NativeCryptoTest</t>
  </si>
  <si>
    <t>OpenSSLECPointContext</t>
  </si>
  <si>
    <t>OpenSSLECKeyPairGenerator</t>
  </si>
  <si>
    <t>OpenSSLRandom</t>
  </si>
  <si>
    <t>Localisations per classes:</t>
  </si>
  <si>
    <t>Java Native Access (JNA) is a community-developed library that provides Java programs easy access to native shared libraries without using the Java Native Interface. JNA's design aims to provide native access in a natural way with a minimum of effort.</t>
  </si>
  <si>
    <t>Shared library(util)</t>
  </si>
  <si>
    <t>com.sun.jna</t>
  </si>
  <si>
    <t>jna-master/src/com/sun/jna/Native.java</t>
  </si>
  <si>
    <t>jna-master/test/com/sun/jna/DirectArgumentsMarshalTest.java</t>
  </si>
  <si>
    <t>jna-master/test/com/sun/jna/DirectBufferArgumentsMarshalTest.java</t>
  </si>
  <si>
    <t>jna-master/test/com/sun/jna/DirectByReferenceArgumentsTest.java</t>
  </si>
  <si>
    <t>jna-master/test/com/sun/jna/DirectCallbacksTest.java</t>
  </si>
  <si>
    <t>jna-master/test/com/sun/jna/DirectReturnTypesTest.java</t>
  </si>
  <si>
    <t>jna-master/test/com/sun/jna/DirectStructureByValueTest.java</t>
  </si>
  <si>
    <t>jna-master/test/com/sun/jna/DirectTest.java</t>
  </si>
  <si>
    <t>jna-master/test/com/sun/jna/DirectTypeMapperTest.java</t>
  </si>
  <si>
    <t>jna-master/test/com/sun/jna/LastErrorTest.java</t>
  </si>
  <si>
    <t>jna-master/test/com/sun/jna/PerformanceTest.java</t>
  </si>
  <si>
    <t>com.sun.jna.platform.unix</t>
  </si>
  <si>
    <t>com.sun.jna.platform.win32</t>
  </si>
  <si>
    <t>com.sun.jna.platform.unix.solaris</t>
  </si>
  <si>
    <t>WinspoolTest</t>
  </si>
  <si>
    <t>AbstractUnixTestSupport</t>
  </si>
  <si>
    <t>Advapi32Test</t>
  </si>
  <si>
    <t>PsapiTest</t>
  </si>
  <si>
    <t>DirectTypeMapperTest</t>
  </si>
  <si>
    <t>Crypt32Test</t>
  </si>
  <si>
    <t>StructureTest</t>
  </si>
  <si>
    <t>Native</t>
  </si>
  <si>
    <t>User32Test</t>
  </si>
  <si>
    <t>VersionUtil</t>
  </si>
  <si>
    <t>GDI32Util</t>
  </si>
  <si>
    <t>Kernel32Util</t>
  </si>
  <si>
    <t>WininetTest</t>
  </si>
  <si>
    <t>Advapi32Util</t>
  </si>
  <si>
    <t>Kernel32Test</t>
  </si>
  <si>
    <t>WininetUtil</t>
  </si>
  <si>
    <t>Function</t>
  </si>
  <si>
    <t>VMCrashProtectionTest</t>
  </si>
  <si>
    <t>PerformanceTest</t>
  </si>
  <si>
    <t>CallbacksTest</t>
  </si>
  <si>
    <t>LastErrorTest</t>
  </si>
  <si>
    <t>Secur32Util</t>
  </si>
  <si>
    <t>LibKstatTest</t>
  </si>
  <si>
    <t>DirectTest</t>
  </si>
  <si>
    <t>Shell32Test</t>
  </si>
  <si>
    <t>PrematureGCTest</t>
  </si>
  <si>
    <t>Memory</t>
  </si>
  <si>
    <t>CallbackReference</t>
  </si>
  <si>
    <t>Pointer 11</t>
  </si>
  <si>
    <t>Char</t>
  </si>
  <si>
    <t>Ceylon is a whole platform with a modern SDK designed from scratch. It runs on both Java and JavaScript virtual machines, bridging the gap between client and server. Ceylon is fully interoperable with Java and the Java SDK, and with JavaScript and its libraries.</t>
  </si>
  <si>
    <t>ceylon-master/compiler-java/langtools/make/test/HelloWorld.java</t>
  </si>
  <si>
    <t>ceylon-master/compiler-java/langtools/test/tools/javac/Object1.java</t>
  </si>
  <si>
    <t>ceylon-master/compiler-java/langtools/test/tools/javac/Object2.java</t>
  </si>
  <si>
    <t>ceylon-master/compiler-java/langtools/test/tools/javah/4942232/ParamClassTest.java</t>
  </si>
  <si>
    <t>ceylon-master/compiler-java/langtools/test/tools/javah/6257087/foo.java</t>
  </si>
  <si>
    <t>ceylon-master/compiler-java/langtools/test/tools/javah/6572945/TestClass1.java</t>
  </si>
  <si>
    <t>ceylon-master/compiler-java/langtools/test/tools/javah/ParamClassTest.java</t>
  </si>
  <si>
    <t>ceylon-master/compiler-java/langtools/test/tools/javah/SuperClassConsts.java</t>
  </si>
  <si>
    <t>SQLite JDBC, developed by Taro L. Saito, is a library for accessing and creating SQLite database files in Java.</t>
  </si>
  <si>
    <t>DataBase</t>
  </si>
  <si>
    <t>org.sqlite.core</t>
  </si>
  <si>
    <t>src/main/java/org/sqlite/core/NativeDB.java</t>
  </si>
  <si>
    <t>NativeDB</t>
  </si>
  <si>
    <t xml:space="preserve"> OpenVRML is a portable toolkit including a C++ library for reading and displaying VRML and X3D files, an OpenGL renderer, and a Mozilla Web browser plug-in for viewing VRML and X3D content on the Internet.</t>
  </si>
  <si>
    <t xml:space="preserve">	705</t>
  </si>
  <si>
    <t>vrml</t>
  </si>
  <si>
    <t>vrml.field</t>
  </si>
  <si>
    <t>vrml.node</t>
  </si>
  <si>
    <t>openvrml-master/src/script/java/vrml/BaseNode.java</t>
  </si>
  <si>
    <t>openvrml-master/src/script/java/vrml/Browser.java</t>
  </si>
  <si>
    <t>openvrml-master/src/script/java/vrml/field/ConstMFBool.java</t>
  </si>
  <si>
    <t>openvrml-master/src/script/java/vrml/field/ConstMFColor.java</t>
  </si>
  <si>
    <t>openvrml-master/src/script/java/vrml/field/ConstMFDouble.java</t>
  </si>
  <si>
    <t>openvrml-master/src/script/java/vrml/field/ConstMFFloat.java</t>
  </si>
  <si>
    <t>openvrml-master/src/script/java/vrml/field/ConstMFInt32.java</t>
  </si>
  <si>
    <t>openvrml-master/src/script/java/vrml/field/ConstMFRotation.java</t>
  </si>
  <si>
    <t>openvrml-master/src/script/java/vrml/field/ConstMFString.java</t>
  </si>
  <si>
    <t>openvrml-master/src/script/java/vrml/field/ConstMFTime.java</t>
  </si>
  <si>
    <t>openvrml-master/src/script/java/vrml/field/ConstMFVec2d.java</t>
  </si>
  <si>
    <t>openvrml-master/src/script/java/vrml/field/ConstMFVec2f.java</t>
  </si>
  <si>
    <t>openvrml-master/src/script/java/vrml/field/ConstMFVec3d.java</t>
  </si>
  <si>
    <t>openvrml-master/src/script/java/vrml/field/ConstMFVec3f.java</t>
  </si>
  <si>
    <t>openvrml-master/src/script/java/vrml/field/ConstSFBool.java</t>
  </si>
  <si>
    <t>openvrml-master/src/script/java/vrml/field/ConstSFColor.java</t>
  </si>
  <si>
    <t>openvrml-master/src/script/java/vrml/field/ConstSFDouble.java</t>
  </si>
  <si>
    <t>openvrml-master/src/script/java/vrml/field/ConstSFFloat.java</t>
  </si>
  <si>
    <t>openvrml-master/src/script/java/vrml/field/ConstSFImage.java</t>
  </si>
  <si>
    <t>openvrml-master/src/script/java/vrml/field/ConstSFInt32.java</t>
  </si>
  <si>
    <t>openvrml-master/src/script/java/vrml/field/ConstSFRotation.java</t>
  </si>
  <si>
    <t>openvrml-master/src/script/java/vrml/field/ConstSFString.java</t>
  </si>
  <si>
    <t>openvrml-master/src/script/java/vrml/field/ConstSFTime.java</t>
  </si>
  <si>
    <t>openvrml-master/src/script/java/vrml/field/ConstSFVec2d.java</t>
  </si>
  <si>
    <t>openvrml-master/src/script/java/vrml/field/ConstSFVec2f.java</t>
  </si>
  <si>
    <t>openvrml-master/src/script/java/vrml/field/ConstSFVec3d.java</t>
  </si>
  <si>
    <t>openvrml-master/src/script/java/vrml/field/ConstSFVec3f.java</t>
  </si>
  <si>
    <t>openvrml-master/src/script/java/vrml/field/MFBool.java</t>
  </si>
  <si>
    <t>openvrml-master/src/script/java/vrml/field/MFColor.java</t>
  </si>
  <si>
    <t>openvrml-master/src/script/java/vrml/field/MFDouble.java</t>
  </si>
  <si>
    <t>openvrml-master/src/script/java/vrml/field/MFFloat.java</t>
  </si>
  <si>
    <t>openvrml-master/src/script/java/vrml/field/MFInt32.java</t>
  </si>
  <si>
    <t>openvrml-master/src/script/java/vrml/field/MFNode.java</t>
  </si>
  <si>
    <t>openvrml-master/src/script/java/vrml/field/MFRotation.java</t>
  </si>
  <si>
    <t>openvrml-master/src/script/java/vrml/field/MFString.java</t>
  </si>
  <si>
    <t>openvrml-master/src/script/java/vrml/field/MFTime.java</t>
  </si>
  <si>
    <t>openvrml-master/src/script/java/vrml/field/MFVec2d.java</t>
  </si>
  <si>
    <t>openvrml-master/src/script/java/vrml/field/MFVec2f.java</t>
  </si>
  <si>
    <t>openvrml-master/src/script/java/vrml/field/MFVec3d.java</t>
  </si>
  <si>
    <t>openvrml-master/src/script/java/vrml/field/MFVec3f.java</t>
  </si>
  <si>
    <t>openvrml-master/src/script/java/vrml/field/SFBool.java</t>
  </si>
  <si>
    <t>openvrml-master/src/script/java/vrml/field/SFColor.java</t>
  </si>
  <si>
    <t>openvrml-master/src/script/java/vrml/field/SFDouble.java</t>
  </si>
  <si>
    <t>openvrml-master/src/script/java/vrml/field/SFFloat.java</t>
  </si>
  <si>
    <t>openvrml-master/src/script/java/vrml/field/SFImage.java</t>
  </si>
  <si>
    <t>openvrml-master/src/script/java/vrml/field/SFInt32.java</t>
  </si>
  <si>
    <t>openvrml-master/src/script/java/vrml/field/SFNode.java</t>
  </si>
  <si>
    <t>openvrml-master/src/script/java/vrml/field/SFRotation.java</t>
  </si>
  <si>
    <t>openvrml-master/src/script/java/vrml/field/SFString.java</t>
  </si>
  <si>
    <t>openvrml-master/src/script/java/vrml/field/SFTime.java</t>
  </si>
  <si>
    <t>openvrml-master/src/script/java/vrml/field/SFVec2d.java</t>
  </si>
  <si>
    <t>openvrml-master/src/script/java/vrml/field/SFVec2f.java</t>
  </si>
  <si>
    <t>openvrml-master/src/script/java/vrml/field/SFVec3d.java</t>
  </si>
  <si>
    <t>openvrml-master/src/script/java/vrml/field/SFVec3f.java</t>
  </si>
  <si>
    <t>openvrml-master/src/script/java/vrml/Field.java</t>
  </si>
  <si>
    <t>openvrml-master/src/script/java/vrml/node/Node.java</t>
  </si>
  <si>
    <t>openvrml-master/src/script/java/vrml/node/Script.java</t>
  </si>
  <si>
    <t>vrml.models</t>
  </si>
  <si>
    <t>ConstMFVec2f</t>
  </si>
  <si>
    <t>ConstMFDouble</t>
  </si>
  <si>
    <t>ConstMFVec3f</t>
  </si>
  <si>
    <t>SFNode</t>
  </si>
  <si>
    <t>ConstSFVec2d</t>
  </si>
  <si>
    <t>ConstSFFloat</t>
  </si>
  <si>
    <t>ConstSFColor</t>
  </si>
  <si>
    <t>ConstSFVec2f</t>
  </si>
  <si>
    <t>MFBool</t>
  </si>
  <si>
    <t>SFVec3f</t>
  </si>
  <si>
    <t>ConstMFFloat</t>
  </si>
  <si>
    <t>ConstMFVec2d</t>
  </si>
  <si>
    <t>MFNode</t>
  </si>
  <si>
    <t>SFVec2f</t>
  </si>
  <si>
    <t>SFDouble</t>
  </si>
  <si>
    <t>ConstSFString</t>
  </si>
  <si>
    <t>SFInt32</t>
  </si>
  <si>
    <t>SFColor</t>
  </si>
  <si>
    <t>SFString</t>
  </si>
  <si>
    <t>ConstMFInt32</t>
  </si>
  <si>
    <t>MFInt32</t>
  </si>
  <si>
    <t>MFColor</t>
  </si>
  <si>
    <t>ConstSFImage</t>
  </si>
  <si>
    <t>MFVec2d</t>
  </si>
  <si>
    <t>ConstMFColor</t>
  </si>
  <si>
    <t>SFVec3d</t>
  </si>
  <si>
    <t>ConstSFVec3d</t>
  </si>
  <si>
    <t>MFString</t>
  </si>
  <si>
    <t>ConstSFDouble</t>
  </si>
  <si>
    <t>ConstMFTime</t>
  </si>
  <si>
    <t>ConstMFRotation</t>
  </si>
  <si>
    <t>ConstMFVec3d</t>
  </si>
  <si>
    <t>ConstSFInt32</t>
  </si>
  <si>
    <t>BaseNode</t>
  </si>
  <si>
    <t>ConstSFBool</t>
  </si>
  <si>
    <t>Field</t>
  </si>
  <si>
    <t>SFTime</t>
  </si>
  <si>
    <t>MFFloat</t>
  </si>
  <si>
    <t>ConstMFNode</t>
  </si>
  <si>
    <t>ConstSFTime</t>
  </si>
  <si>
    <t>ConstMFString</t>
  </si>
  <si>
    <t>SFFloat</t>
  </si>
  <si>
    <t>ConstSFVec3f</t>
  </si>
  <si>
    <t>TestJSAI</t>
  </si>
  <si>
    <t>ConstMFBool</t>
  </si>
  <si>
    <t>ConstSFNode</t>
  </si>
  <si>
    <t>SFVec2d</t>
  </si>
  <si>
    <t>MFVec3d</t>
  </si>
  <si>
    <t>ConstSFRotation</t>
  </si>
  <si>
    <t>MFVec3f</t>
  </si>
  <si>
    <t>MFTime</t>
  </si>
  <si>
    <t>MFVec2f</t>
  </si>
  <si>
    <t>SFBool</t>
  </si>
  <si>
    <t>MFDouble</t>
  </si>
  <si>
    <t>Script</t>
  </si>
  <si>
    <t>SFRotation</t>
  </si>
  <si>
    <t>MFRotation</t>
  </si>
  <si>
    <t>SFImage</t>
  </si>
  <si>
    <t>JavaSMT is a common API layer for accessing various SMT solvers. It was created out of our experience integrating and using different SMT solvers in the CPAchecker project. The library is developed for medium to large software projects which require access to SMT solvers. The API is optimized for performance (using JavaSMT has very little runtime overhead compared to using the solver API directly), customizability (features and settings exposed by various solvers should be visible through the wrapping layer) and type-safety (it shouldn't be possible to add boolean terms to integer ones at compile time) sometimes at the cost of verbosity.</t>
  </si>
  <si>
    <t>solvers</t>
  </si>
  <si>
    <t>org.sosy_lab.java_smt.solvers.mathsat5</t>
  </si>
  <si>
    <t>src/org/sosy_lab/java_smt/solvers/mathsat5/Mathsat5NativeApi.java</t>
  </si>
  <si>
    <t>Mathsat5NativeApi</t>
  </si>
  <si>
    <t>Mathsat5AbstractProver</t>
  </si>
  <si>
    <t>Mathsat5Formula</t>
  </si>
  <si>
    <t>Jato is an implementation of the Java virtual machine. It includes a VM and a JIT compiler for the x86 machine architecture and supports the JNI API. Jato uses Boehm GC as its garbage collector and relies on GNU Classpath to provide essential Java APIs.</t>
  </si>
  <si>
    <t xml:space="preserve">java.lang.reflect.Method </t>
  </si>
  <si>
    <t>java.lang.reflect.Field</t>
  </si>
  <si>
    <t>test/functional/jato/internal/VM.java</t>
  </si>
  <si>
    <t>test/functional/jvm/MethodInvocationExceptionsTest.java</t>
  </si>
  <si>
    <t>test/functional/jvm/StackTraceTest.java</t>
  </si>
  <si>
    <t>test/functional/test/java/lang/JNITest.java</t>
  </si>
  <si>
    <t>test.java.lang</t>
  </si>
  <si>
    <t>jvm</t>
  </si>
  <si>
    <t>jato.internal</t>
  </si>
  <si>
    <t>test.functional.test.java.lang</t>
  </si>
  <si>
    <t>test.functional.jvm</t>
  </si>
  <si>
    <t>ParameterPassingLivenessTest</t>
  </si>
  <si>
    <t>ClassExceptionsTest</t>
  </si>
  <si>
    <t>ExitStatusIsZeroTest</t>
  </si>
  <si>
    <t>ParameterPassingTest</t>
  </si>
  <si>
    <t>ExitStatusIsOneTest</t>
  </si>
  <si>
    <t>StackTraceTest</t>
  </si>
  <si>
    <t>RegisterAllocatorTortureTest</t>
  </si>
  <si>
    <t>USE FROSTWIRE'S BUILT-IN MEDIA LIBRARY TO ACCESS AND PLAY YOUR DOWNLOADS - ALL IN ONE SIMPLE APP.</t>
  </si>
  <si>
    <t>desktop/src/org/limewire/util/SystemUtils.java</t>
  </si>
  <si>
    <t>desktop/src/org/limewire/util/OSUtils.java</t>
  </si>
  <si>
    <t>desktop/src/com/limegroup/gnutella/util/MacOSXUtils.java</t>
  </si>
  <si>
    <t>desktop/src/com/limegroup/gnutella/util/Launcher.java</t>
  </si>
  <si>
    <t>desktop/src/com/limegroup/gnutella/settings/UISettings.java</t>
  </si>
  <si>
    <t>desktop/src/com/limegroup/gnutella/gui/TipOfTheDayMessages.java</t>
  </si>
  <si>
    <t>desktop/src/com/limegroup/gnutella/gui/tables/AbstractTableMediator.java</t>
  </si>
  <si>
    <t>desktop/src/com/limegroup/gnutella/gui/shell/WindowsProtocolShellAssociation.java</t>
  </si>
  <si>
    <t>desktop/src/com/limegroup/gnutella/gui/shell/WindowsAssociation.java</t>
  </si>
  <si>
    <t>desktop/src/com/limegroup/gnutella/gui/ResourceManager.java</t>
  </si>
  <si>
    <t>desktop/src/com/limegroup/gnutella/gui/options/panes/PlayerPaneItem.java</t>
  </si>
  <si>
    <t>desktop/src/com/limegroup/gnutella/gui/notify/TrayNotifier.java</t>
  </si>
  <si>
    <t>desktop/src/com/limegroup/gnutella/gui/notify/NotifyUser.java</t>
  </si>
  <si>
    <t>desktop/src/com/limegroup/gnutella/gui/notify/NotifyCallback.java</t>
  </si>
  <si>
    <t>desktop/src/com/limegroup/gnutella/gui/NativeFileIconController.java</t>
  </si>
  <si>
    <t>desktop/src/com/limegroup/gnutella/gui/Main.java</t>
  </si>
  <si>
    <t>desktop/src/com/limegroup/gnutella/gui/IconManager.java</t>
  </si>
  <si>
    <t>desktop/src/com/limegroup/gnutella/gui/GURLHandler.java</t>
  </si>
  <si>
    <t>desktop/src/com/limegroup/gnutella/gui/DeadlockSupport.java</t>
  </si>
  <si>
    <t>desktop/src/com/frostwire/util/filetypes/WinRegistryWrapper.java</t>
  </si>
  <si>
    <t>desktop/src/com/frostwire/util/filetypes/AssociationService.java</t>
  </si>
  <si>
    <t>desktop/src/com/frostwire/gui/theme/ShellFolderColumnInfo.java</t>
  </si>
  <si>
    <t>desktop/src/com/frostwire/gui/theme/ShellFolder.java</t>
  </si>
  <si>
    <t>desktop/src/com/frostwire/gui/theme/FilePane.java</t>
  </si>
  <si>
    <t>desktop/src/com/frostwire/gui/searchfield/RecentSearches.java</t>
  </si>
  <si>
    <t>desktop/src/com/frostwire/gui/searchfield/JXSearchField.java</t>
  </si>
  <si>
    <t>desktop/src/com/frostwire/gui/player/MediaPlayerWindows.java</t>
  </si>
  <si>
    <t>desktop/src/com/frostwire/gui/player/MediaPlayerOSX.java</t>
  </si>
  <si>
    <t>desktop/src/com/frostwire/gui/mplayer/MPlayerComponentOSX2.java</t>
  </si>
  <si>
    <t>android/src/com/frostwire/android/util/Debug.java</t>
  </si>
  <si>
    <t>android/src/com/frostwire/android/LollipopFileSystem.java</t>
  </si>
  <si>
    <t>android/src/com/frostwire/android/AndroidPlatform.java</t>
  </si>
  <si>
    <t>android/apollo/src/com/andrew/apollo/MusicPlaybackService.java</t>
  </si>
  <si>
    <t>Localisations per packages:</t>
  </si>
  <si>
    <t>OpenVRML</t>
  </si>
  <si>
    <t>Min</t>
  </si>
  <si>
    <t>Openj9</t>
  </si>
  <si>
    <t>Google Web toolkit</t>
  </si>
  <si>
    <t>JNI calls</t>
  </si>
  <si>
    <t>JNI Implementations</t>
  </si>
  <si>
    <t>JNI declarations</t>
  </si>
  <si>
    <t>Q1</t>
  </si>
  <si>
    <t>Middle</t>
  </si>
  <si>
    <t>Q2</t>
  </si>
  <si>
    <t>Max</t>
  </si>
  <si>
    <t>Data</t>
  </si>
  <si>
    <t>Data organised for the boxplot</t>
  </si>
  <si>
    <t>Calcul</t>
  </si>
  <si>
    <t>Differences</t>
  </si>
  <si>
    <t>Serie1</t>
  </si>
  <si>
    <t>Serie2</t>
  </si>
  <si>
    <t>Serie3</t>
  </si>
  <si>
    <t>Serie4</t>
  </si>
  <si>
    <t>Serie5</t>
  </si>
  <si>
    <t>Telegram</t>
  </si>
  <si>
    <t>OpenCV</t>
  </si>
  <si>
    <t>Rocksdb</t>
  </si>
  <si>
    <t>libgdx</t>
  </si>
  <si>
    <t>frostwire</t>
  </si>
  <si>
    <t>JMonkeyEngine</t>
  </si>
  <si>
    <t>Google web toolkit</t>
  </si>
  <si>
    <t>JatoVM</t>
  </si>
  <si>
    <t>x</t>
  </si>
  <si>
    <t>Conscrypt</t>
  </si>
  <si>
    <t>godot</t>
  </si>
  <si>
    <t>Ttenserflow</t>
  </si>
  <si>
    <t>ReactNative</t>
  </si>
  <si>
    <t>Realm</t>
  </si>
  <si>
    <t>NativeScript_android-runtime</t>
  </si>
  <si>
    <t>jna</t>
  </si>
  <si>
    <t>ceylon_compiler</t>
  </si>
  <si>
    <t>JavaSMT</t>
  </si>
  <si>
    <t>Private</t>
  </si>
  <si>
    <t>JDK</t>
  </si>
  <si>
    <t>Desktop</t>
  </si>
  <si>
    <t>IO</t>
  </si>
  <si>
    <t>Lang</t>
  </si>
  <si>
    <t>Security</t>
  </si>
  <si>
    <t>Network</t>
  </si>
  <si>
    <t>Internal</t>
  </si>
  <si>
    <t>Management</t>
  </si>
  <si>
    <t>Accessibility</t>
  </si>
  <si>
    <t>Jdi</t>
  </si>
  <si>
    <t>Instrument</t>
  </si>
  <si>
    <t xml:space="preserve">Void </t>
  </si>
  <si>
    <t xml:space="preserve">long </t>
  </si>
  <si>
    <t xml:space="preserve">boolean </t>
  </si>
  <si>
    <t xml:space="preserve">String </t>
  </si>
  <si>
    <t xml:space="preserve">byte </t>
  </si>
  <si>
    <t xml:space="preserve">Object </t>
  </si>
  <si>
    <t xml:space="preserve">double </t>
  </si>
  <si>
    <t xml:space="preserve">char </t>
  </si>
  <si>
    <t xml:space="preserve">float </t>
  </si>
  <si>
    <t xml:space="preserve">short </t>
  </si>
  <si>
    <t>InetAddress</t>
  </si>
  <si>
    <t xml:space="preserve">DisplayMode </t>
  </si>
  <si>
    <t xml:space="preserve">Insets </t>
  </si>
  <si>
    <t xml:space="preserve">NetworkInterface </t>
  </si>
  <si>
    <t xml:space="preserve">&lt;T&gt; T  </t>
  </si>
  <si>
    <t xml:space="preserve">Point2D  </t>
  </si>
  <si>
    <t xml:space="preserve">Rectangle </t>
  </si>
  <si>
    <t xml:space="preserve">MemoryUsage </t>
  </si>
  <si>
    <t xml:space="preserve">ByteBuffer </t>
  </si>
  <si>
    <t xml:space="preserve">StrikeMetrics  </t>
  </si>
  <si>
    <t xml:space="preserve">GeneralPath </t>
  </si>
  <si>
    <t xml:space="preserve">Rectangle2D  </t>
  </si>
  <si>
    <t xml:space="preserve">ColorModel </t>
  </si>
  <si>
    <t xml:space="preserve">Dimension </t>
  </si>
  <si>
    <t xml:space="preserve">Locale </t>
  </si>
  <si>
    <t xml:space="preserve">Component </t>
  </si>
  <si>
    <t xml:space="preserve">Oid </t>
  </si>
  <si>
    <t xml:space="preserve">SocketAddress  </t>
  </si>
  <si>
    <t xml:space="preserve">ClassLoader  </t>
  </si>
  <si>
    <t xml:space="preserve">Properties </t>
  </si>
  <si>
    <t xml:space="preserve">AccessControlContext </t>
  </si>
  <si>
    <t xml:space="preserve">Dimension2D  </t>
  </si>
  <si>
    <t xml:space="preserve">Color </t>
  </si>
  <si>
    <t xml:space="preserve">MemoryPoolMXBean </t>
  </si>
  <si>
    <t xml:space="preserve">MemoryManagerMXBean </t>
  </si>
  <si>
    <t xml:space="preserve">UnixMountEntry  </t>
  </si>
  <si>
    <t xml:space="preserve">ProtectionDomain  </t>
  </si>
  <si>
    <t>ConstantPool 1</t>
  </si>
  <si>
    <t>Method[] 1</t>
  </si>
  <si>
    <t>Constructor&lt;T&gt;[]  1</t>
  </si>
  <si>
    <t>AssertionStatusDirectives  1</t>
  </si>
  <si>
    <t>MemberName 1</t>
  </si>
  <si>
    <t>Reference&lt;Object&gt; 1</t>
  </si>
  <si>
    <t>R 1</t>
  </si>
  <si>
    <t>StackTraceElement[] 1</t>
  </si>
  <si>
    <t>Throwable 1</t>
  </si>
  <si>
    <t>Proxy[]  1</t>
  </si>
  <si>
    <t>SurfaceData  1</t>
  </si>
  <si>
    <t>CPlatformWindow  1</t>
  </si>
  <si>
    <t>PortMixerInfo  1</t>
  </si>
  <si>
    <t>LCMSProfile 1</t>
  </si>
  <si>
    <t>ShellFolderColumnInfo  1</t>
  </si>
  <si>
    <t>Window 1</t>
  </si>
  <si>
    <t>ThreadInfo 1</t>
  </si>
  <si>
    <t>NativeGSSContext 1</t>
  </si>
  <si>
    <t>Credentials  1</t>
  </si>
  <si>
    <t>Hashtable 1</t>
  </si>
  <si>
    <t>CK_INFO  1</t>
  </si>
  <si>
    <t>CK_SLOT_INFO 1</t>
  </si>
  <si>
    <t>CK_SLOT_INFO  1</t>
  </si>
  <si>
    <t>CK_MECHANISM_INFO  1</t>
  </si>
  <si>
    <t>CK_SESSION_INFO  1</t>
  </si>
  <si>
    <t>KEY_EVENT_RECORD 1</t>
  </si>
  <si>
    <t>RSAPrivateKey  1</t>
  </si>
  <si>
    <t>RSAKeyPair  1</t>
  </si>
  <si>
    <t>RSAPublicKey 1</t>
  </si>
  <si>
    <t>Return types</t>
  </si>
  <si>
    <t>Localisation per packages</t>
  </si>
  <si>
    <t>difference</t>
  </si>
  <si>
    <t>Percentage</t>
  </si>
  <si>
    <t>Total Nb of methods</t>
  </si>
  <si>
    <t>Nb of JNI declaration+imple</t>
  </si>
  <si>
    <t>NativeScript</t>
  </si>
  <si>
    <t>graphics</t>
  </si>
  <si>
    <t>Ui</t>
  </si>
  <si>
    <t>dev(js,json,xml,http)</t>
  </si>
  <si>
    <t>Solvers</t>
  </si>
  <si>
    <t>Bridge</t>
  </si>
  <si>
    <t>voip</t>
  </si>
  <si>
    <t>X</t>
  </si>
  <si>
    <t>tns</t>
  </si>
  <si>
    <t>Stat</t>
  </si>
  <si>
    <t>Tracking</t>
  </si>
  <si>
    <t>tutoriel</t>
  </si>
  <si>
    <t>Physics</t>
  </si>
  <si>
    <t>Dev</t>
  </si>
  <si>
    <t>Voip</t>
  </si>
  <si>
    <t>Jvm</t>
  </si>
  <si>
    <t>Core</t>
  </si>
  <si>
    <t>Tns</t>
  </si>
  <si>
    <t>Track</t>
  </si>
  <si>
    <t>Tuto</t>
  </si>
  <si>
    <t>JNIDecla</t>
  </si>
  <si>
    <t>Buffer,Memory</t>
  </si>
  <si>
    <t>JsArrayOf,JsArrayOfBoolean,JsArrayOfInt,JsArrayOfFloat,JsArrayOfNumber, Decodage,Encodage,HashMap</t>
  </si>
  <si>
    <t>Convert,Bitmap</t>
  </si>
  <si>
    <t>FormeGeometrique(CreateTriangle,shape)</t>
  </si>
  <si>
    <t>CalendarOperation(getMonth,getweek,time..), Filesystem(chmod,lock,unlock,createkey..)</t>
  </si>
  <si>
    <t>filesystem(OpenFile,OpenURL,key),Firewall</t>
  </si>
  <si>
    <t>Encryption, Decryption, convertVideo, zip</t>
  </si>
  <si>
    <t>testcase,customer sites(logging)</t>
  </si>
  <si>
    <t>Convertion(image)</t>
  </si>
  <si>
    <t>Yann: Regarding "emul", nice work! Interesting! Could you dig more into the compilation-to-JS idea, please? I wonder why compiling to JS would require a special implementation of some JDK code... besides, is the new implementation incompatible with that of JDK?</t>
  </si>
  <si>
    <t>Mona:For the emul, the GWT is emulating existing code available in the JDK because there are some difference that needs to be considered when the code will be compiled to Javascript. like the return type that is not supported by js , the exception handling, the single thread...  The emul is providing a kind of mapping for the JRE into JS.</t>
  </si>
  <si>
    <t>Yann:Suprising too is that GWT seem to "emulate" existing code: the com.google.gwt.emul.java.lang.Math emulates the java.lang.Math of the JDK... Would you know why they do something like that? What is this "emulation" for?</t>
  </si>
  <si>
    <t>Manel:Actually, for the example for the google web toolkit project, there is 1858 public jni methods among 2755 in total . Here is the list , the public methods are very heteregeneous .  but which is interesting that there is 65 methods related to the categories 'Lang' , related to all the mathematic functions</t>
  </si>
  <si>
    <t>YANN:Regarding "util", nice work too! Fascinating! Could you dig more into the specificities of these systems that justify having a "util" package in the first place when compared to the other systems and why these packages contain JNI methods... for example, "filesystem" could have been implemented with "pure" Java, couldn't it?</t>
  </si>
  <si>
    <t>Public +emulate problems:</t>
  </si>
  <si>
    <t>Util folder</t>
  </si>
  <si>
    <t>Manel: After a study on the declaration methods under the util folder, we found that in general util folder provide the print and scan actions, array manipulation, date and time manipulation, internationalization, reading and writing the standard ZIP and jar files, system preference and configuration data.</t>
  </si>
  <si>
    <t>JNIImplementation(RegisterNative)</t>
  </si>
  <si>
    <t>One way is the use of JNI_OnLoad:</t>
  </si>
  <si>
    <t>1- In the native library define a function jint JNI_OnLoad(JavaVM vm, void ). In the body of this function, call the JNI function RegisterNatives.</t>
  </si>
  <si>
    <t xml:space="preserve">2- The JVM will automatically look for JNI_OnLoad and call  when your native library is loaded by system.loadLibrary. </t>
  </si>
  <si>
    <t>Another way is to follow the implementation of class Object:</t>
  </si>
  <si>
    <t xml:space="preserve"> 1-  In the Java class, declare a native method named registerNatives.</t>
  </si>
  <si>
    <t xml:space="preserve"> 2- In the native code, define a function named Java_&lt;class name&gt;_registerNatives, which contains a call to the JNI function RegisterNatives.</t>
  </si>
  <si>
    <t>3-  We should call Java registerNatives method is called prior to any calls to other native methods.</t>
  </si>
  <si>
    <t>Mona: We found that if we dont use the "standard" name and keywords. We can register native functions. For that we must call the JNI function RegisterNatives from the native code in the library.</t>
  </si>
  <si>
    <t>PercentageOfJNI</t>
  </si>
  <si>
    <t xml:space="preserve">Manel:As conclusion, util folder provide the print and scan actions, array manipulation, date and time manipulation, internationalization, reading and writing the standard ZIP ans jar files, system preference and configuration data </t>
  </si>
  <si>
    <t>ReturnType: Void</t>
  </si>
  <si>
    <t>Fct de zip peuvent etre developpé sans jni exp (C:\Users\manel\Desktop\TheseManel\Recherche\My Papers\CASCON17\Saner2017\jnianalyser\systems\libgdx\backends\gdx-backends-gwt\src\com\badlogic\gdx\backends\gwt\emu\java\util\zip)</t>
  </si>
  <si>
    <t>contiennet des classe qui doivent etre inclus dans des dossiers util</t>
  </si>
  <si>
    <t>pareil ce systemes ne contient pas des categories,par contre il a bien des methodes qui doivent etre inclus dans java.util</t>
  </si>
  <si>
    <t>Systems</t>
  </si>
  <si>
    <t>string</t>
  </si>
  <si>
    <t>openvrml</t>
  </si>
  <si>
    <t>javasmt</t>
  </si>
  <si>
    <t>jatoVm</t>
  </si>
  <si>
    <t>Tensorflow</t>
  </si>
  <si>
    <t>ReturnType</t>
  </si>
  <si>
    <t>Usages</t>
  </si>
  <si>
    <t>Examples of methods</t>
  </si>
  <si>
    <t>Util,GameStatusMessages, geometry, graphics</t>
  </si>
  <si>
    <t xml:space="preserve">ArrayManagement,Message,drawImage,fillRect </t>
  </si>
  <si>
    <t>openj9</t>
  </si>
  <si>
    <t>VM, management of memory, Threads</t>
  </si>
  <si>
    <t>monitorReserve,findDeadlockedThreadsAndObjects,callInVirtualVoid,getIntArrayElements, copyFromHostLong, addCallback,record, launch, setSharedMemConfig</t>
  </si>
  <si>
    <t>Management of structure, management of memory</t>
  </si>
  <si>
    <t>freeNativeCallback, invokeStructure, setMemory, Read, write</t>
  </si>
  <si>
    <t>Graph, Android Objecttracker, graphics, management of memory</t>
  </si>
  <si>
    <t>downsampleImageNative, registerNewObjectWithAppearanceNative, convert, getTrackedPositionNative, releaseMemoryNative</t>
  </si>
  <si>
    <t>do_shutdown, do_Initialize,</t>
  </si>
  <si>
    <t>1- prendre un sys de chaque percentage 4 sys et les comparer en terme pk ils ont utlisé les jni</t>
  </si>
  <si>
    <t>1- comparer entre deux librairie en terme pk le nombre de jni ca differ entre libgdx et openvrml</t>
  </si>
  <si>
    <t>Recommandation fabio: faire sortir les jni comme une librairie pour reduire la dependance entre code java et jni</t>
  </si>
  <si>
    <t>Recommandation:</t>
  </si>
  <si>
    <t>2- qu est ce que ce passe si je veux changer une methode jni par java, si on se mette a la place de developpeur</t>
  </si>
  <si>
    <t>peut etre libgdx est fait que pour android donc c normal ttes les methodes sont public par contre jdk est pour tous les OS donc cnormal public il y en plusieurs implementations</t>
  </si>
  <si>
    <t xml:space="preserve">Nous recommandation que tous soit sous un package native </t>
  </si>
  <si>
    <t>peut etre que la bibliotheque zip existe déjà en C et pas la peine de reiventer la roue</t>
  </si>
  <si>
    <t>Mona: we found that void is mostly used when no return value is needed and actions that are always performed with void like set, write, or in functions that perform general actions without returning values. The void * is also used as pointer to something no specified and represents generic data. In some cases, when a return value is needed and void is used, the return value is often performed via the call of function or reference types like object as intermediate. But we will analyze more systems to confirm this hypothesis and then extract good and bad practices</t>
  </si>
  <si>
    <t>Faut dire que les developpeurs ne respectent pas les noms de packages et du coup le noms de categories comme jdk , ils fotn n'importe quoi</t>
  </si>
  <si>
    <t>faire des grandes categories et faire un merge</t>
  </si>
  <si>
    <t>JNI se limite la portabilité c'est pour ca jdk ils ont implementation sur tous les OS mais parceque jdk ils ont l argent</t>
  </si>
  <si>
    <t>PB de portabilité</t>
  </si>
  <si>
    <t>Faut distinguer entre void et void *</t>
  </si>
  <si>
    <t>quel est la complexité de methode void get and une methode void non get</t>
  </si>
  <si>
    <t>Ajouter dans le background</t>
  </si>
  <si>
    <t>est ce qu'on trouve java_ , on trouve jamais nativeregister et si on trouve nativeresgister jamais on trouve java_</t>
  </si>
  <si>
    <t>The programmer can also call the JNI function RegisterNatives() to register the native methods associated with a class. The RegisterNatives() function is particularly useful with statically linked functions.</t>
  </si>
  <si>
    <t>vs. Dynamic linked functions</t>
  </si>
  <si>
    <t>https://docs.oracle.com/javase/8/docs/technotes/guides/jni/spec/design.html</t>
  </si>
  <si>
    <t>extraire la liste qui utilisent nativeregister et regarder s'il sont des jeuxx video</t>
  </si>
  <si>
    <t>total</t>
  </si>
  <si>
    <t>%Public</t>
  </si>
  <si>
    <t>%Private</t>
  </si>
  <si>
    <t>%Protected</t>
  </si>
  <si>
    <t>%Default</t>
  </si>
  <si>
    <t>Reunion</t>
  </si>
  <si>
    <t>Pourquoi libgdx on choisi d utiliser 90% de public alors que jdk a prefere utilise plus de private</t>
  </si>
  <si>
    <t>Plus d analyse pr libgdx, openvrml et jdk</t>
  </si>
  <si>
    <t>Voir diff syst dans pourcentage, et comprendre qu'Est-ce qui les pousse à utiliser du JNI, en quoi JNI est utilisé, quand ca vaut la peine de l'utiliser</t>
  </si>
  <si>
    <t>Find lessons, est ce qui avait le choix, il aurait pu faire autrement ?</t>
  </si>
  <si>
    <t>Recomm Fabio: verifier si c est mieux de cacher le jni et utiliser private. Voir si on peut en tirer des recomm. Bonne ou mauvaise pratique public/private.</t>
  </si>
  <si>
    <t xml:space="preserve">Est-ce que les responsabilités des fcts affectent les diff resultats des syst, </t>
  </si>
  <si>
    <t>Recomm. Organisation dossier pr JNI</t>
  </si>
  <si>
    <t>Faire un jar qui fait l appel natif. Une lib qui contient tt ce qui est JNI</t>
  </si>
  <si>
    <t>Consscrypt verifier si ce n est pas un contre exp. Pour l utilisation des categories vu qu'il mettent le tout dans le même dossier.</t>
  </si>
  <si>
    <t>choisir 4 5 syst et en parler dans tt le papier, dire qu il sont representatifs de toutes les données.</t>
  </si>
  <si>
    <t>JNI pr cacher la complexite aussi peut être au dev car c'Est trop comlique et ils veulent cacher le bazar</t>
  </si>
  <si>
    <t>JNI inconv limite la portabilité</t>
  </si>
  <si>
    <t xml:space="preserve">verifier difficulte de pointeur et retour de pointeur dans C peut être c est mieux d utiliser void et de modifier des objets </t>
  </si>
  <si>
    <t>biblio liée dynamiquement et biblio lié statiquement pr registernative et java_</t>
  </si>
  <si>
    <t xml:space="preserve">Analyse: </t>
  </si>
  <si>
    <t>jatoVM:</t>
  </si>
  <si>
    <t>all his native methods under folders likejava/lang/class.java or java/internal/class.java</t>
  </si>
  <si>
    <t>support x86 platform with Linux OS, and has some support of x86_64, ARM, and PowerPC32 platforms</t>
  </si>
  <si>
    <t>on Windows, Linux, Mac OS X, Android</t>
  </si>
  <si>
    <t>Java game framework</t>
  </si>
  <si>
    <t>Libgdx</t>
  </si>
  <si>
    <t>Jato VM is an open source JIT-only Java Virtual Machine using GNU Classpath as its class library</t>
  </si>
  <si>
    <t>No categories and all in the same class java</t>
  </si>
  <si>
    <t>Linux, Mac OSX, Window,android</t>
  </si>
  <si>
    <t>methods under org/rocksdb/class.java</t>
  </si>
  <si>
    <t>it is a library that provides a persistent key value store</t>
  </si>
  <si>
    <t>Majority public</t>
  </si>
  <si>
    <t>Majority private</t>
  </si>
  <si>
    <t>Windows, OS X, Android, Linux</t>
  </si>
  <si>
    <t>Linux,OS,windows</t>
  </si>
  <si>
    <t>is an open source BitTorrent client</t>
  </si>
  <si>
    <t>under package util and gui</t>
  </si>
  <si>
    <t>Majority default</t>
  </si>
  <si>
    <t>is an open framework to develop apps on the Apple iOS and Android platforms</t>
  </si>
  <si>
    <t>under categories and the same class</t>
  </si>
  <si>
    <t>under categories and different classes</t>
  </si>
  <si>
    <t>is a java API for SMT solvers</t>
  </si>
  <si>
    <t>SMT (Simultaneous Multi Threading)</t>
  </si>
  <si>
    <t>windows and linux</t>
  </si>
  <si>
    <t>is an object oriented programming language</t>
  </si>
  <si>
    <t>all in the same class</t>
  </si>
  <si>
    <t>the same class under tools</t>
  </si>
  <si>
    <t> Ø</t>
  </si>
  <si>
    <t>linux,Os, windows</t>
  </si>
  <si>
    <t>is a Java Security Provider </t>
  </si>
  <si>
    <t>no categories and all in the same classe</t>
  </si>
  <si>
    <t>backends</t>
  </si>
  <si>
    <t>all fct under folder test</t>
  </si>
  <si>
    <t>public fct under differents categories: backends, webgl, physics, graphics, math</t>
  </si>
  <si>
    <t>private fct under only physics/box2d</t>
  </si>
  <si>
    <t>private methods under util,gui</t>
  </si>
  <si>
    <t>I can say may be that all utilities has to be private</t>
  </si>
  <si>
    <t>all under rocksdb (methos related to restore,compress,backup,file,write,open,buffer,logger --&gt;util)</t>
  </si>
  <si>
    <t>under tns folder (runtime:runscript,runmodule ...)</t>
  </si>
  <si>
    <t>under conscrupt folder (key,encrypt,descrypt,wite,read,shutdown -&gt; util ..)</t>
  </si>
  <si>
    <t>method default are util</t>
  </si>
  <si>
    <t>under godot and same class (key,setup,back,size .. )</t>
  </si>
  <si>
    <t>all under mathsat5 (array,size,width, core, version … )</t>
  </si>
  <si>
    <t>equilibrate system</t>
  </si>
  <si>
    <t>io,lang,security,internal,management</t>
  </si>
  <si>
    <t>util,lang,net,io,internal,security,management</t>
  </si>
  <si>
    <t xml:space="preserve">Recommandation : cacher jni </t>
  </si>
  <si>
    <t>jni vs no jni</t>
  </si>
  <si>
    <t xml:space="preserve"> This conclusion establishes a pure Java implementation as a lower risk option when the variable parameters of the application are not readily known</t>
  </si>
  <si>
    <t>http://www.ewp.rpi.edu/hartford/~rhb/cs_seminar_2004/SessionC3/davis.pdf</t>
  </si>
  <si>
    <t>use jni in jdk</t>
  </si>
  <si>
    <t>many functions of the Java Development Kit (JDK) are</t>
  </si>
  <si>
    <t>implemented in native code, sometimes in order to increase</t>
  </si>
  <si>
    <t>performance, but more often in order to get access to otherwise</t>
  </si>
  <si>
    <t>unavailable lower-level functionality.</t>
  </si>
  <si>
    <t>Source: A Quantitative Evaluation of the Contribution of
Native Code to Java Workloads</t>
  </si>
  <si>
    <t>non jni methods</t>
  </si>
  <si>
    <t>Nb of JNI Methods</t>
  </si>
  <si>
    <t>Nb of Non-JNI methods</t>
  </si>
  <si>
    <t>sur 8</t>
  </si>
  <si>
    <t>JNI Systems</t>
  </si>
  <si>
    <t xml:space="preserve">in genral the percentage of jni methods for each system ne depasse pas le 1/8 </t>
  </si>
  <si>
    <t>for the moment i'm on the categories analysis, i'm trying to merge categories togethers  to propose in the paper a list of general categories for the developers to use in the futur jni developement , this  merge is basedlso on the jdk organisation</t>
  </si>
  <si>
    <t>i take each categories, check theirs methods and then look if this methods can merge with another categories for example: core and runtime categories merge with system categories ect..</t>
  </si>
  <si>
    <t>Packages</t>
  </si>
  <si>
    <t xml:space="preserve">Occurrence of Declarations </t>
  </si>
  <si>
    <t>Occurrence of Calls</t>
  </si>
  <si>
    <t>Package</t>
  </si>
  <si>
    <t>jme3-jbullet.src.main.java.com.jme3.bullet.objects.infos</t>
  </si>
  <si>
    <t>jme3-vr.src.main.java.com.jme3.input.vr</t>
  </si>
  <si>
    <t>com.jme3.input.vr</t>
  </si>
  <si>
    <t>Return type VS modifiers</t>
  </si>
  <si>
    <t>Network (c'est io)</t>
  </si>
  <si>
    <t>Tools (util)</t>
  </si>
  <si>
    <t>Graphic (desktop)</t>
  </si>
  <si>
    <t>UI</t>
  </si>
  <si>
    <t>Web (UI)</t>
  </si>
  <si>
    <t>VM(system)</t>
  </si>
  <si>
    <t>Crypto(system)</t>
  </si>
  <si>
    <t>instrument</t>
  </si>
  <si>
    <t>Instrument(system)</t>
  </si>
  <si>
    <t>public/private</t>
  </si>
  <si>
    <t>nv private</t>
  </si>
  <si>
    <t>si on trouve que la majorité des methodes retourne une valeur c'est le processing</t>
  </si>
  <si>
    <t>si on trouve que la majorité des methodes void , c'est pr changer l'etat</t>
  </si>
  <si>
    <t>Faut chercher les methodes void sans les set</t>
  </si>
  <si>
    <t>method implementation LOC pour dire delegation</t>
  </si>
  <si>
    <t>on demontre ici plutôt project structure (project organisation)</t>
  </si>
  <si>
    <t>without category</t>
  </si>
  <si>
    <t>sqlite</t>
  </si>
  <si>
    <t>webgl</t>
  </si>
  <si>
    <t>gui</t>
  </si>
  <si>
    <t>setting</t>
  </si>
  <si>
    <t>junit</t>
  </si>
  <si>
    <t>array</t>
  </si>
  <si>
    <t>touch</t>
  </si>
  <si>
    <t>geolocalisation</t>
  </si>
  <si>
    <t>layout</t>
  </si>
  <si>
    <t>objects</t>
  </si>
  <si>
    <t>collision</t>
  </si>
  <si>
    <t>interface</t>
  </si>
  <si>
    <t>management</t>
  </si>
  <si>
    <t>env</t>
  </si>
  <si>
    <t>tracking</t>
  </si>
  <si>
    <t>yoga</t>
  </si>
  <si>
    <t>bridge</t>
  </si>
  <si>
    <t>connection</t>
  </si>
  <si>
    <t>threat</t>
  </si>
  <si>
    <t>vm</t>
  </si>
  <si>
    <t>monitor</t>
  </si>
  <si>
    <t>loader</t>
  </si>
  <si>
    <t>base</t>
  </si>
  <si>
    <t>security</t>
  </si>
  <si>
    <t>network</t>
  </si>
  <si>
    <t>jdi</t>
  </si>
  <si>
    <t>accessibility</t>
  </si>
  <si>
    <t>without</t>
  </si>
  <si>
    <t>touche la qualite(faire de petites methodes priuves)</t>
  </si>
  <si>
    <t>faire de gros methodes public, mette dans tout</t>
  </si>
  <si>
    <t>static bloc</t>
  </si>
  <si>
    <t>no dopriviledge</t>
  </si>
  <si>
    <t>pas de static bloc : method public to run the loadlibrary</t>
  </si>
  <si>
    <t>gwt</t>
  </si>
  <si>
    <t>Jmonkey</t>
  </si>
  <si>
    <t>pas de static bloc : method private to run the loadlibrary</t>
  </si>
  <si>
    <t>JNA</t>
  </si>
  <si>
    <t>pas de static bloc : method public and private to run the loadlibrary</t>
  </si>
  <si>
    <t>Tenserflow</t>
  </si>
  <si>
    <t>Rockdb</t>
  </si>
  <si>
    <t>Static bloc</t>
  </si>
  <si>
    <t>Dopriviledge</t>
  </si>
  <si>
    <t>jato</t>
  </si>
  <si>
    <t>RealmJava</t>
  </si>
  <si>
    <t>ceylonCompiler</t>
  </si>
  <si>
    <t>SQLITE</t>
  </si>
  <si>
    <t>JNI System</t>
  </si>
  <si>
    <t>Safe Loading Library</t>
  </si>
  <si>
    <t>Unsafe Loading Library</t>
  </si>
  <si>
    <t>jni declarations</t>
  </si>
  <si>
    <t>\begin{table}[ht]</t>
  </si>
  <si>
    <t>\centering</t>
  </si>
  <si>
    <t>\caption{Exposability index}</t>
  </si>
  <si>
    <t>\label{fig:index}</t>
  </si>
  <si>
    <t>\begin{tabular}{|l|c|c|c|c}</t>
  </si>
  <si>
    <t xml:space="preserve">\hline </t>
  </si>
  <si>
    <t>Systems &amp; Public methods &amp; Private method &amp;  $\epsilon$  \\</t>
  </si>
  <si>
    <t>\hline</t>
  </si>
  <si>
    <t>&amp;230</t>
  </si>
  <si>
    <t>&amp;7&amp;</t>
  </si>
  <si>
    <t>32,86\\</t>
  </si>
  <si>
    <t>&amp;8012</t>
  </si>
  <si>
    <t>&amp;404&amp;</t>
  </si>
  <si>
    <t>19,83 \\</t>
  </si>
  <si>
    <t>OpenVRML&amp;</t>
  </si>
  <si>
    <t>&amp;48</t>
  </si>
  <si>
    <t>&amp;5,75  \\</t>
  </si>
  <si>
    <t>&amp;150</t>
  </si>
  <si>
    <t>&amp;63</t>
  </si>
  <si>
    <t>&amp;2,38   \\</t>
  </si>
  <si>
    <t>Google web toolkit&amp;</t>
  </si>
  <si>
    <t>1,585&amp;</t>
  </si>
  <si>
    <t>&amp;1,44\\</t>
  </si>
  <si>
    <t>&amp;396</t>
  </si>
  <si>
    <t>&amp;323&amp;</t>
  </si>
  <si>
    <t>1,23 \\</t>
  </si>
  <si>
    <t>&amp;27</t>
  </si>
  <si>
    <t>&amp;25&amp;</t>
  </si>
  <si>
    <t>1,08 \\</t>
  </si>
  <si>
    <t>Telegram&amp;</t>
  </si>
  <si>
    <t>&amp;57&amp;1,00  \\</t>
  </si>
  <si>
    <t>&amp;661</t>
  </si>
  <si>
    <t>&amp;1 076</t>
  </si>
  <si>
    <t>&amp;0,61 \\</t>
  </si>
  <si>
    <t>ReactNative&amp;</t>
  </si>
  <si>
    <t>44&amp;</t>
  </si>
  <si>
    <t>&amp;0,40  \\</t>
  </si>
  <si>
    <t>\bf{JDK}</t>
  </si>
  <si>
    <t>&amp;\bf{465}</t>
  </si>
  <si>
    <t>&amp;\bf{2,191}&amp;</t>
  </si>
  <si>
    <t>\bf{0,21} \\</t>
  </si>
  <si>
    <t>CylonCompiler&amp;</t>
  </si>
  <si>
    <t>24&amp;</t>
  </si>
  <si>
    <t>135&amp;</t>
  </si>
  <si>
    <t>0,18 \\</t>
  </si>
  <si>
    <t>Realm&amp;</t>
  </si>
  <si>
    <t>&amp;241</t>
  </si>
  <si>
    <t>&amp;0,07 \\</t>
  </si>
  <si>
    <t>OpenCV&amp;</t>
  </si>
  <si>
    <t>&amp;89</t>
  </si>
  <si>
    <t>&amp;0,04 \\</t>
  </si>
  <si>
    <t>Conscrypt&amp;</t>
  </si>
  <si>
    <t>&amp;265&amp;</t>
  </si>
  <si>
    <t>0,04 \\</t>
  </si>
  <si>
    <t>Ttenserflow&amp;</t>
  </si>
  <si>
    <t>2&amp;</t>
  </si>
  <si>
    <t>62&amp;</t>
  </si>
  <si>
    <t>0,03 \\</t>
  </si>
  <si>
    <t>&amp;0&amp;</t>
  </si>
  <si>
    <t>747&amp;</t>
  </si>
  <si>
    <t>0,00 \\</t>
  </si>
  <si>
    <t>&amp;64&amp;</t>
  </si>
  <si>
    <t>0&amp;</t>
  </si>
  <si>
    <t>frostwire&amp;</t>
  </si>
  <si>
    <t>&amp;45&amp;</t>
  </si>
  <si>
    <t>&amp;23</t>
  </si>
  <si>
    <t>0,00\\</t>
  </si>
  <si>
    <t>NativeScript&amp;</t>
  </si>
  <si>
    <t>&amp;17&amp;</t>
  </si>
  <si>
    <t>\end{tabular}</t>
  </si>
  <si>
    <t>\end{table}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</si>
</sst>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2" x14ac:knownFonts="1">
    <font>
      <sz val="11"/>
      <color theme="1"/>
      <name val="Calibri"/>
      <family val="2"/>
      <scheme val="minor"/>
    </font>
    <font>
      <sz val="15"/>
      <color theme="1"/>
      <name val="Calibri"/>
      <family val="2"/>
      <scheme val="minor"/>
    </font>
    <font>
      <u/>
      <sz val="11"/>
      <color theme="10"/>
      <name val="Calibri"/>
      <family val="2"/>
      <scheme val="minor"/>
    </font>
    <font>
      <b/>
      <u/>
      <sz val="11"/>
      <color theme="1"/>
      <name val="Calibri"/>
      <family val="2"/>
      <scheme val="minor"/>
    </font>
    <font>
      <sz val="11"/>
      <color theme="10"/>
      <name val="Calibri"/>
      <family val="2"/>
      <scheme val="minor"/>
    </font>
    <font>
      <sz val="12"/>
      <color rgb="FF0366D6"/>
      <name val="Segoe UI"/>
      <family val="2"/>
    </font>
    <font>
      <sz val="12"/>
      <color rgb="FF24292E"/>
      <name val="Segoe UI"/>
      <family val="2"/>
    </font>
    <font>
      <sz val="12"/>
      <color theme="4" tint="-0.249977111117893"/>
      <name val="Calibri"/>
      <family val="2"/>
      <scheme val="minor"/>
    </font>
    <font>
      <sz val="11"/>
      <color theme="4" tint="-0.249977111117893"/>
      <name val="Calibri"/>
      <family val="2"/>
      <scheme val="minor"/>
    </font>
    <font>
      <sz val="10"/>
      <color rgb="FF000000"/>
      <name val="Open Sans"/>
      <family val="2"/>
    </font>
    <font>
      <sz val="11"/>
      <color theme="1"/>
      <name val="Calibri"/>
      <family val="2"/>
      <scheme val="minor"/>
    </font>
    <font>
      <sz val="10"/>
      <color rgb="FF222222"/>
      <name val="Arial"/>
      <family val="2"/>
    </font>
    <font>
      <sz val="12"/>
      <color rgb="FF222222"/>
      <name val="Arial"/>
      <family val="2"/>
    </font>
    <font>
      <b/>
      <sz val="12"/>
      <color theme="1"/>
      <name val="Calibri"/>
      <family val="2"/>
      <scheme val="minor"/>
    </font>
    <font>
      <sz val="8"/>
      <color rgb="FF24292E"/>
      <name val="Segoe UI"/>
      <family val="2"/>
    </font>
    <font>
      <sz val="10"/>
      <color rgb="FF24292E"/>
      <name val="Segoe UI"/>
      <family val="2"/>
    </font>
    <font>
      <sz val="11"/>
      <color rgb="FF24292E"/>
      <name val="Consolas"/>
      <family val="3"/>
    </font>
    <font>
      <b/>
      <sz val="11"/>
      <color theme="1"/>
      <name val="Calibri"/>
      <family val="2"/>
      <scheme val="minor"/>
    </font>
    <font>
      <sz val="10"/>
      <color rgb="FF2B2B2B"/>
      <name val="Open Sans"/>
      <family val="2"/>
    </font>
    <font>
      <b/>
      <sz val="10"/>
      <name val="Arial"/>
      <family val="2"/>
    </font>
    <font>
      <b/>
      <sz val="11"/>
      <color rgb="FF222222"/>
      <name val="Calibri"/>
      <family val="2"/>
      <scheme val="minor"/>
    </font>
    <font>
      <sz val="11"/>
      <color rgb="FF222222"/>
      <name val="Calibri"/>
      <family val="2"/>
      <scheme val="minor"/>
    </font>
    <font>
      <sz val="11"/>
      <color rgb="FF222222"/>
      <name val="Arial"/>
      <family val="2"/>
    </font>
    <font>
      <sz val="11"/>
      <name val="Arial"/>
      <family val="2"/>
    </font>
    <font>
      <u/>
      <sz val="11"/>
      <color theme="1"/>
      <name val="Calibri"/>
      <family val="2"/>
      <scheme val="minor"/>
    </font>
    <font>
      <sz val="9"/>
      <name val="Arial"/>
      <family val="2"/>
    </font>
    <font>
      <sz val="12"/>
      <color rgb="FF545454"/>
      <name val="Arial"/>
      <family val="2"/>
    </font>
    <font>
      <sz val="11"/>
      <color rgb="FF24292E"/>
      <name val="Calibri"/>
      <family val="2"/>
      <scheme val="minor"/>
    </font>
    <font>
      <sz val="11"/>
      <color theme="9" tint="-0.249977111117893"/>
      <name val="Calibri"/>
      <family val="2"/>
      <scheme val="minor"/>
    </font>
    <font>
      <b/>
      <sz val="11"/>
      <color theme="9" tint="-0.249977111117893"/>
      <name val="Calibri"/>
      <family val="2"/>
      <scheme val="minor"/>
    </font>
    <font>
      <sz val="11"/>
      <color rgb="FFFFC000"/>
      <name val="Calibri"/>
      <family val="2"/>
      <scheme val="minor"/>
    </font>
    <font>
      <b/>
      <sz val="11"/>
      <color rgb="FFFF0000"/>
      <name val="Calibri"/>
      <family val="2"/>
      <scheme val="minor"/>
    </font>
  </fonts>
  <fills count="11">
    <fill>
      <patternFill patternType="none"/>
    </fill>
    <fill>
      <patternFill patternType="gray125"/>
    </fill>
    <fill>
      <patternFill patternType="solid">
        <fgColor theme="5" tint="0.39997558519241921"/>
        <bgColor indexed="64"/>
      </patternFill>
    </fill>
    <fill>
      <patternFill patternType="solid">
        <fgColor rgb="FFC00000"/>
        <bgColor indexed="64"/>
      </patternFill>
    </fill>
    <fill>
      <patternFill patternType="solid">
        <fgColor theme="7" tint="0.59999389629810485"/>
        <bgColor indexed="64"/>
      </patternFill>
    </fill>
    <fill>
      <patternFill patternType="solid">
        <fgColor theme="3" tint="0.39997558519241921"/>
        <bgColor indexed="64"/>
      </patternFill>
    </fill>
    <fill>
      <patternFill patternType="solid">
        <fgColor rgb="FFFFC000"/>
        <bgColor indexed="64"/>
      </patternFill>
    </fill>
    <fill>
      <patternFill patternType="solid">
        <fgColor rgb="FFFFFF00"/>
        <bgColor indexed="64"/>
      </patternFill>
    </fill>
    <fill>
      <patternFill patternType="solid">
        <fgColor theme="7" tint="0.79998168889431442"/>
        <bgColor indexed="64"/>
      </patternFill>
    </fill>
    <fill>
      <patternFill patternType="solid">
        <fgColor rgb="FF92D050"/>
        <bgColor indexed="64"/>
      </patternFill>
    </fill>
    <fill>
      <patternFill patternType="solid">
        <fgColor rgb="FFFF0000"/>
        <bgColor indexed="64"/>
      </patternFill>
    </fill>
  </fills>
  <borders count="2">
    <border>
      <left/>
      <right/>
      <top/>
      <bottom/>
      <diagonal/>
    </border>
    <border>
      <left/>
      <right/>
      <top/>
      <bottom style="medium">
        <color rgb="FFEAECEF"/>
      </bottom>
      <diagonal/>
    </border>
  </borders>
  <cellStyleXfs count="2">
    <xf numFmtId="0" fontId="0" fillId="0" borderId="0"/>
    <xf numFmtId="0" fontId="2" fillId="0" borderId="0" applyNumberFormat="0" applyFill="0" applyBorder="0" applyAlignment="0" applyProtection="0"/>
  </cellStyleXfs>
  <cellXfs count="94">
    <xf numFmtId="0" fontId="0" fillId="0" borderId="0" xfId="0"/>
    <xf numFmtId="0" fontId="0" fillId="0" borderId="0" xfId="0" applyFont="1"/>
    <xf numFmtId="0" fontId="1" fillId="2" borderId="0" xfId="0" applyFont="1" applyFill="1"/>
    <xf numFmtId="0" fontId="3" fillId="0" borderId="0" xfId="0" applyFont="1"/>
    <xf numFmtId="0" fontId="0" fillId="0" borderId="0" xfId="0" applyAlignment="1">
      <alignment horizontal="center"/>
    </xf>
    <xf numFmtId="0" fontId="4" fillId="0" borderId="0" xfId="1" applyFont="1"/>
    <xf numFmtId="0" fontId="5" fillId="0" borderId="0" xfId="0" applyFont="1"/>
    <xf numFmtId="0" fontId="7" fillId="0" borderId="1" xfId="0" applyFont="1" applyBorder="1" applyAlignment="1">
      <alignment vertical="center"/>
    </xf>
    <xf numFmtId="0" fontId="6" fillId="0" borderId="0" xfId="0" applyFont="1"/>
    <xf numFmtId="0" fontId="0" fillId="0" borderId="0" xfId="0" applyFill="1" applyAlignment="1">
      <alignment horizontal="center"/>
    </xf>
    <xf numFmtId="0" fontId="8" fillId="0" borderId="0" xfId="0" applyFont="1" applyFill="1"/>
    <xf numFmtId="0" fontId="8" fillId="0" borderId="0" xfId="0" applyFont="1"/>
    <xf numFmtId="0" fontId="0" fillId="0" borderId="0" xfId="0" applyFont="1" applyAlignment="1">
      <alignment horizontal="center"/>
    </xf>
    <xf numFmtId="0" fontId="0" fillId="0" borderId="0" xfId="0" applyFont="1" applyFill="1"/>
    <xf numFmtId="0" fontId="0" fillId="0" borderId="0" xfId="0" applyFont="1" applyFill="1" applyAlignment="1">
      <alignment horizontal="center"/>
    </xf>
    <xf numFmtId="0" fontId="0" fillId="0" borderId="0" xfId="0" applyFill="1"/>
    <xf numFmtId="0" fontId="3" fillId="0" borderId="0" xfId="0" applyFont="1" applyFill="1"/>
    <xf numFmtId="3" fontId="0" fillId="0" borderId="0" xfId="0" applyNumberFormat="1"/>
    <xf numFmtId="3" fontId="0" fillId="0" borderId="0" xfId="0" applyNumberFormat="1" applyAlignment="1">
      <alignment horizontal="center"/>
    </xf>
    <xf numFmtId="0" fontId="1" fillId="0" borderId="0" xfId="0" applyFont="1" applyFill="1"/>
    <xf numFmtId="0" fontId="0" fillId="3" borderId="0" xfId="0" applyFill="1"/>
    <xf numFmtId="0" fontId="0" fillId="4" borderId="0" xfId="0" applyFill="1"/>
    <xf numFmtId="0" fontId="0" fillId="5" borderId="0" xfId="0" applyFill="1"/>
    <xf numFmtId="0" fontId="9" fillId="0" borderId="0" xfId="0" applyFont="1"/>
    <xf numFmtId="0" fontId="2" fillId="0" borderId="0" xfId="1"/>
    <xf numFmtId="0" fontId="11" fillId="0" borderId="0" xfId="0" applyFont="1"/>
    <xf numFmtId="0" fontId="0" fillId="0" borderId="0" xfId="0" applyAlignment="1">
      <alignment horizontal="left"/>
    </xf>
    <xf numFmtId="3" fontId="0" fillId="0" borderId="0" xfId="0" applyNumberFormat="1" applyFill="1"/>
    <xf numFmtId="0" fontId="10" fillId="0" borderId="0" xfId="1" applyFont="1" applyFill="1"/>
    <xf numFmtId="0" fontId="12" fillId="0" borderId="0" xfId="0" applyFont="1" applyAlignment="1">
      <alignment wrapText="1"/>
    </xf>
    <xf numFmtId="0" fontId="12" fillId="0" borderId="0" xfId="0" applyFont="1" applyAlignment="1"/>
    <xf numFmtId="0" fontId="13" fillId="0" borderId="0" xfId="0" applyFont="1"/>
    <xf numFmtId="0" fontId="14" fillId="0" borderId="0" xfId="0" applyFont="1"/>
    <xf numFmtId="0" fontId="15" fillId="0" borderId="0" xfId="0" applyFont="1"/>
    <xf numFmtId="0" fontId="16" fillId="0" borderId="0" xfId="0" applyFont="1" applyAlignment="1">
      <alignment vertical="center"/>
    </xf>
    <xf numFmtId="0" fontId="0" fillId="0" borderId="0" xfId="0" applyFill="1" applyAlignment="1">
      <alignment horizontal="left"/>
    </xf>
    <xf numFmtId="0" fontId="18" fillId="0" borderId="0" xfId="0" applyFont="1"/>
    <xf numFmtId="0" fontId="17" fillId="6" borderId="0" xfId="0" applyFont="1" applyFill="1"/>
    <xf numFmtId="0" fontId="0" fillId="7" borderId="0" xfId="0" applyFill="1" applyAlignment="1">
      <alignment horizontal="center"/>
    </xf>
    <xf numFmtId="0" fontId="0" fillId="7" borderId="0" xfId="0" applyFill="1"/>
    <xf numFmtId="0" fontId="12" fillId="0" borderId="0" xfId="0" applyFont="1"/>
    <xf numFmtId="0" fontId="19" fillId="0" borderId="0" xfId="0" applyFont="1" applyFill="1"/>
    <xf numFmtId="0" fontId="17" fillId="0" borderId="0" xfId="0" applyFont="1"/>
    <xf numFmtId="1" fontId="0" fillId="0" borderId="0" xfId="0" applyNumberFormat="1" applyAlignment="1">
      <alignment horizontal="center"/>
    </xf>
    <xf numFmtId="10" fontId="0" fillId="0" borderId="0" xfId="0" applyNumberFormat="1"/>
    <xf numFmtId="1" fontId="17" fillId="0" borderId="0" xfId="0" applyNumberFormat="1" applyFont="1" applyAlignment="1"/>
    <xf numFmtId="0" fontId="17" fillId="0" borderId="0" xfId="0" applyFont="1" applyAlignment="1"/>
    <xf numFmtId="0" fontId="12" fillId="0" borderId="0" xfId="0" applyFont="1" applyAlignment="1">
      <alignment horizontal="center"/>
    </xf>
    <xf numFmtId="0" fontId="21" fillId="0" borderId="0" xfId="0" applyFont="1" applyAlignment="1">
      <alignment horizontal="center"/>
    </xf>
    <xf numFmtId="0" fontId="17" fillId="0" borderId="0" xfId="0" applyFont="1" applyAlignment="1">
      <alignment horizontal="left"/>
    </xf>
    <xf numFmtId="0" fontId="20" fillId="0" borderId="0" xfId="0" applyFont="1" applyAlignment="1"/>
    <xf numFmtId="0" fontId="17" fillId="0" borderId="0" xfId="0" applyFont="1" applyFill="1"/>
    <xf numFmtId="0" fontId="0" fillId="8" borderId="0" xfId="0" applyFont="1" applyFill="1"/>
    <xf numFmtId="0" fontId="0" fillId="8" borderId="0" xfId="0" applyFill="1"/>
    <xf numFmtId="0" fontId="0" fillId="0" borderId="0" xfId="0" applyAlignment="1">
      <alignment wrapText="1"/>
    </xf>
    <xf numFmtId="10" fontId="0" fillId="0" borderId="0" xfId="0" applyNumberFormat="1" applyAlignment="1">
      <alignment horizontal="center"/>
    </xf>
    <xf numFmtId="9" fontId="0" fillId="0" borderId="0" xfId="0" applyNumberFormat="1" applyAlignment="1">
      <alignment horizontal="center"/>
    </xf>
    <xf numFmtId="4" fontId="0" fillId="0" borderId="0" xfId="0" applyNumberFormat="1" applyAlignment="1">
      <alignment horizontal="center"/>
    </xf>
    <xf numFmtId="9" fontId="0" fillId="7" borderId="0" xfId="0" applyNumberFormat="1" applyFill="1" applyAlignment="1">
      <alignment horizontal="center"/>
    </xf>
    <xf numFmtId="10" fontId="0" fillId="7" borderId="0" xfId="0" applyNumberFormat="1" applyFill="1" applyAlignment="1">
      <alignment horizontal="center"/>
    </xf>
    <xf numFmtId="0" fontId="0" fillId="6" borderId="0" xfId="0" applyFill="1"/>
    <xf numFmtId="9" fontId="0" fillId="6" borderId="0" xfId="0" applyNumberFormat="1" applyFill="1" applyAlignment="1">
      <alignment horizontal="center"/>
    </xf>
    <xf numFmtId="0" fontId="22" fillId="0" borderId="0" xfId="0" applyFont="1"/>
    <xf numFmtId="0" fontId="17" fillId="10" borderId="0" xfId="0" applyFont="1" applyFill="1"/>
    <xf numFmtId="0" fontId="23" fillId="0" borderId="0" xfId="0" applyFont="1"/>
    <xf numFmtId="0" fontId="0" fillId="10" borderId="0" xfId="0" applyFill="1"/>
    <xf numFmtId="0" fontId="0" fillId="9" borderId="0" xfId="0" applyFill="1"/>
    <xf numFmtId="0" fontId="24" fillId="0" borderId="0" xfId="0" applyFont="1"/>
    <xf numFmtId="0" fontId="25" fillId="0" borderId="0" xfId="0" applyFont="1"/>
    <xf numFmtId="0" fontId="26" fillId="0" borderId="0" xfId="0" applyFont="1"/>
    <xf numFmtId="0" fontId="27" fillId="0" borderId="0" xfId="0" applyFont="1"/>
    <xf numFmtId="0" fontId="28" fillId="0" borderId="0" xfId="0" applyFont="1" applyFill="1"/>
    <xf numFmtId="0" fontId="29" fillId="0" borderId="0" xfId="0" applyFont="1" applyFill="1"/>
    <xf numFmtId="0" fontId="28" fillId="0" borderId="0" xfId="0" applyFont="1"/>
    <xf numFmtId="0" fontId="29" fillId="0" borderId="0" xfId="0" applyFont="1"/>
    <xf numFmtId="0" fontId="31" fillId="0" borderId="0" xfId="0" applyFont="1"/>
    <xf numFmtId="0" fontId="0" fillId="0" borderId="0" xfId="0" applyAlignment="1"/>
    <xf numFmtId="1" fontId="0" fillId="0" borderId="0" xfId="0" applyNumberFormat="1"/>
    <xf numFmtId="0" fontId="0" fillId="0" borderId="0" xfId="0" applyNumberFormat="1"/>
    <xf numFmtId="0" fontId="17" fillId="0" borderId="0" xfId="0" applyNumberFormat="1" applyFont="1"/>
    <xf numFmtId="1" fontId="17" fillId="0" borderId="0" xfId="0" applyNumberFormat="1" applyFont="1" applyAlignment="1">
      <alignment horizontal="center"/>
    </xf>
    <xf numFmtId="1" fontId="0" fillId="0" borderId="0" xfId="0" applyNumberFormat="1" applyAlignment="1">
      <alignment horizontal="left"/>
    </xf>
    <xf numFmtId="0" fontId="3" fillId="0" borderId="0" xfId="0" applyFont="1" applyAlignment="1">
      <alignment horizontal="center"/>
    </xf>
    <xf numFmtId="0" fontId="3" fillId="0" borderId="0" xfId="0" applyFont="1" applyAlignment="1">
      <alignment horizontal="left"/>
    </xf>
    <xf numFmtId="0" fontId="0" fillId="0" borderId="0" xfId="0" applyFont="1" applyAlignment="1">
      <alignment horizontal="left"/>
    </xf>
    <xf numFmtId="0" fontId="0" fillId="0" borderId="0" xfId="0" applyFont="1" applyFill="1" applyAlignment="1">
      <alignment horizontal="left"/>
    </xf>
    <xf numFmtId="0" fontId="30" fillId="0" borderId="0" xfId="0" applyFont="1" applyFill="1"/>
    <xf numFmtId="1" fontId="0" fillId="0" borderId="0" xfId="0" applyNumberFormat="1" applyFill="1" applyAlignment="1">
      <alignment horizontal="center"/>
    </xf>
    <xf numFmtId="1" fontId="3" fillId="0" borderId="0" xfId="0" applyNumberFormat="1" applyFont="1" applyFill="1"/>
    <xf numFmtId="1" fontId="0" fillId="0" borderId="0" xfId="0" applyNumberFormat="1" applyFill="1"/>
    <xf numFmtId="2" fontId="0" fillId="6" borderId="0" xfId="0" applyNumberFormat="1" applyFill="1"/>
    <xf numFmtId="2" fontId="0" fillId="7" borderId="0" xfId="0" applyNumberFormat="1" applyFill="1"/>
    <xf numFmtId="2" fontId="0" fillId="9" borderId="0" xfId="0" applyNumberFormat="1" applyFill="1"/>
    <xf numFmtId="0" fontId="17" fillId="9" borderId="0" xfId="0" applyFont="1" applyFill="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4.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5.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stacked"/>
        <c:varyColors val="0"/>
        <c:ser>
          <c:idx val="0"/>
          <c:order val="0"/>
          <c:tx>
            <c:strRef>
              <c:f>Telegram!$D$29</c:f>
              <c:strCache>
                <c:ptCount val="1"/>
                <c:pt idx="0">
                  <c:v>Occurrence of Declarations </c:v>
                </c:pt>
              </c:strCache>
            </c:strRef>
          </c:tx>
          <c:spPr>
            <a:solidFill>
              <a:schemeClr val="accent1"/>
            </a:solidFill>
            <a:ln>
              <a:noFill/>
            </a:ln>
            <a:effectLst/>
          </c:spPr>
          <c:invertIfNegative val="0"/>
          <c:cat>
            <c:strRef>
              <c:f>Telegram!$C$30:$C$34</c:f>
              <c:strCache>
                <c:ptCount val="5"/>
                <c:pt idx="0">
                  <c:v>org.telegram.messenger</c:v>
                </c:pt>
                <c:pt idx="1">
                  <c:v>org.telegram.tgnet</c:v>
                </c:pt>
                <c:pt idx="2">
                  <c:v>org.telegram.messenger.voip</c:v>
                </c:pt>
                <c:pt idx="3">
                  <c:v>org.telegram.SQLite</c:v>
                </c:pt>
                <c:pt idx="4">
                  <c:v>org.telegram.ui.Components</c:v>
                </c:pt>
              </c:strCache>
            </c:strRef>
          </c:cat>
          <c:val>
            <c:numRef>
              <c:f>Telegram!$D$30:$D$34</c:f>
              <c:numCache>
                <c:formatCode>General</c:formatCode>
                <c:ptCount val="5"/>
                <c:pt idx="0">
                  <c:v>34</c:v>
                </c:pt>
                <c:pt idx="1">
                  <c:v>32</c:v>
                </c:pt>
                <c:pt idx="2">
                  <c:v>23</c:v>
                </c:pt>
                <c:pt idx="3">
                  <c:v>22</c:v>
                </c:pt>
                <c:pt idx="4">
                  <c:v>3</c:v>
                </c:pt>
              </c:numCache>
            </c:numRef>
          </c:val>
          <c:extLst>
            <c:ext xmlns:c16="http://schemas.microsoft.com/office/drawing/2014/chart" uri="{C3380CC4-5D6E-409C-BE32-E72D297353CC}">
              <c16:uniqueId val="{00000000-2DE0-4CE9-BA3C-73573CB36A7C}"/>
            </c:ext>
          </c:extLst>
        </c:ser>
        <c:ser>
          <c:idx val="1"/>
          <c:order val="1"/>
          <c:tx>
            <c:strRef>
              <c:f>Telegram!$E$29</c:f>
              <c:strCache>
                <c:ptCount val="1"/>
                <c:pt idx="0">
                  <c:v>Occurrence of Calls</c:v>
                </c:pt>
              </c:strCache>
            </c:strRef>
          </c:tx>
          <c:spPr>
            <a:solidFill>
              <a:schemeClr val="accent2"/>
            </a:solidFill>
            <a:ln>
              <a:noFill/>
            </a:ln>
            <a:effectLst/>
          </c:spPr>
          <c:invertIfNegative val="0"/>
          <c:cat>
            <c:strRef>
              <c:f>Telegram!$C$30:$C$34</c:f>
              <c:strCache>
                <c:ptCount val="5"/>
                <c:pt idx="0">
                  <c:v>org.telegram.messenger</c:v>
                </c:pt>
                <c:pt idx="1">
                  <c:v>org.telegram.tgnet</c:v>
                </c:pt>
                <c:pt idx="2">
                  <c:v>org.telegram.messenger.voip</c:v>
                </c:pt>
                <c:pt idx="3">
                  <c:v>org.telegram.SQLite</c:v>
                </c:pt>
                <c:pt idx="4">
                  <c:v>org.telegram.ui.Components</c:v>
                </c:pt>
              </c:strCache>
            </c:strRef>
          </c:cat>
          <c:val>
            <c:numRef>
              <c:f>Telegram!$E$30:$E$34</c:f>
              <c:numCache>
                <c:formatCode>General</c:formatCode>
                <c:ptCount val="5"/>
                <c:pt idx="0">
                  <c:v>87</c:v>
                </c:pt>
                <c:pt idx="1">
                  <c:v>67</c:v>
                </c:pt>
                <c:pt idx="2">
                  <c:v>47</c:v>
                </c:pt>
                <c:pt idx="3">
                  <c:v>61</c:v>
                </c:pt>
                <c:pt idx="4">
                  <c:v>27</c:v>
                </c:pt>
              </c:numCache>
            </c:numRef>
          </c:val>
          <c:extLst>
            <c:ext xmlns:c16="http://schemas.microsoft.com/office/drawing/2014/chart" uri="{C3380CC4-5D6E-409C-BE32-E72D297353CC}">
              <c16:uniqueId val="{00000001-2DE0-4CE9-BA3C-73573CB36A7C}"/>
            </c:ext>
          </c:extLst>
        </c:ser>
        <c:dLbls>
          <c:showLegendKey val="0"/>
          <c:showVal val="0"/>
          <c:showCatName val="0"/>
          <c:showSerName val="0"/>
          <c:showPercent val="0"/>
          <c:showBubbleSize val="0"/>
        </c:dLbls>
        <c:gapWidth val="150"/>
        <c:overlap val="100"/>
        <c:axId val="381007640"/>
        <c:axId val="381005016"/>
      </c:barChart>
      <c:catAx>
        <c:axId val="3810076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1005016"/>
        <c:crosses val="autoZero"/>
        <c:auto val="1"/>
        <c:lblAlgn val="ctr"/>
        <c:lblOffset val="100"/>
        <c:noMultiLvlLbl val="0"/>
      </c:catAx>
      <c:valAx>
        <c:axId val="38100501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100764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stacked"/>
        <c:varyColors val="0"/>
        <c:ser>
          <c:idx val="0"/>
          <c:order val="0"/>
          <c:tx>
            <c:strRef>
              <c:f>ReactNative!$D$48</c:f>
              <c:strCache>
                <c:ptCount val="1"/>
                <c:pt idx="0">
                  <c:v>Occurrence of Declarations </c:v>
                </c:pt>
              </c:strCache>
            </c:strRef>
          </c:tx>
          <c:spPr>
            <a:solidFill>
              <a:schemeClr val="accent1"/>
            </a:solidFill>
            <a:ln>
              <a:noFill/>
            </a:ln>
            <a:effectLst/>
          </c:spPr>
          <c:invertIfNegative val="0"/>
          <c:cat>
            <c:strRef>
              <c:f>ReactNative!$C$49:$C$51</c:f>
              <c:strCache>
                <c:ptCount val="3"/>
                <c:pt idx="0">
                  <c:v>com.facebook.yoga</c:v>
                </c:pt>
                <c:pt idx="1">
                  <c:v>com.facebook.react</c:v>
                </c:pt>
                <c:pt idx="2">
                  <c:v>com.facebook.jni</c:v>
                </c:pt>
              </c:strCache>
            </c:strRef>
          </c:cat>
          <c:val>
            <c:numRef>
              <c:f>ReactNative!$D$49:$D$51</c:f>
              <c:numCache>
                <c:formatCode>General</c:formatCode>
                <c:ptCount val="3"/>
                <c:pt idx="0">
                  <c:v>83</c:v>
                </c:pt>
                <c:pt idx="1">
                  <c:v>65</c:v>
                </c:pt>
                <c:pt idx="2">
                  <c:v>7</c:v>
                </c:pt>
              </c:numCache>
            </c:numRef>
          </c:val>
          <c:extLst>
            <c:ext xmlns:c16="http://schemas.microsoft.com/office/drawing/2014/chart" uri="{C3380CC4-5D6E-409C-BE32-E72D297353CC}">
              <c16:uniqueId val="{00000000-EB01-4F76-9CBA-B52605765259}"/>
            </c:ext>
          </c:extLst>
        </c:ser>
        <c:ser>
          <c:idx val="1"/>
          <c:order val="1"/>
          <c:tx>
            <c:strRef>
              <c:f>ReactNative!$E$48</c:f>
              <c:strCache>
                <c:ptCount val="1"/>
                <c:pt idx="0">
                  <c:v>Occurrence of Calls</c:v>
                </c:pt>
              </c:strCache>
            </c:strRef>
          </c:tx>
          <c:spPr>
            <a:solidFill>
              <a:schemeClr val="accent2"/>
            </a:solidFill>
            <a:ln>
              <a:noFill/>
            </a:ln>
            <a:effectLst/>
          </c:spPr>
          <c:invertIfNegative val="0"/>
          <c:cat>
            <c:strRef>
              <c:f>ReactNative!$C$49:$C$51</c:f>
              <c:strCache>
                <c:ptCount val="3"/>
                <c:pt idx="0">
                  <c:v>com.facebook.yoga</c:v>
                </c:pt>
                <c:pt idx="1">
                  <c:v>com.facebook.react</c:v>
                </c:pt>
                <c:pt idx="2">
                  <c:v>com.facebook.jni</c:v>
                </c:pt>
              </c:strCache>
            </c:strRef>
          </c:cat>
          <c:val>
            <c:numRef>
              <c:f>ReactNative!$E$49:$E$51</c:f>
              <c:numCache>
                <c:formatCode>General</c:formatCode>
                <c:ptCount val="3"/>
                <c:pt idx="0">
                  <c:v>82</c:v>
                </c:pt>
                <c:pt idx="1">
                  <c:v>41</c:v>
                </c:pt>
                <c:pt idx="2">
                  <c:v>3</c:v>
                </c:pt>
              </c:numCache>
            </c:numRef>
          </c:val>
          <c:extLst>
            <c:ext xmlns:c16="http://schemas.microsoft.com/office/drawing/2014/chart" uri="{C3380CC4-5D6E-409C-BE32-E72D297353CC}">
              <c16:uniqueId val="{00000001-EB01-4F76-9CBA-B52605765259}"/>
            </c:ext>
          </c:extLst>
        </c:ser>
        <c:dLbls>
          <c:showLegendKey val="0"/>
          <c:showVal val="0"/>
          <c:showCatName val="0"/>
          <c:showSerName val="0"/>
          <c:showPercent val="0"/>
          <c:showBubbleSize val="0"/>
        </c:dLbls>
        <c:gapWidth val="150"/>
        <c:overlap val="100"/>
        <c:axId val="527013024"/>
        <c:axId val="527014008"/>
      </c:barChart>
      <c:catAx>
        <c:axId val="5270130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7014008"/>
        <c:crosses val="autoZero"/>
        <c:auto val="1"/>
        <c:lblAlgn val="ctr"/>
        <c:lblOffset val="100"/>
        <c:noMultiLvlLbl val="0"/>
      </c:catAx>
      <c:valAx>
        <c:axId val="52701400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701302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stacked"/>
        <c:varyColors val="0"/>
        <c:ser>
          <c:idx val="0"/>
          <c:order val="0"/>
          <c:tx>
            <c:strRef>
              <c:f>NativeScript!$D$24</c:f>
              <c:strCache>
                <c:ptCount val="1"/>
                <c:pt idx="0">
                  <c:v>Occurrence of Declarations </c:v>
                </c:pt>
              </c:strCache>
            </c:strRef>
          </c:tx>
          <c:spPr>
            <a:solidFill>
              <a:schemeClr val="accent1"/>
            </a:solidFill>
            <a:ln>
              <a:noFill/>
            </a:ln>
            <a:effectLst/>
          </c:spPr>
          <c:invertIfNegative val="0"/>
          <c:cat>
            <c:strRef>
              <c:f>NativeScript!$C$25:$C$31</c:f>
              <c:strCache>
                <c:ptCount val="7"/>
                <c:pt idx="0">
                  <c:v>com.tns</c:v>
                </c:pt>
                <c:pt idx="1">
                  <c:v>org.ow2.asmdex</c:v>
                </c:pt>
                <c:pt idx="2">
                  <c:v>org.nativescript.staticbindinggenerator</c:v>
                </c:pt>
                <c:pt idx="3">
                  <c:v>com.tns.tests</c:v>
                </c:pt>
                <c:pt idx="4">
                  <c:v>org.ow2.asmdex.lowLevelUtils</c:v>
                </c:pt>
                <c:pt idx="5">
                  <c:v>fi.iki.elonen</c:v>
                </c:pt>
                <c:pt idx="6">
                  <c:v>org.nativescript.staticbindinggenerator.test</c:v>
                </c:pt>
              </c:strCache>
            </c:strRef>
          </c:cat>
          <c:val>
            <c:numRef>
              <c:f>NativeScript!$D$25:$D$31</c:f>
              <c:numCache>
                <c:formatCode>General</c:formatCode>
                <c:ptCount val="7"/>
                <c:pt idx="0">
                  <c:v>23</c:v>
                </c:pt>
                <c:pt idx="1">
                  <c:v>0</c:v>
                </c:pt>
                <c:pt idx="2">
                  <c:v>0</c:v>
                </c:pt>
                <c:pt idx="3">
                  <c:v>0</c:v>
                </c:pt>
                <c:pt idx="4">
                  <c:v>0</c:v>
                </c:pt>
                <c:pt idx="5">
                  <c:v>0</c:v>
                </c:pt>
                <c:pt idx="6">
                  <c:v>0</c:v>
                </c:pt>
              </c:numCache>
            </c:numRef>
          </c:val>
          <c:extLst>
            <c:ext xmlns:c16="http://schemas.microsoft.com/office/drawing/2014/chart" uri="{C3380CC4-5D6E-409C-BE32-E72D297353CC}">
              <c16:uniqueId val="{00000000-8A0C-4568-A293-2882E8DE0FDE}"/>
            </c:ext>
          </c:extLst>
        </c:ser>
        <c:ser>
          <c:idx val="1"/>
          <c:order val="1"/>
          <c:tx>
            <c:strRef>
              <c:f>NativeScript!$E$24</c:f>
              <c:strCache>
                <c:ptCount val="1"/>
                <c:pt idx="0">
                  <c:v>Occurrence of Calls</c:v>
                </c:pt>
              </c:strCache>
            </c:strRef>
          </c:tx>
          <c:spPr>
            <a:solidFill>
              <a:schemeClr val="accent2"/>
            </a:solidFill>
            <a:ln>
              <a:noFill/>
            </a:ln>
            <a:effectLst/>
          </c:spPr>
          <c:invertIfNegative val="0"/>
          <c:cat>
            <c:strRef>
              <c:f>NativeScript!$C$25:$C$31</c:f>
              <c:strCache>
                <c:ptCount val="7"/>
                <c:pt idx="0">
                  <c:v>com.tns</c:v>
                </c:pt>
                <c:pt idx="1">
                  <c:v>org.ow2.asmdex</c:v>
                </c:pt>
                <c:pt idx="2">
                  <c:v>org.nativescript.staticbindinggenerator</c:v>
                </c:pt>
                <c:pt idx="3">
                  <c:v>com.tns.tests</c:v>
                </c:pt>
                <c:pt idx="4">
                  <c:v>org.ow2.asmdex.lowLevelUtils</c:v>
                </c:pt>
                <c:pt idx="5">
                  <c:v>fi.iki.elonen</c:v>
                </c:pt>
                <c:pt idx="6">
                  <c:v>org.nativescript.staticbindinggenerator.test</c:v>
                </c:pt>
              </c:strCache>
            </c:strRef>
          </c:cat>
          <c:val>
            <c:numRef>
              <c:f>NativeScript!$E$25:$E$31</c:f>
              <c:numCache>
                <c:formatCode>General</c:formatCode>
                <c:ptCount val="7"/>
                <c:pt idx="0">
                  <c:v>49</c:v>
                </c:pt>
                <c:pt idx="1">
                  <c:v>550</c:v>
                </c:pt>
                <c:pt idx="2">
                  <c:v>1</c:v>
                </c:pt>
                <c:pt idx="3">
                  <c:v>1</c:v>
                </c:pt>
                <c:pt idx="4">
                  <c:v>4</c:v>
                </c:pt>
                <c:pt idx="5">
                  <c:v>5</c:v>
                </c:pt>
                <c:pt idx="6">
                  <c:v>2</c:v>
                </c:pt>
              </c:numCache>
            </c:numRef>
          </c:val>
          <c:extLst>
            <c:ext xmlns:c16="http://schemas.microsoft.com/office/drawing/2014/chart" uri="{C3380CC4-5D6E-409C-BE32-E72D297353CC}">
              <c16:uniqueId val="{00000001-8A0C-4568-A293-2882E8DE0FDE}"/>
            </c:ext>
          </c:extLst>
        </c:ser>
        <c:dLbls>
          <c:showLegendKey val="0"/>
          <c:showVal val="0"/>
          <c:showCatName val="0"/>
          <c:showSerName val="0"/>
          <c:showPercent val="0"/>
          <c:showBubbleSize val="0"/>
        </c:dLbls>
        <c:gapWidth val="150"/>
        <c:overlap val="100"/>
        <c:axId val="482647568"/>
        <c:axId val="482642976"/>
      </c:barChart>
      <c:catAx>
        <c:axId val="4826475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2642976"/>
        <c:crosses val="autoZero"/>
        <c:auto val="1"/>
        <c:lblAlgn val="ctr"/>
        <c:lblOffset val="100"/>
        <c:noMultiLvlLbl val="0"/>
      </c:catAx>
      <c:valAx>
        <c:axId val="48264297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26475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stacked"/>
        <c:varyColors val="0"/>
        <c:ser>
          <c:idx val="0"/>
          <c:order val="0"/>
          <c:tx>
            <c:strRef>
              <c:f>jna!$D$24</c:f>
              <c:strCache>
                <c:ptCount val="1"/>
                <c:pt idx="0">
                  <c:v>Occurrence of Declarations </c:v>
                </c:pt>
              </c:strCache>
            </c:strRef>
          </c:tx>
          <c:spPr>
            <a:solidFill>
              <a:schemeClr val="accent1"/>
            </a:solidFill>
            <a:ln>
              <a:noFill/>
            </a:ln>
            <a:effectLst/>
          </c:spPr>
          <c:invertIfNegative val="0"/>
          <c:cat>
            <c:strRef>
              <c:f>jna!$C$25:$C$28</c:f>
              <c:strCache>
                <c:ptCount val="4"/>
                <c:pt idx="0">
                  <c:v>com.sun.jna</c:v>
                </c:pt>
                <c:pt idx="1">
                  <c:v>com.sun.jna.platform.unix</c:v>
                </c:pt>
                <c:pt idx="2">
                  <c:v>com.sun.jna.platform.win32</c:v>
                </c:pt>
                <c:pt idx="3">
                  <c:v>com.sun.jna.platform.unix.solaris</c:v>
                </c:pt>
              </c:strCache>
            </c:strRef>
          </c:cat>
          <c:val>
            <c:numRef>
              <c:f>jna!$D$25:$D$28</c:f>
              <c:numCache>
                <c:formatCode>General</c:formatCode>
                <c:ptCount val="4"/>
                <c:pt idx="0">
                  <c:v>213</c:v>
                </c:pt>
                <c:pt idx="1">
                  <c:v>0</c:v>
                </c:pt>
                <c:pt idx="2">
                  <c:v>0</c:v>
                </c:pt>
                <c:pt idx="3">
                  <c:v>0</c:v>
                </c:pt>
              </c:numCache>
            </c:numRef>
          </c:val>
          <c:extLst>
            <c:ext xmlns:c16="http://schemas.microsoft.com/office/drawing/2014/chart" uri="{C3380CC4-5D6E-409C-BE32-E72D297353CC}">
              <c16:uniqueId val="{00000000-4683-4C64-8E35-229CA538C56B}"/>
            </c:ext>
          </c:extLst>
        </c:ser>
        <c:ser>
          <c:idx val="1"/>
          <c:order val="1"/>
          <c:tx>
            <c:strRef>
              <c:f>jna!$E$24</c:f>
              <c:strCache>
                <c:ptCount val="1"/>
                <c:pt idx="0">
                  <c:v>Occurrence of Calls</c:v>
                </c:pt>
              </c:strCache>
            </c:strRef>
          </c:tx>
          <c:spPr>
            <a:solidFill>
              <a:schemeClr val="accent2"/>
            </a:solidFill>
            <a:ln>
              <a:noFill/>
            </a:ln>
            <a:effectLst/>
          </c:spPr>
          <c:invertIfNegative val="0"/>
          <c:cat>
            <c:strRef>
              <c:f>jna!$C$25:$C$28</c:f>
              <c:strCache>
                <c:ptCount val="4"/>
                <c:pt idx="0">
                  <c:v>com.sun.jna</c:v>
                </c:pt>
                <c:pt idx="1">
                  <c:v>com.sun.jna.platform.unix</c:v>
                </c:pt>
                <c:pt idx="2">
                  <c:v>com.sun.jna.platform.win32</c:v>
                </c:pt>
                <c:pt idx="3">
                  <c:v>com.sun.jna.platform.unix.solaris</c:v>
                </c:pt>
              </c:strCache>
            </c:strRef>
          </c:cat>
          <c:val>
            <c:numRef>
              <c:f>jna!$E$25:$E$28</c:f>
              <c:numCache>
                <c:formatCode>General</c:formatCode>
                <c:ptCount val="4"/>
                <c:pt idx="0">
                  <c:v>175</c:v>
                </c:pt>
                <c:pt idx="1">
                  <c:v>1</c:v>
                </c:pt>
                <c:pt idx="2">
                  <c:v>52</c:v>
                </c:pt>
                <c:pt idx="3">
                  <c:v>1</c:v>
                </c:pt>
              </c:numCache>
            </c:numRef>
          </c:val>
          <c:extLst>
            <c:ext xmlns:c16="http://schemas.microsoft.com/office/drawing/2014/chart" uri="{C3380CC4-5D6E-409C-BE32-E72D297353CC}">
              <c16:uniqueId val="{00000001-4683-4C64-8E35-229CA538C56B}"/>
            </c:ext>
          </c:extLst>
        </c:ser>
        <c:dLbls>
          <c:showLegendKey val="0"/>
          <c:showVal val="0"/>
          <c:showCatName val="0"/>
          <c:showSerName val="0"/>
          <c:showPercent val="0"/>
          <c:showBubbleSize val="0"/>
        </c:dLbls>
        <c:gapWidth val="150"/>
        <c:overlap val="100"/>
        <c:axId val="532361392"/>
        <c:axId val="532352864"/>
      </c:barChart>
      <c:catAx>
        <c:axId val="5323613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2352864"/>
        <c:crosses val="autoZero"/>
        <c:auto val="1"/>
        <c:lblAlgn val="ctr"/>
        <c:lblOffset val="100"/>
        <c:noMultiLvlLbl val="0"/>
      </c:catAx>
      <c:valAx>
        <c:axId val="53235286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236139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stacked"/>
        <c:varyColors val="0"/>
        <c:ser>
          <c:idx val="0"/>
          <c:order val="0"/>
          <c:tx>
            <c:strRef>
              <c:f>SQLite!$D$19</c:f>
              <c:strCache>
                <c:ptCount val="1"/>
                <c:pt idx="0">
                  <c:v>Occurrence of Declarations </c:v>
                </c:pt>
              </c:strCache>
            </c:strRef>
          </c:tx>
          <c:spPr>
            <a:solidFill>
              <a:schemeClr val="accent1"/>
            </a:solidFill>
            <a:ln>
              <a:noFill/>
            </a:ln>
            <a:effectLst/>
          </c:spPr>
          <c:invertIfNegative val="0"/>
          <c:cat>
            <c:strRef>
              <c:f>SQLite!$C$20</c:f>
              <c:strCache>
                <c:ptCount val="1"/>
                <c:pt idx="0">
                  <c:v>org.sqlite.core</c:v>
                </c:pt>
              </c:strCache>
            </c:strRef>
          </c:cat>
          <c:val>
            <c:numRef>
              <c:f>SQLite!$D$20</c:f>
              <c:numCache>
                <c:formatCode>General</c:formatCode>
                <c:ptCount val="1"/>
                <c:pt idx="0">
                  <c:v>54</c:v>
                </c:pt>
              </c:numCache>
            </c:numRef>
          </c:val>
          <c:extLst>
            <c:ext xmlns:c16="http://schemas.microsoft.com/office/drawing/2014/chart" uri="{C3380CC4-5D6E-409C-BE32-E72D297353CC}">
              <c16:uniqueId val="{00000000-5FFE-4650-8815-6EF45E9EF54D}"/>
            </c:ext>
          </c:extLst>
        </c:ser>
        <c:ser>
          <c:idx val="1"/>
          <c:order val="1"/>
          <c:tx>
            <c:strRef>
              <c:f>SQLite!$E$19</c:f>
              <c:strCache>
                <c:ptCount val="1"/>
                <c:pt idx="0">
                  <c:v>Occurrence of Calls</c:v>
                </c:pt>
              </c:strCache>
            </c:strRef>
          </c:tx>
          <c:spPr>
            <a:solidFill>
              <a:schemeClr val="accent2"/>
            </a:solidFill>
            <a:ln>
              <a:noFill/>
            </a:ln>
            <a:effectLst/>
          </c:spPr>
          <c:invertIfNegative val="0"/>
          <c:cat>
            <c:strRef>
              <c:f>SQLite!$C$20</c:f>
              <c:strCache>
                <c:ptCount val="1"/>
                <c:pt idx="0">
                  <c:v>org.sqlite.core</c:v>
                </c:pt>
              </c:strCache>
            </c:strRef>
          </c:cat>
          <c:val>
            <c:numRef>
              <c:f>SQLite!$E$20</c:f>
              <c:numCache>
                <c:formatCode>General</c:formatCode>
                <c:ptCount val="1"/>
                <c:pt idx="0">
                  <c:v>56</c:v>
                </c:pt>
              </c:numCache>
            </c:numRef>
          </c:val>
          <c:extLst>
            <c:ext xmlns:c16="http://schemas.microsoft.com/office/drawing/2014/chart" uri="{C3380CC4-5D6E-409C-BE32-E72D297353CC}">
              <c16:uniqueId val="{00000001-5FFE-4650-8815-6EF45E9EF54D}"/>
            </c:ext>
          </c:extLst>
        </c:ser>
        <c:dLbls>
          <c:showLegendKey val="0"/>
          <c:showVal val="0"/>
          <c:showCatName val="0"/>
          <c:showSerName val="0"/>
          <c:showPercent val="0"/>
          <c:showBubbleSize val="0"/>
        </c:dLbls>
        <c:gapWidth val="150"/>
        <c:overlap val="100"/>
        <c:axId val="549993232"/>
        <c:axId val="549993888"/>
      </c:barChart>
      <c:catAx>
        <c:axId val="5499932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9993888"/>
        <c:crosses val="autoZero"/>
        <c:auto val="1"/>
        <c:lblAlgn val="ctr"/>
        <c:lblOffset val="100"/>
        <c:noMultiLvlLbl val="0"/>
      </c:catAx>
      <c:valAx>
        <c:axId val="54999388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99932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stacked"/>
        <c:varyColors val="0"/>
        <c:ser>
          <c:idx val="0"/>
          <c:order val="0"/>
          <c:tx>
            <c:strRef>
              <c:f>OpenVRML!$D$13</c:f>
              <c:strCache>
                <c:ptCount val="1"/>
                <c:pt idx="0">
                  <c:v>Occurrence of Declarations </c:v>
                </c:pt>
              </c:strCache>
            </c:strRef>
          </c:tx>
          <c:spPr>
            <a:solidFill>
              <a:schemeClr val="accent1"/>
            </a:solidFill>
            <a:ln>
              <a:noFill/>
            </a:ln>
            <a:effectLst/>
          </c:spPr>
          <c:invertIfNegative val="0"/>
          <c:cat>
            <c:strRef>
              <c:f>OpenVRML!$C$14:$C$17</c:f>
              <c:strCache>
                <c:ptCount val="4"/>
                <c:pt idx="0">
                  <c:v>vrml.field</c:v>
                </c:pt>
                <c:pt idx="1">
                  <c:v>vrml</c:v>
                </c:pt>
                <c:pt idx="2">
                  <c:v>vrml.node</c:v>
                </c:pt>
                <c:pt idx="3">
                  <c:v>vrml.models</c:v>
                </c:pt>
              </c:strCache>
            </c:strRef>
          </c:cat>
          <c:val>
            <c:numRef>
              <c:f>OpenVRML!$D$14:$D$17</c:f>
              <c:numCache>
                <c:formatCode>General</c:formatCode>
                <c:ptCount val="4"/>
                <c:pt idx="0">
                  <c:v>303</c:v>
                </c:pt>
                <c:pt idx="1">
                  <c:v>18</c:v>
                </c:pt>
                <c:pt idx="2">
                  <c:v>3</c:v>
                </c:pt>
                <c:pt idx="3">
                  <c:v>0</c:v>
                </c:pt>
              </c:numCache>
            </c:numRef>
          </c:val>
          <c:extLst>
            <c:ext xmlns:c16="http://schemas.microsoft.com/office/drawing/2014/chart" uri="{C3380CC4-5D6E-409C-BE32-E72D297353CC}">
              <c16:uniqueId val="{00000000-2E15-4CDA-A899-2BE77F26A57A}"/>
            </c:ext>
          </c:extLst>
        </c:ser>
        <c:ser>
          <c:idx val="1"/>
          <c:order val="1"/>
          <c:tx>
            <c:strRef>
              <c:f>OpenVRML!$E$13</c:f>
              <c:strCache>
                <c:ptCount val="1"/>
                <c:pt idx="0">
                  <c:v>Occurrence of Calls</c:v>
                </c:pt>
              </c:strCache>
            </c:strRef>
          </c:tx>
          <c:spPr>
            <a:solidFill>
              <a:schemeClr val="accent2"/>
            </a:solidFill>
            <a:ln>
              <a:noFill/>
            </a:ln>
            <a:effectLst/>
          </c:spPr>
          <c:invertIfNegative val="0"/>
          <c:cat>
            <c:strRef>
              <c:f>OpenVRML!$C$14:$C$17</c:f>
              <c:strCache>
                <c:ptCount val="4"/>
                <c:pt idx="0">
                  <c:v>vrml.field</c:v>
                </c:pt>
                <c:pt idx="1">
                  <c:v>vrml</c:v>
                </c:pt>
                <c:pt idx="2">
                  <c:v>vrml.node</c:v>
                </c:pt>
                <c:pt idx="3">
                  <c:v>vrml.models</c:v>
                </c:pt>
              </c:strCache>
            </c:strRef>
          </c:cat>
          <c:val>
            <c:numRef>
              <c:f>OpenVRML!$E$14:$E$17</c:f>
              <c:numCache>
                <c:formatCode>General</c:formatCode>
                <c:ptCount val="4"/>
                <c:pt idx="0">
                  <c:v>308</c:v>
                </c:pt>
                <c:pt idx="1">
                  <c:v>7</c:v>
                </c:pt>
                <c:pt idx="2">
                  <c:v>2</c:v>
                </c:pt>
                <c:pt idx="3">
                  <c:v>64</c:v>
                </c:pt>
              </c:numCache>
            </c:numRef>
          </c:val>
          <c:extLst>
            <c:ext xmlns:c16="http://schemas.microsoft.com/office/drawing/2014/chart" uri="{C3380CC4-5D6E-409C-BE32-E72D297353CC}">
              <c16:uniqueId val="{00000001-2E15-4CDA-A899-2BE77F26A57A}"/>
            </c:ext>
          </c:extLst>
        </c:ser>
        <c:dLbls>
          <c:showLegendKey val="0"/>
          <c:showVal val="0"/>
          <c:showCatName val="0"/>
          <c:showSerName val="0"/>
          <c:showPercent val="0"/>
          <c:showBubbleSize val="0"/>
        </c:dLbls>
        <c:gapWidth val="150"/>
        <c:overlap val="100"/>
        <c:axId val="532361064"/>
        <c:axId val="532362376"/>
      </c:barChart>
      <c:catAx>
        <c:axId val="5323610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2362376"/>
        <c:crosses val="autoZero"/>
        <c:auto val="1"/>
        <c:lblAlgn val="ctr"/>
        <c:lblOffset val="100"/>
        <c:noMultiLvlLbl val="0"/>
      </c:catAx>
      <c:valAx>
        <c:axId val="53236237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23610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stacked"/>
        <c:varyColors val="0"/>
        <c:ser>
          <c:idx val="0"/>
          <c:order val="0"/>
          <c:tx>
            <c:strRef>
              <c:f>JavaSMT!$D$17</c:f>
              <c:strCache>
                <c:ptCount val="1"/>
                <c:pt idx="0">
                  <c:v>Occurrence of Declarations </c:v>
                </c:pt>
              </c:strCache>
            </c:strRef>
          </c:tx>
          <c:spPr>
            <a:solidFill>
              <a:schemeClr val="accent1"/>
            </a:solidFill>
            <a:ln>
              <a:noFill/>
            </a:ln>
            <a:effectLst/>
          </c:spPr>
          <c:invertIfNegative val="0"/>
          <c:cat>
            <c:strRef>
              <c:f>JavaSMT!$C$18</c:f>
              <c:strCache>
                <c:ptCount val="1"/>
                <c:pt idx="0">
                  <c:v>org.sosy_lab.java_smt.solvers.mathsat5</c:v>
                </c:pt>
              </c:strCache>
            </c:strRef>
          </c:cat>
          <c:val>
            <c:numRef>
              <c:f>JavaSMT!$D$18</c:f>
              <c:numCache>
                <c:formatCode>General</c:formatCode>
                <c:ptCount val="1"/>
                <c:pt idx="0">
                  <c:v>237</c:v>
                </c:pt>
              </c:numCache>
            </c:numRef>
          </c:val>
          <c:extLst>
            <c:ext xmlns:c16="http://schemas.microsoft.com/office/drawing/2014/chart" uri="{C3380CC4-5D6E-409C-BE32-E72D297353CC}">
              <c16:uniqueId val="{00000000-AE91-4FD2-A7B5-8D97F9C394DA}"/>
            </c:ext>
          </c:extLst>
        </c:ser>
        <c:ser>
          <c:idx val="1"/>
          <c:order val="1"/>
          <c:tx>
            <c:strRef>
              <c:f>JavaSMT!$E$17</c:f>
              <c:strCache>
                <c:ptCount val="1"/>
                <c:pt idx="0">
                  <c:v>Occurrence of Calls</c:v>
                </c:pt>
              </c:strCache>
            </c:strRef>
          </c:tx>
          <c:spPr>
            <a:solidFill>
              <a:schemeClr val="accent2"/>
            </a:solidFill>
            <a:ln>
              <a:noFill/>
            </a:ln>
            <a:effectLst/>
          </c:spPr>
          <c:invertIfNegative val="0"/>
          <c:cat>
            <c:strRef>
              <c:f>JavaSMT!$C$18</c:f>
              <c:strCache>
                <c:ptCount val="1"/>
                <c:pt idx="0">
                  <c:v>org.sosy_lab.java_smt.solvers.mathsat5</c:v>
                </c:pt>
              </c:strCache>
            </c:strRef>
          </c:cat>
          <c:val>
            <c:numRef>
              <c:f>JavaSMT!$E$18</c:f>
              <c:numCache>
                <c:formatCode>General</c:formatCode>
                <c:ptCount val="1"/>
                <c:pt idx="0">
                  <c:v>300</c:v>
                </c:pt>
              </c:numCache>
            </c:numRef>
          </c:val>
          <c:extLst>
            <c:ext xmlns:c16="http://schemas.microsoft.com/office/drawing/2014/chart" uri="{C3380CC4-5D6E-409C-BE32-E72D297353CC}">
              <c16:uniqueId val="{00000001-AE91-4FD2-A7B5-8D97F9C394DA}"/>
            </c:ext>
          </c:extLst>
        </c:ser>
        <c:dLbls>
          <c:showLegendKey val="0"/>
          <c:showVal val="0"/>
          <c:showCatName val="0"/>
          <c:showSerName val="0"/>
          <c:showPercent val="0"/>
          <c:showBubbleSize val="0"/>
        </c:dLbls>
        <c:gapWidth val="150"/>
        <c:overlap val="100"/>
        <c:axId val="379326360"/>
        <c:axId val="379319144"/>
      </c:barChart>
      <c:catAx>
        <c:axId val="3793263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9319144"/>
        <c:crosses val="autoZero"/>
        <c:auto val="1"/>
        <c:lblAlgn val="ctr"/>
        <c:lblOffset val="100"/>
        <c:noMultiLvlLbl val="0"/>
      </c:catAx>
      <c:valAx>
        <c:axId val="37931914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93263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9247576717502904E-2"/>
          <c:y val="0.12419039203565042"/>
          <c:w val="0.89019687441013251"/>
          <c:h val="0.78923263946326694"/>
        </c:manualLayout>
      </c:layout>
      <c:barChart>
        <c:barDir val="col"/>
        <c:grouping val="stacked"/>
        <c:varyColors val="0"/>
        <c:ser>
          <c:idx val="0"/>
          <c:order val="0"/>
          <c:tx>
            <c:strRef>
              <c:f>'BoxPlot-Metrics'!$G$29</c:f>
              <c:strCache>
                <c:ptCount val="1"/>
                <c:pt idx="0">
                  <c:v>Serie1</c:v>
                </c:pt>
              </c:strCache>
            </c:strRef>
          </c:tx>
          <c:spPr>
            <a:no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'BoxPlot-Metrics'!$H$28</c:f>
              <c:strCache>
                <c:ptCount val="1"/>
                <c:pt idx="0">
                  <c:v>JNI declarations</c:v>
                </c:pt>
              </c:strCache>
            </c:strRef>
          </c:cat>
          <c:val>
            <c:numRef>
              <c:f>'BoxPlot-Metrics'!$H$29</c:f>
              <c:numCache>
                <c:formatCode>General</c:formatCode>
                <c:ptCount val="1"/>
                <c:pt idx="0">
                  <c:v>23</c:v>
                </c:pt>
              </c:numCache>
            </c:numRef>
          </c:val>
          <c:extLst>
            <c:ext xmlns:c16="http://schemas.microsoft.com/office/drawing/2014/chart" uri="{C3380CC4-5D6E-409C-BE32-E72D297353CC}">
              <c16:uniqueId val="{00000000-9653-4FE7-8458-0DF9ABFF86E3}"/>
            </c:ext>
          </c:extLst>
        </c:ser>
        <c:ser>
          <c:idx val="1"/>
          <c:order val="1"/>
          <c:tx>
            <c:strRef>
              <c:f>'BoxPlot-Metrics'!$G$30</c:f>
              <c:strCache>
                <c:ptCount val="1"/>
                <c:pt idx="0">
                  <c:v>Serie2</c:v>
                </c:pt>
              </c:strCache>
            </c:strRef>
          </c:tx>
          <c:spPr>
            <a:no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errBars>
            <c:errBarType val="minus"/>
            <c:errValType val="percentage"/>
            <c:noEndCap val="0"/>
            <c:val val="100"/>
            <c:spPr>
              <a:noFill/>
              <a:ln w="9525" cap="flat" cmpd="sng" algn="ctr">
                <a:solidFill>
                  <a:schemeClr val="tx1">
                    <a:lumMod val="65000"/>
                    <a:lumOff val="35000"/>
                  </a:schemeClr>
                </a:solidFill>
                <a:round/>
              </a:ln>
              <a:effectLst/>
            </c:spPr>
          </c:errBars>
          <c:cat>
            <c:strRef>
              <c:f>'BoxPlot-Metrics'!$H$28</c:f>
              <c:strCache>
                <c:ptCount val="1"/>
                <c:pt idx="0">
                  <c:v>JNI declarations</c:v>
                </c:pt>
              </c:strCache>
            </c:strRef>
          </c:cat>
          <c:val>
            <c:numRef>
              <c:f>'BoxPlot-Metrics'!$H$30</c:f>
              <c:numCache>
                <c:formatCode>General</c:formatCode>
                <c:ptCount val="1"/>
                <c:pt idx="0">
                  <c:v>58</c:v>
                </c:pt>
              </c:numCache>
            </c:numRef>
          </c:val>
          <c:extLst>
            <c:ext xmlns:c16="http://schemas.microsoft.com/office/drawing/2014/chart" uri="{C3380CC4-5D6E-409C-BE32-E72D297353CC}">
              <c16:uniqueId val="{00000001-9653-4FE7-8458-0DF9ABFF86E3}"/>
            </c:ext>
          </c:extLst>
        </c:ser>
        <c:ser>
          <c:idx val="2"/>
          <c:order val="2"/>
          <c:tx>
            <c:strRef>
              <c:f>'BoxPlot-Metrics'!$G$31</c:f>
              <c:strCache>
                <c:ptCount val="1"/>
                <c:pt idx="0">
                  <c:v>Serie3</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'BoxPlot-Metrics'!$H$28</c:f>
              <c:strCache>
                <c:ptCount val="1"/>
                <c:pt idx="0">
                  <c:v>JNI declarations</c:v>
                </c:pt>
              </c:strCache>
            </c:strRef>
          </c:cat>
          <c:val>
            <c:numRef>
              <c:f>'BoxPlot-Metrics'!$H$31</c:f>
              <c:numCache>
                <c:formatCode>General</c:formatCode>
                <c:ptCount val="1"/>
                <c:pt idx="0">
                  <c:v>132</c:v>
                </c:pt>
              </c:numCache>
            </c:numRef>
          </c:val>
          <c:extLst>
            <c:ext xmlns:c16="http://schemas.microsoft.com/office/drawing/2014/chart" uri="{C3380CC4-5D6E-409C-BE32-E72D297353CC}">
              <c16:uniqueId val="{00000002-9653-4FE7-8458-0DF9ABFF86E3}"/>
            </c:ext>
          </c:extLst>
        </c:ser>
        <c:dLbls>
          <c:dLblPos val="ctr"/>
          <c:showLegendKey val="0"/>
          <c:showVal val="1"/>
          <c:showCatName val="0"/>
          <c:showSerName val="0"/>
          <c:showPercent val="0"/>
          <c:showBubbleSize val="0"/>
        </c:dLbls>
        <c:gapWidth val="150"/>
        <c:overlap val="100"/>
        <c:axId val="398014744"/>
        <c:axId val="398009168"/>
      </c:barChart>
      <c:catAx>
        <c:axId val="398014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8009168"/>
        <c:crosses val="autoZero"/>
        <c:auto val="1"/>
        <c:lblAlgn val="ctr"/>
        <c:lblOffset val="100"/>
        <c:noMultiLvlLbl val="0"/>
      </c:catAx>
      <c:valAx>
        <c:axId val="3980091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801474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0"/>
          <c:order val="0"/>
          <c:tx>
            <c:strRef>
              <c:f>'Boxplot-Modifiers'!$A$57</c:f>
              <c:strCache>
                <c:ptCount val="1"/>
                <c:pt idx="0">
                  <c:v>Serie1</c:v>
                </c:pt>
              </c:strCache>
            </c:strRef>
          </c:tx>
          <c:spPr>
            <a:solidFill>
              <a:schemeClr val="accent1"/>
            </a:solidFill>
            <a:ln>
              <a:noFill/>
            </a:ln>
            <a:effectLst/>
          </c:spPr>
          <c:invertIfNegative val="0"/>
          <c:cat>
            <c:strRef>
              <c:f>'Boxplot-Modifiers'!$B$56:$E$56</c:f>
              <c:strCache>
                <c:ptCount val="3"/>
                <c:pt idx="0">
                  <c:v>Public</c:v>
                </c:pt>
                <c:pt idx="1">
                  <c:v>Private</c:v>
                </c:pt>
                <c:pt idx="2">
                  <c:v>Protected</c:v>
                </c:pt>
              </c:strCache>
            </c:strRef>
          </c:cat>
          <c:val>
            <c:numRef>
              <c:f>'Boxplot-Modifiers'!$B$57:$E$57</c:f>
              <c:numCache>
                <c:formatCode>General</c:formatCode>
                <c:ptCount val="4"/>
                <c:pt idx="0">
                  <c:v>0</c:v>
                </c:pt>
                <c:pt idx="1">
                  <c:v>0</c:v>
                </c:pt>
                <c:pt idx="2">
                  <c:v>0</c:v>
                </c:pt>
              </c:numCache>
            </c:numRef>
          </c:val>
          <c:extLst>
            <c:ext xmlns:c16="http://schemas.microsoft.com/office/drawing/2014/chart" uri="{C3380CC4-5D6E-409C-BE32-E72D297353CC}">
              <c16:uniqueId val="{00000000-6083-4642-9381-64C1A63C23D2}"/>
            </c:ext>
          </c:extLst>
        </c:ser>
        <c:ser>
          <c:idx val="1"/>
          <c:order val="1"/>
          <c:tx>
            <c:strRef>
              <c:f>'Boxplot-Modifiers'!$A$58</c:f>
              <c:strCache>
                <c:ptCount val="1"/>
                <c:pt idx="0">
                  <c:v>Serie2</c:v>
                </c:pt>
              </c:strCache>
            </c:strRef>
          </c:tx>
          <c:spPr>
            <a:noFill/>
            <a:ln>
              <a:noFill/>
            </a:ln>
            <a:effectLst/>
          </c:spPr>
          <c:invertIfNegative val="0"/>
          <c:errBars>
            <c:errBarType val="minus"/>
            <c:errValType val="percentage"/>
            <c:noEndCap val="0"/>
            <c:val val="100"/>
            <c:spPr>
              <a:noFill/>
              <a:ln w="9525" cap="flat" cmpd="sng" algn="ctr">
                <a:solidFill>
                  <a:schemeClr val="tx1">
                    <a:lumMod val="65000"/>
                    <a:lumOff val="35000"/>
                  </a:schemeClr>
                </a:solidFill>
                <a:round/>
              </a:ln>
              <a:effectLst/>
            </c:spPr>
          </c:errBars>
          <c:cat>
            <c:strRef>
              <c:f>'Boxplot-Modifiers'!$B$56:$E$56</c:f>
              <c:strCache>
                <c:ptCount val="3"/>
                <c:pt idx="0">
                  <c:v>Public</c:v>
                </c:pt>
                <c:pt idx="1">
                  <c:v>Private</c:v>
                </c:pt>
                <c:pt idx="2">
                  <c:v>Protected</c:v>
                </c:pt>
              </c:strCache>
            </c:strRef>
          </c:cat>
          <c:val>
            <c:numRef>
              <c:f>'Boxplot-Modifiers'!$B$58:$E$58</c:f>
              <c:numCache>
                <c:formatCode>General</c:formatCode>
                <c:ptCount val="4"/>
                <c:pt idx="0">
                  <c:v>11</c:v>
                </c:pt>
                <c:pt idx="1">
                  <c:v>48</c:v>
                </c:pt>
                <c:pt idx="2">
                  <c:v>0</c:v>
                </c:pt>
              </c:numCache>
            </c:numRef>
          </c:val>
          <c:extLst>
            <c:ext xmlns:c16="http://schemas.microsoft.com/office/drawing/2014/chart" uri="{C3380CC4-5D6E-409C-BE32-E72D297353CC}">
              <c16:uniqueId val="{00000001-6083-4642-9381-64C1A63C23D2}"/>
            </c:ext>
          </c:extLst>
        </c:ser>
        <c:ser>
          <c:idx val="2"/>
          <c:order val="2"/>
          <c:tx>
            <c:strRef>
              <c:f>'Boxplot-Modifiers'!$A$59</c:f>
              <c:strCache>
                <c:ptCount val="1"/>
                <c:pt idx="0">
                  <c:v>Serie3</c:v>
                </c:pt>
              </c:strCache>
            </c:strRef>
          </c:tx>
          <c:spPr>
            <a:solidFill>
              <a:schemeClr val="accent3"/>
            </a:solidFill>
            <a:ln>
              <a:noFill/>
            </a:ln>
            <a:effectLst/>
          </c:spPr>
          <c:invertIfNegative val="0"/>
          <c:cat>
            <c:strRef>
              <c:f>'Boxplot-Modifiers'!$B$56:$E$56</c:f>
              <c:strCache>
                <c:ptCount val="3"/>
                <c:pt idx="0">
                  <c:v>Public</c:v>
                </c:pt>
                <c:pt idx="1">
                  <c:v>Private</c:v>
                </c:pt>
                <c:pt idx="2">
                  <c:v>Protected</c:v>
                </c:pt>
              </c:strCache>
            </c:strRef>
          </c:cat>
          <c:val>
            <c:numRef>
              <c:f>'Boxplot-Modifiers'!$B$59:$E$59</c:f>
              <c:numCache>
                <c:formatCode>General</c:formatCode>
                <c:ptCount val="4"/>
                <c:pt idx="0">
                  <c:v>33</c:v>
                </c:pt>
                <c:pt idx="1">
                  <c:v>63</c:v>
                </c:pt>
                <c:pt idx="2">
                  <c:v>1</c:v>
                </c:pt>
              </c:numCache>
            </c:numRef>
          </c:val>
          <c:extLst>
            <c:ext xmlns:c16="http://schemas.microsoft.com/office/drawing/2014/chart" uri="{C3380CC4-5D6E-409C-BE32-E72D297353CC}">
              <c16:uniqueId val="{00000002-6083-4642-9381-64C1A63C23D2}"/>
            </c:ext>
          </c:extLst>
        </c:ser>
        <c:ser>
          <c:idx val="3"/>
          <c:order val="3"/>
          <c:tx>
            <c:strRef>
              <c:f>'Boxplot-Modifiers'!$A$60</c:f>
              <c:strCache>
                <c:ptCount val="1"/>
                <c:pt idx="0">
                  <c:v>Serie4</c:v>
                </c:pt>
              </c:strCache>
            </c:strRef>
          </c:tx>
          <c:spPr>
            <a:solidFill>
              <a:schemeClr val="accent4"/>
            </a:solidFill>
            <a:ln>
              <a:noFill/>
            </a:ln>
            <a:effectLst/>
          </c:spPr>
          <c:invertIfNegative val="0"/>
          <c:errBars>
            <c:errBarType val="plus"/>
            <c:errValType val="cust"/>
            <c:noEndCap val="0"/>
            <c:plus>
              <c:numRef>
                <c:f>'Boxplot-Modifiers'!$B$61:$E$61</c:f>
                <c:numCache>
                  <c:formatCode>General</c:formatCode>
                  <c:ptCount val="4"/>
                  <c:pt idx="0">
                    <c:v>5948</c:v>
                  </c:pt>
                  <c:pt idx="1">
                    <c:v>8829</c:v>
                  </c:pt>
                  <c:pt idx="2">
                    <c:v>116</c:v>
                  </c:pt>
                </c:numCache>
              </c:numRef>
            </c:plus>
            <c:minus>
              <c:numLit>
                <c:formatCode>General</c:formatCode>
                <c:ptCount val="1"/>
                <c:pt idx="0">
                  <c:v>1</c:v>
                </c:pt>
              </c:numLit>
            </c:minus>
            <c:spPr>
              <a:noFill/>
              <a:ln w="9525" cap="flat" cmpd="sng" algn="ctr">
                <a:solidFill>
                  <a:schemeClr val="tx1">
                    <a:lumMod val="65000"/>
                    <a:lumOff val="35000"/>
                  </a:schemeClr>
                </a:solidFill>
                <a:round/>
              </a:ln>
              <a:effectLst/>
            </c:spPr>
          </c:errBars>
          <c:cat>
            <c:strRef>
              <c:f>'Boxplot-Modifiers'!$B$56:$E$56</c:f>
              <c:strCache>
                <c:ptCount val="3"/>
                <c:pt idx="0">
                  <c:v>Public</c:v>
                </c:pt>
                <c:pt idx="1">
                  <c:v>Private</c:v>
                </c:pt>
                <c:pt idx="2">
                  <c:v>Protected</c:v>
                </c:pt>
              </c:strCache>
            </c:strRef>
          </c:cat>
          <c:val>
            <c:numRef>
              <c:f>'Boxplot-Modifiers'!$B$60:$E$60</c:f>
              <c:numCache>
                <c:formatCode>General</c:formatCode>
                <c:ptCount val="4"/>
                <c:pt idx="0">
                  <c:v>232</c:v>
                </c:pt>
                <c:pt idx="1">
                  <c:v>293</c:v>
                </c:pt>
                <c:pt idx="2">
                  <c:v>16</c:v>
                </c:pt>
              </c:numCache>
            </c:numRef>
          </c:val>
          <c:extLst>
            <c:ext xmlns:c16="http://schemas.microsoft.com/office/drawing/2014/chart" uri="{C3380CC4-5D6E-409C-BE32-E72D297353CC}">
              <c16:uniqueId val="{00000003-6083-4642-9381-64C1A63C23D2}"/>
            </c:ext>
          </c:extLst>
        </c:ser>
        <c:dLbls>
          <c:showLegendKey val="0"/>
          <c:showVal val="0"/>
          <c:showCatName val="0"/>
          <c:showSerName val="0"/>
          <c:showPercent val="0"/>
          <c:showBubbleSize val="0"/>
        </c:dLbls>
        <c:gapWidth val="150"/>
        <c:overlap val="100"/>
        <c:axId val="474858672"/>
        <c:axId val="474859000"/>
      </c:barChart>
      <c:catAx>
        <c:axId val="474858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4859000"/>
        <c:crosses val="autoZero"/>
        <c:auto val="1"/>
        <c:lblAlgn val="ctr"/>
        <c:lblOffset val="100"/>
        <c:noMultiLvlLbl val="0"/>
      </c:catAx>
      <c:valAx>
        <c:axId val="4748590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485867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2.3144422710693485E-2"/>
          <c:y val="3.5856579329387857E-2"/>
          <c:w val="0.96367216034097303"/>
          <c:h val="0.69243125018528251"/>
        </c:manualLayout>
      </c:layout>
      <c:bar3DChart>
        <c:barDir val="col"/>
        <c:grouping val="stacked"/>
        <c:varyColors val="0"/>
        <c:ser>
          <c:idx val="0"/>
          <c:order val="0"/>
          <c:tx>
            <c:strRef>
              <c:f>'Boxplot-Modifiers'!$B$22</c:f>
              <c:strCache>
                <c:ptCount val="1"/>
                <c:pt idx="0">
                  <c:v>Public</c:v>
                </c:pt>
              </c:strCache>
            </c:strRef>
          </c:tx>
          <c:spPr>
            <a:solidFill>
              <a:schemeClr val="accent6"/>
            </a:solidFill>
            <a:ln>
              <a:noFill/>
            </a:ln>
            <a:effectLst/>
            <a:sp3d/>
          </c:spPr>
          <c:invertIfNegative val="0"/>
          <c:cat>
            <c:strRef>
              <c:f>'Boxplot-Modifiers'!$A$23:$A$43</c:f>
              <c:strCache>
                <c:ptCount val="21"/>
                <c:pt idx="0">
                  <c:v>libgdx</c:v>
                </c:pt>
                <c:pt idx="1">
                  <c:v>Google web toolkit</c:v>
                </c:pt>
                <c:pt idx="2">
                  <c:v>Openj9</c:v>
                </c:pt>
                <c:pt idx="3">
                  <c:v>JDK</c:v>
                </c:pt>
                <c:pt idx="4">
                  <c:v>JMonkeyEngine</c:v>
                </c:pt>
                <c:pt idx="5">
                  <c:v>OpenVRML</c:v>
                </c:pt>
                <c:pt idx="6">
                  <c:v>JavaSMT</c:v>
                </c:pt>
                <c:pt idx="7">
                  <c:v>jna</c:v>
                </c:pt>
                <c:pt idx="8">
                  <c:v>JatoVM</c:v>
                </c:pt>
                <c:pt idx="9">
                  <c:v>Telegram</c:v>
                </c:pt>
                <c:pt idx="10">
                  <c:v>ReactNative</c:v>
                </c:pt>
                <c:pt idx="11">
                  <c:v>SQLite</c:v>
                </c:pt>
                <c:pt idx="12">
                  <c:v>ceylon_compiler</c:v>
                </c:pt>
                <c:pt idx="13">
                  <c:v>godot</c:v>
                </c:pt>
                <c:pt idx="14">
                  <c:v>Realm</c:v>
                </c:pt>
                <c:pt idx="15">
                  <c:v>Conscrypt</c:v>
                </c:pt>
                <c:pt idx="16">
                  <c:v>OpenCV</c:v>
                </c:pt>
                <c:pt idx="17">
                  <c:v>Ttenserflow</c:v>
                </c:pt>
                <c:pt idx="18">
                  <c:v>Rocksdb</c:v>
                </c:pt>
                <c:pt idx="19">
                  <c:v>frostwire</c:v>
                </c:pt>
                <c:pt idx="20">
                  <c:v>NativeScript</c:v>
                </c:pt>
              </c:strCache>
            </c:strRef>
          </c:cat>
          <c:val>
            <c:numRef>
              <c:f>'Boxplot-Modifiers'!$B$23:$B$43</c:f>
              <c:numCache>
                <c:formatCode>0</c:formatCode>
                <c:ptCount val="21"/>
                <c:pt idx="0">
                  <c:v>6224</c:v>
                </c:pt>
                <c:pt idx="1">
                  <c:v>1585</c:v>
                </c:pt>
                <c:pt idx="2">
                  <c:v>661</c:v>
                </c:pt>
                <c:pt idx="3">
                  <c:v>465</c:v>
                </c:pt>
                <c:pt idx="4">
                  <c:v>396</c:v>
                </c:pt>
                <c:pt idx="5">
                  <c:v>276</c:v>
                </c:pt>
                <c:pt idx="6">
                  <c:v>230</c:v>
                </c:pt>
                <c:pt idx="7">
                  <c:v>150</c:v>
                </c:pt>
                <c:pt idx="8">
                  <c:v>64</c:v>
                </c:pt>
                <c:pt idx="9">
                  <c:v>57</c:v>
                </c:pt>
                <c:pt idx="10">
                  <c:v>44</c:v>
                </c:pt>
                <c:pt idx="11">
                  <c:v>27</c:v>
                </c:pt>
                <c:pt idx="12">
                  <c:v>24</c:v>
                </c:pt>
                <c:pt idx="13">
                  <c:v>23</c:v>
                </c:pt>
                <c:pt idx="14">
                  <c:v>17</c:v>
                </c:pt>
                <c:pt idx="15">
                  <c:v>11</c:v>
                </c:pt>
                <c:pt idx="16">
                  <c:v>4</c:v>
                </c:pt>
                <c:pt idx="17">
                  <c:v>2</c:v>
                </c:pt>
                <c:pt idx="18">
                  <c:v>0</c:v>
                </c:pt>
                <c:pt idx="19">
                  <c:v>0</c:v>
                </c:pt>
                <c:pt idx="20">
                  <c:v>0</c:v>
                </c:pt>
              </c:numCache>
            </c:numRef>
          </c:val>
          <c:extLst>
            <c:ext xmlns:c16="http://schemas.microsoft.com/office/drawing/2014/chart" uri="{C3380CC4-5D6E-409C-BE32-E72D297353CC}">
              <c16:uniqueId val="{00000000-EC41-4C5D-A4C7-A50C91372D0C}"/>
            </c:ext>
          </c:extLst>
        </c:ser>
        <c:ser>
          <c:idx val="1"/>
          <c:order val="1"/>
          <c:tx>
            <c:strRef>
              <c:f>'Boxplot-Modifiers'!$C$22</c:f>
              <c:strCache>
                <c:ptCount val="1"/>
                <c:pt idx="0">
                  <c:v>Private</c:v>
                </c:pt>
              </c:strCache>
            </c:strRef>
          </c:tx>
          <c:spPr>
            <a:solidFill>
              <a:schemeClr val="accent5"/>
            </a:solidFill>
            <a:ln>
              <a:noFill/>
            </a:ln>
            <a:effectLst/>
            <a:sp3d/>
          </c:spPr>
          <c:invertIfNegative val="0"/>
          <c:cat>
            <c:strRef>
              <c:f>'Boxplot-Modifiers'!$A$23:$A$43</c:f>
              <c:strCache>
                <c:ptCount val="21"/>
                <c:pt idx="0">
                  <c:v>libgdx</c:v>
                </c:pt>
                <c:pt idx="1">
                  <c:v>Google web toolkit</c:v>
                </c:pt>
                <c:pt idx="2">
                  <c:v>Openj9</c:v>
                </c:pt>
                <c:pt idx="3">
                  <c:v>JDK</c:v>
                </c:pt>
                <c:pt idx="4">
                  <c:v>JMonkeyEngine</c:v>
                </c:pt>
                <c:pt idx="5">
                  <c:v>OpenVRML</c:v>
                </c:pt>
                <c:pt idx="6">
                  <c:v>JavaSMT</c:v>
                </c:pt>
                <c:pt idx="7">
                  <c:v>jna</c:v>
                </c:pt>
                <c:pt idx="8">
                  <c:v>JatoVM</c:v>
                </c:pt>
                <c:pt idx="9">
                  <c:v>Telegram</c:v>
                </c:pt>
                <c:pt idx="10">
                  <c:v>ReactNative</c:v>
                </c:pt>
                <c:pt idx="11">
                  <c:v>SQLite</c:v>
                </c:pt>
                <c:pt idx="12">
                  <c:v>ceylon_compiler</c:v>
                </c:pt>
                <c:pt idx="13">
                  <c:v>godot</c:v>
                </c:pt>
                <c:pt idx="14">
                  <c:v>Realm</c:v>
                </c:pt>
                <c:pt idx="15">
                  <c:v>Conscrypt</c:v>
                </c:pt>
                <c:pt idx="16">
                  <c:v>OpenCV</c:v>
                </c:pt>
                <c:pt idx="17">
                  <c:v>Ttenserflow</c:v>
                </c:pt>
                <c:pt idx="18">
                  <c:v>Rocksdb</c:v>
                </c:pt>
                <c:pt idx="19">
                  <c:v>frostwire</c:v>
                </c:pt>
                <c:pt idx="20">
                  <c:v>NativeScript</c:v>
                </c:pt>
              </c:strCache>
            </c:strRef>
          </c:cat>
          <c:val>
            <c:numRef>
              <c:f>'Boxplot-Modifiers'!$C$23:$C$43</c:f>
              <c:numCache>
                <c:formatCode>0</c:formatCode>
                <c:ptCount val="21"/>
                <c:pt idx="0">
                  <c:v>404</c:v>
                </c:pt>
                <c:pt idx="1">
                  <c:v>1104</c:v>
                </c:pt>
                <c:pt idx="2">
                  <c:v>1076</c:v>
                </c:pt>
                <c:pt idx="3">
                  <c:v>2191</c:v>
                </c:pt>
                <c:pt idx="4">
                  <c:v>323</c:v>
                </c:pt>
                <c:pt idx="5">
                  <c:v>48</c:v>
                </c:pt>
                <c:pt idx="6">
                  <c:v>7</c:v>
                </c:pt>
                <c:pt idx="7">
                  <c:v>63</c:v>
                </c:pt>
                <c:pt idx="8">
                  <c:v>0</c:v>
                </c:pt>
                <c:pt idx="9">
                  <c:v>57</c:v>
                </c:pt>
                <c:pt idx="10">
                  <c:v>111</c:v>
                </c:pt>
                <c:pt idx="11">
                  <c:v>25</c:v>
                </c:pt>
                <c:pt idx="12">
                  <c:v>135</c:v>
                </c:pt>
                <c:pt idx="13">
                  <c:v>9233</c:v>
                </c:pt>
                <c:pt idx="14">
                  <c:v>241</c:v>
                </c:pt>
                <c:pt idx="15">
                  <c:v>265</c:v>
                </c:pt>
                <c:pt idx="16">
                  <c:v>89</c:v>
                </c:pt>
                <c:pt idx="17">
                  <c:v>62</c:v>
                </c:pt>
                <c:pt idx="18">
                  <c:v>747</c:v>
                </c:pt>
                <c:pt idx="19">
                  <c:v>45</c:v>
                </c:pt>
                <c:pt idx="20">
                  <c:v>17</c:v>
                </c:pt>
              </c:numCache>
            </c:numRef>
          </c:val>
          <c:extLst>
            <c:ext xmlns:c16="http://schemas.microsoft.com/office/drawing/2014/chart" uri="{C3380CC4-5D6E-409C-BE32-E72D297353CC}">
              <c16:uniqueId val="{00000001-EC41-4C5D-A4C7-A50C91372D0C}"/>
            </c:ext>
          </c:extLst>
        </c:ser>
        <c:ser>
          <c:idx val="2"/>
          <c:order val="2"/>
          <c:tx>
            <c:strRef>
              <c:f>'Boxplot-Modifiers'!$D$22</c:f>
              <c:strCache>
                <c:ptCount val="1"/>
                <c:pt idx="0">
                  <c:v>Protected</c:v>
                </c:pt>
              </c:strCache>
            </c:strRef>
          </c:tx>
          <c:spPr>
            <a:solidFill>
              <a:schemeClr val="accent4"/>
            </a:solidFill>
            <a:ln>
              <a:noFill/>
            </a:ln>
            <a:effectLst/>
            <a:sp3d/>
          </c:spPr>
          <c:invertIfNegative val="0"/>
          <c:cat>
            <c:strRef>
              <c:f>'Boxplot-Modifiers'!$A$23:$A$43</c:f>
              <c:strCache>
                <c:ptCount val="21"/>
                <c:pt idx="0">
                  <c:v>libgdx</c:v>
                </c:pt>
                <c:pt idx="1">
                  <c:v>Google web toolkit</c:v>
                </c:pt>
                <c:pt idx="2">
                  <c:v>Openj9</c:v>
                </c:pt>
                <c:pt idx="3">
                  <c:v>JDK</c:v>
                </c:pt>
                <c:pt idx="4">
                  <c:v>JMonkeyEngine</c:v>
                </c:pt>
                <c:pt idx="5">
                  <c:v>OpenVRML</c:v>
                </c:pt>
                <c:pt idx="6">
                  <c:v>JavaSMT</c:v>
                </c:pt>
                <c:pt idx="7">
                  <c:v>jna</c:v>
                </c:pt>
                <c:pt idx="8">
                  <c:v>JatoVM</c:v>
                </c:pt>
                <c:pt idx="9">
                  <c:v>Telegram</c:v>
                </c:pt>
                <c:pt idx="10">
                  <c:v>ReactNative</c:v>
                </c:pt>
                <c:pt idx="11">
                  <c:v>SQLite</c:v>
                </c:pt>
                <c:pt idx="12">
                  <c:v>ceylon_compiler</c:v>
                </c:pt>
                <c:pt idx="13">
                  <c:v>godot</c:v>
                </c:pt>
                <c:pt idx="14">
                  <c:v>Realm</c:v>
                </c:pt>
                <c:pt idx="15">
                  <c:v>Conscrypt</c:v>
                </c:pt>
                <c:pt idx="16">
                  <c:v>OpenCV</c:v>
                </c:pt>
                <c:pt idx="17">
                  <c:v>Ttenserflow</c:v>
                </c:pt>
                <c:pt idx="18">
                  <c:v>Rocksdb</c:v>
                </c:pt>
                <c:pt idx="19">
                  <c:v>frostwire</c:v>
                </c:pt>
                <c:pt idx="20">
                  <c:v>NativeScript</c:v>
                </c:pt>
              </c:strCache>
            </c:strRef>
          </c:cat>
          <c:val>
            <c:numRef>
              <c:f>'Boxplot-Modifiers'!$D$23:$D$43</c:f>
              <c:numCache>
                <c:formatCode>General</c:formatCode>
                <c:ptCount val="21"/>
                <c:pt idx="0">
                  <c:v>1</c:v>
                </c:pt>
                <c:pt idx="1">
                  <c:v>66</c:v>
                </c:pt>
                <c:pt idx="2">
                  <c:v>34</c:v>
                </c:pt>
                <c:pt idx="3">
                  <c:v>133</c:v>
                </c:pt>
                <c:pt idx="4">
                  <c:v>3</c:v>
                </c:pt>
                <c:pt idx="5">
                  <c:v>0</c:v>
                </c:pt>
                <c:pt idx="6">
                  <c:v>0</c:v>
                </c:pt>
                <c:pt idx="7">
                  <c:v>0</c:v>
                </c:pt>
                <c:pt idx="8">
                  <c:v>0</c:v>
                </c:pt>
                <c:pt idx="9">
                  <c:v>0</c:v>
                </c:pt>
                <c:pt idx="10">
                  <c:v>0</c:v>
                </c:pt>
                <c:pt idx="11">
                  <c:v>2</c:v>
                </c:pt>
                <c:pt idx="12">
                  <c:v>1</c:v>
                </c:pt>
                <c:pt idx="13">
                  <c:v>0</c:v>
                </c:pt>
                <c:pt idx="14">
                  <c:v>56</c:v>
                </c:pt>
                <c:pt idx="15">
                  <c:v>0</c:v>
                </c:pt>
                <c:pt idx="16">
                  <c:v>0</c:v>
                </c:pt>
                <c:pt idx="17">
                  <c:v>17</c:v>
                </c:pt>
                <c:pt idx="18">
                  <c:v>92</c:v>
                </c:pt>
                <c:pt idx="19">
                  <c:v>0</c:v>
                </c:pt>
                <c:pt idx="20">
                  <c:v>4</c:v>
                </c:pt>
              </c:numCache>
            </c:numRef>
          </c:val>
          <c:extLst>
            <c:ext xmlns:c16="http://schemas.microsoft.com/office/drawing/2014/chart" uri="{C3380CC4-5D6E-409C-BE32-E72D297353CC}">
              <c16:uniqueId val="{00000002-EC41-4C5D-A4C7-A50C91372D0C}"/>
            </c:ext>
          </c:extLst>
        </c:ser>
        <c:ser>
          <c:idx val="3"/>
          <c:order val="3"/>
          <c:tx>
            <c:strRef>
              <c:f>'Boxplot-Modifiers'!$E$22</c:f>
              <c:strCache>
                <c:ptCount val="1"/>
              </c:strCache>
            </c:strRef>
          </c:tx>
          <c:spPr>
            <a:solidFill>
              <a:schemeClr val="accent6">
                <a:lumMod val="60000"/>
              </a:schemeClr>
            </a:solidFill>
            <a:ln>
              <a:noFill/>
            </a:ln>
            <a:effectLst/>
            <a:sp3d/>
          </c:spPr>
          <c:invertIfNegative val="0"/>
          <c:cat>
            <c:strRef>
              <c:f>'Boxplot-Modifiers'!$A$23:$A$43</c:f>
              <c:strCache>
                <c:ptCount val="21"/>
                <c:pt idx="0">
                  <c:v>libgdx</c:v>
                </c:pt>
                <c:pt idx="1">
                  <c:v>Google web toolkit</c:v>
                </c:pt>
                <c:pt idx="2">
                  <c:v>Openj9</c:v>
                </c:pt>
                <c:pt idx="3">
                  <c:v>JDK</c:v>
                </c:pt>
                <c:pt idx="4">
                  <c:v>JMonkeyEngine</c:v>
                </c:pt>
                <c:pt idx="5">
                  <c:v>OpenVRML</c:v>
                </c:pt>
                <c:pt idx="6">
                  <c:v>JavaSMT</c:v>
                </c:pt>
                <c:pt idx="7">
                  <c:v>jna</c:v>
                </c:pt>
                <c:pt idx="8">
                  <c:v>JatoVM</c:v>
                </c:pt>
                <c:pt idx="9">
                  <c:v>Telegram</c:v>
                </c:pt>
                <c:pt idx="10">
                  <c:v>ReactNative</c:v>
                </c:pt>
                <c:pt idx="11">
                  <c:v>SQLite</c:v>
                </c:pt>
                <c:pt idx="12">
                  <c:v>ceylon_compiler</c:v>
                </c:pt>
                <c:pt idx="13">
                  <c:v>godot</c:v>
                </c:pt>
                <c:pt idx="14">
                  <c:v>Realm</c:v>
                </c:pt>
                <c:pt idx="15">
                  <c:v>Conscrypt</c:v>
                </c:pt>
                <c:pt idx="16">
                  <c:v>OpenCV</c:v>
                </c:pt>
                <c:pt idx="17">
                  <c:v>Ttenserflow</c:v>
                </c:pt>
                <c:pt idx="18">
                  <c:v>Rocksdb</c:v>
                </c:pt>
                <c:pt idx="19">
                  <c:v>frostwire</c:v>
                </c:pt>
                <c:pt idx="20">
                  <c:v>NativeScript</c:v>
                </c:pt>
              </c:strCache>
            </c:strRef>
          </c:cat>
          <c:val>
            <c:numRef>
              <c:f>'Boxplot-Modifiers'!$E$23:$E$43</c:f>
              <c:numCache>
                <c:formatCode>#,##0</c:formatCode>
                <c:ptCount val="21"/>
              </c:numCache>
            </c:numRef>
          </c:val>
          <c:extLst>
            <c:ext xmlns:c16="http://schemas.microsoft.com/office/drawing/2014/chart" uri="{C3380CC4-5D6E-409C-BE32-E72D297353CC}">
              <c16:uniqueId val="{00000003-EC41-4C5D-A4C7-A50C91372D0C}"/>
            </c:ext>
          </c:extLst>
        </c:ser>
        <c:dLbls>
          <c:showLegendKey val="0"/>
          <c:showVal val="0"/>
          <c:showCatName val="0"/>
          <c:showSerName val="0"/>
          <c:showPercent val="0"/>
          <c:showBubbleSize val="0"/>
        </c:dLbls>
        <c:gapWidth val="150"/>
        <c:shape val="box"/>
        <c:axId val="392891624"/>
        <c:axId val="392889984"/>
        <c:axId val="0"/>
      </c:bar3DChart>
      <c:catAx>
        <c:axId val="39289162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2889984"/>
        <c:crosses val="autoZero"/>
        <c:auto val="1"/>
        <c:lblAlgn val="ctr"/>
        <c:lblOffset val="100"/>
        <c:noMultiLvlLbl val="0"/>
      </c:catAx>
      <c:valAx>
        <c:axId val="392889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289162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LoadLibrabry!$B$27</c:f>
              <c:strCache>
                <c:ptCount val="1"/>
                <c:pt idx="0">
                  <c:v>JNI System</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2C73-4F4B-860C-60A637023614}"/>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2C73-4F4B-860C-60A637023614}"/>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LoadLibrabry!$C$26:$D$26</c:f>
              <c:strCache>
                <c:ptCount val="2"/>
                <c:pt idx="0">
                  <c:v>Safe Loading Library</c:v>
                </c:pt>
                <c:pt idx="1">
                  <c:v>Unsafe Loading Library</c:v>
                </c:pt>
              </c:strCache>
            </c:strRef>
          </c:cat>
          <c:val>
            <c:numRef>
              <c:f>LoadLibrabry!$C$27:$D$27</c:f>
              <c:numCache>
                <c:formatCode>General</c:formatCode>
                <c:ptCount val="2"/>
                <c:pt idx="0">
                  <c:v>2</c:v>
                </c:pt>
                <c:pt idx="1">
                  <c:v>19</c:v>
                </c:pt>
              </c:numCache>
            </c:numRef>
          </c:val>
          <c:extLst>
            <c:ext xmlns:c16="http://schemas.microsoft.com/office/drawing/2014/chart" uri="{C3380CC4-5D6E-409C-BE32-E72D297353CC}">
              <c16:uniqueId val="{00000000-7BEF-4BFF-A97E-D69033CFC47C}"/>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stacked"/>
        <c:varyColors val="0"/>
        <c:ser>
          <c:idx val="0"/>
          <c:order val="0"/>
          <c:tx>
            <c:strRef>
              <c:f>OpenCV!$D$32</c:f>
              <c:strCache>
                <c:ptCount val="1"/>
                <c:pt idx="0">
                  <c:v>Occurrence of Declarations </c:v>
                </c:pt>
              </c:strCache>
            </c:strRef>
          </c:tx>
          <c:spPr>
            <a:solidFill>
              <a:schemeClr val="accent1"/>
            </a:solidFill>
            <a:ln>
              <a:noFill/>
            </a:ln>
            <a:effectLst/>
          </c:spPr>
          <c:invertIfNegative val="0"/>
          <c:cat>
            <c:strRef>
              <c:f>OpenCV!$C$33:$C$37</c:f>
              <c:strCache>
                <c:ptCount val="5"/>
                <c:pt idx="0">
                  <c:v>org.opencv.core</c:v>
                </c:pt>
                <c:pt idx="1">
                  <c:v>org.opencv.samples.facedetect</c:v>
                </c:pt>
                <c:pt idx="2">
                  <c:v>org.opencv.android</c:v>
                </c:pt>
                <c:pt idx="3">
                  <c:v>org.opencv.samples.tutorial4</c:v>
                </c:pt>
                <c:pt idx="4">
                  <c:v>org.opencv.samples.tutorial2</c:v>
                </c:pt>
              </c:strCache>
            </c:strRef>
          </c:cat>
          <c:val>
            <c:numRef>
              <c:f>OpenCV!$D$33:$D$37</c:f>
              <c:numCache>
                <c:formatCode>General</c:formatCode>
                <c:ptCount val="5"/>
                <c:pt idx="0">
                  <c:v>80</c:v>
                </c:pt>
                <c:pt idx="1">
                  <c:v>6</c:v>
                </c:pt>
                <c:pt idx="2">
                  <c:v>3</c:v>
                </c:pt>
                <c:pt idx="3">
                  <c:v>3</c:v>
                </c:pt>
                <c:pt idx="4">
                  <c:v>1</c:v>
                </c:pt>
              </c:numCache>
            </c:numRef>
          </c:val>
          <c:extLst>
            <c:ext xmlns:c16="http://schemas.microsoft.com/office/drawing/2014/chart" uri="{C3380CC4-5D6E-409C-BE32-E72D297353CC}">
              <c16:uniqueId val="{00000000-D0EE-4EC5-8FAE-ACB996838D73}"/>
            </c:ext>
          </c:extLst>
        </c:ser>
        <c:ser>
          <c:idx val="1"/>
          <c:order val="1"/>
          <c:tx>
            <c:strRef>
              <c:f>OpenCV!$E$32</c:f>
              <c:strCache>
                <c:ptCount val="1"/>
                <c:pt idx="0">
                  <c:v>Occurrence of Calls</c:v>
                </c:pt>
              </c:strCache>
            </c:strRef>
          </c:tx>
          <c:spPr>
            <a:solidFill>
              <a:schemeClr val="accent2"/>
            </a:solidFill>
            <a:ln>
              <a:noFill/>
            </a:ln>
            <a:effectLst/>
          </c:spPr>
          <c:invertIfNegative val="0"/>
          <c:cat>
            <c:strRef>
              <c:f>OpenCV!$C$33:$C$37</c:f>
              <c:strCache>
                <c:ptCount val="5"/>
                <c:pt idx="0">
                  <c:v>org.opencv.core</c:v>
                </c:pt>
                <c:pt idx="1">
                  <c:v>org.opencv.samples.facedetect</c:v>
                </c:pt>
                <c:pt idx="2">
                  <c:v>org.opencv.android</c:v>
                </c:pt>
                <c:pt idx="3">
                  <c:v>org.opencv.samples.tutorial4</c:v>
                </c:pt>
                <c:pt idx="4">
                  <c:v>org.opencv.samples.tutorial2</c:v>
                </c:pt>
              </c:strCache>
            </c:strRef>
          </c:cat>
          <c:val>
            <c:numRef>
              <c:f>OpenCV!$E$33:$E$37</c:f>
              <c:numCache>
                <c:formatCode>General</c:formatCode>
                <c:ptCount val="5"/>
                <c:pt idx="0">
                  <c:v>165</c:v>
                </c:pt>
                <c:pt idx="1">
                  <c:v>12</c:v>
                </c:pt>
                <c:pt idx="2">
                  <c:v>6</c:v>
                </c:pt>
                <c:pt idx="3">
                  <c:v>7</c:v>
                </c:pt>
                <c:pt idx="4">
                  <c:v>2</c:v>
                </c:pt>
              </c:numCache>
            </c:numRef>
          </c:val>
          <c:extLst>
            <c:ext xmlns:c16="http://schemas.microsoft.com/office/drawing/2014/chart" uri="{C3380CC4-5D6E-409C-BE32-E72D297353CC}">
              <c16:uniqueId val="{00000001-D0EE-4EC5-8FAE-ACB996838D73}"/>
            </c:ext>
          </c:extLst>
        </c:ser>
        <c:dLbls>
          <c:showLegendKey val="0"/>
          <c:showVal val="0"/>
          <c:showCatName val="0"/>
          <c:showSerName val="0"/>
          <c:showPercent val="0"/>
          <c:showBubbleSize val="0"/>
        </c:dLbls>
        <c:gapWidth val="150"/>
        <c:overlap val="100"/>
        <c:axId val="523084120"/>
        <c:axId val="523065096"/>
        <c:extLst>
          <c:ext xmlns:c15="http://schemas.microsoft.com/office/drawing/2012/chart" uri="{02D57815-91ED-43cb-92C2-25804820EDAC}">
            <c15:filteredBarSeries>
              <c15:ser>
                <c:idx val="2"/>
                <c:order val="2"/>
                <c:tx>
                  <c:strRef>
                    <c:extLst>
                      <c:ext uri="{02D57815-91ED-43cb-92C2-25804820EDAC}">
                        <c15:formulaRef>
                          <c15:sqref>OpenCV!$F$32</c15:sqref>
                        </c15:formulaRef>
                      </c:ext>
                    </c:extLst>
                    <c:strCache>
                      <c:ptCount val="1"/>
                    </c:strCache>
                  </c:strRef>
                </c:tx>
                <c:spPr>
                  <a:solidFill>
                    <a:schemeClr val="accent3"/>
                  </a:solidFill>
                  <a:ln>
                    <a:noFill/>
                  </a:ln>
                  <a:effectLst/>
                </c:spPr>
                <c:invertIfNegative val="0"/>
                <c:cat>
                  <c:strRef>
                    <c:extLst>
                      <c:ext uri="{02D57815-91ED-43cb-92C2-25804820EDAC}">
                        <c15:formulaRef>
                          <c15:sqref>OpenCV!$C$33:$C$37</c15:sqref>
                        </c15:formulaRef>
                      </c:ext>
                    </c:extLst>
                    <c:strCache>
                      <c:ptCount val="5"/>
                      <c:pt idx="0">
                        <c:v>org.opencv.core</c:v>
                      </c:pt>
                      <c:pt idx="1">
                        <c:v>org.opencv.samples.facedetect</c:v>
                      </c:pt>
                      <c:pt idx="2">
                        <c:v>org.opencv.android</c:v>
                      </c:pt>
                      <c:pt idx="3">
                        <c:v>org.opencv.samples.tutorial4</c:v>
                      </c:pt>
                      <c:pt idx="4">
                        <c:v>org.opencv.samples.tutorial2</c:v>
                      </c:pt>
                    </c:strCache>
                  </c:strRef>
                </c:cat>
                <c:val>
                  <c:numRef>
                    <c:extLst>
                      <c:ext uri="{02D57815-91ED-43cb-92C2-25804820EDAC}">
                        <c15:formulaRef>
                          <c15:sqref>OpenCV!$F$33:$F$37</c15:sqref>
                        </c15:formulaRef>
                      </c:ext>
                    </c:extLst>
                    <c:numCache>
                      <c:formatCode>General</c:formatCode>
                      <c:ptCount val="5"/>
                    </c:numCache>
                  </c:numRef>
                </c:val>
                <c:extLst>
                  <c:ext xmlns:c16="http://schemas.microsoft.com/office/drawing/2014/chart" uri="{C3380CC4-5D6E-409C-BE32-E72D297353CC}">
                    <c16:uniqueId val="{00000002-D0EE-4EC5-8FAE-ACB996838D73}"/>
                  </c:ext>
                </c:extLst>
              </c15:ser>
            </c15:filteredBarSeries>
          </c:ext>
        </c:extLst>
      </c:barChart>
      <c:catAx>
        <c:axId val="5230841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3065096"/>
        <c:crosses val="autoZero"/>
        <c:auto val="1"/>
        <c:lblAlgn val="ctr"/>
        <c:lblOffset val="100"/>
        <c:noMultiLvlLbl val="0"/>
      </c:catAx>
      <c:valAx>
        <c:axId val="52306509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308412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PercentageOfJNI!$B$30</c:f>
              <c:strCache>
                <c:ptCount val="1"/>
                <c:pt idx="0">
                  <c:v>Total Nb of methods</c:v>
                </c:pt>
              </c:strCache>
            </c:strRef>
          </c:tx>
          <c:spPr>
            <a:solidFill>
              <a:schemeClr val="accent1"/>
            </a:solidFill>
            <a:ln>
              <a:noFill/>
            </a:ln>
            <a:effectLst/>
          </c:spPr>
          <c:invertIfNegative val="0"/>
          <c:cat>
            <c:strRef>
              <c:f>PercentageOfJNI!$A$31:$A$51</c:f>
              <c:strCache>
                <c:ptCount val="21"/>
                <c:pt idx="0">
                  <c:v>JDK</c:v>
                </c:pt>
                <c:pt idx="1">
                  <c:v>Google web toolkit</c:v>
                </c:pt>
                <c:pt idx="2">
                  <c:v>Openj9</c:v>
                </c:pt>
                <c:pt idx="3">
                  <c:v>OpenCV</c:v>
                </c:pt>
                <c:pt idx="4">
                  <c:v>libgdx</c:v>
                </c:pt>
                <c:pt idx="5">
                  <c:v>godot</c:v>
                </c:pt>
                <c:pt idx="6">
                  <c:v>Ttenserflow</c:v>
                </c:pt>
                <c:pt idx="7">
                  <c:v>Telegram</c:v>
                </c:pt>
                <c:pt idx="8">
                  <c:v>ceylon_compiler</c:v>
                </c:pt>
                <c:pt idx="9">
                  <c:v>JMonkeyEngine</c:v>
                </c:pt>
                <c:pt idx="10">
                  <c:v>Rocksdb</c:v>
                </c:pt>
                <c:pt idx="11">
                  <c:v>frostwire</c:v>
                </c:pt>
                <c:pt idx="12">
                  <c:v>jna</c:v>
                </c:pt>
                <c:pt idx="13">
                  <c:v>ReactNative</c:v>
                </c:pt>
                <c:pt idx="14">
                  <c:v>Realm</c:v>
                </c:pt>
                <c:pt idx="15">
                  <c:v>NativeScript</c:v>
                </c:pt>
                <c:pt idx="16">
                  <c:v>OpenVRML</c:v>
                </c:pt>
                <c:pt idx="17">
                  <c:v>Conscrypt</c:v>
                </c:pt>
                <c:pt idx="18">
                  <c:v>JatoVM</c:v>
                </c:pt>
                <c:pt idx="19">
                  <c:v>JavaSMT</c:v>
                </c:pt>
                <c:pt idx="20">
                  <c:v>SQLite</c:v>
                </c:pt>
              </c:strCache>
            </c:strRef>
          </c:cat>
          <c:val>
            <c:numRef>
              <c:f>PercentageOfJNI!$B$31:$B$51</c:f>
              <c:numCache>
                <c:formatCode>0</c:formatCode>
                <c:ptCount val="21"/>
                <c:pt idx="0">
                  <c:v>147098</c:v>
                </c:pt>
                <c:pt idx="1">
                  <c:v>78898</c:v>
                </c:pt>
                <c:pt idx="2">
                  <c:v>77251</c:v>
                </c:pt>
                <c:pt idx="3">
                  <c:v>60612</c:v>
                </c:pt>
                <c:pt idx="4">
                  <c:v>60248</c:v>
                </c:pt>
                <c:pt idx="5">
                  <c:v>53819</c:v>
                </c:pt>
                <c:pt idx="6">
                  <c:v>29811</c:v>
                </c:pt>
                <c:pt idx="7">
                  <c:v>27957</c:v>
                </c:pt>
                <c:pt idx="8">
                  <c:v>27581</c:v>
                </c:pt>
                <c:pt idx="9">
                  <c:v>20411</c:v>
                </c:pt>
                <c:pt idx="10">
                  <c:v>18205</c:v>
                </c:pt>
                <c:pt idx="11">
                  <c:v>16810</c:v>
                </c:pt>
                <c:pt idx="12">
                  <c:v>8461</c:v>
                </c:pt>
                <c:pt idx="13">
                  <c:v>8394</c:v>
                </c:pt>
                <c:pt idx="14">
                  <c:v>8162</c:v>
                </c:pt>
                <c:pt idx="15">
                  <c:v>7272</c:v>
                </c:pt>
                <c:pt idx="16">
                  <c:v>5256</c:v>
                </c:pt>
                <c:pt idx="17">
                  <c:v>5067</c:v>
                </c:pt>
                <c:pt idx="18">
                  <c:v>4964</c:v>
                </c:pt>
                <c:pt idx="19">
                  <c:v>2641</c:v>
                </c:pt>
                <c:pt idx="20">
                  <c:v>2463</c:v>
                </c:pt>
              </c:numCache>
            </c:numRef>
          </c:val>
          <c:extLst>
            <c:ext xmlns:c16="http://schemas.microsoft.com/office/drawing/2014/chart" uri="{C3380CC4-5D6E-409C-BE32-E72D297353CC}">
              <c16:uniqueId val="{00000000-0E6D-413A-A59C-00ABA6752393}"/>
            </c:ext>
          </c:extLst>
        </c:ser>
        <c:ser>
          <c:idx val="1"/>
          <c:order val="1"/>
          <c:tx>
            <c:strRef>
              <c:f>PercentageOfJNI!$C$30</c:f>
              <c:strCache>
                <c:ptCount val="1"/>
                <c:pt idx="0">
                  <c:v>Nb of JNI declaration+imple</c:v>
                </c:pt>
              </c:strCache>
            </c:strRef>
          </c:tx>
          <c:spPr>
            <a:solidFill>
              <a:schemeClr val="accent2"/>
            </a:solidFill>
            <a:ln>
              <a:noFill/>
            </a:ln>
            <a:effectLst/>
          </c:spPr>
          <c:invertIfNegative val="0"/>
          <c:cat>
            <c:strRef>
              <c:f>PercentageOfJNI!$A$31:$A$51</c:f>
              <c:strCache>
                <c:ptCount val="21"/>
                <c:pt idx="0">
                  <c:v>JDK</c:v>
                </c:pt>
                <c:pt idx="1">
                  <c:v>Google web toolkit</c:v>
                </c:pt>
                <c:pt idx="2">
                  <c:v>Openj9</c:v>
                </c:pt>
                <c:pt idx="3">
                  <c:v>OpenCV</c:v>
                </c:pt>
                <c:pt idx="4">
                  <c:v>libgdx</c:v>
                </c:pt>
                <c:pt idx="5">
                  <c:v>godot</c:v>
                </c:pt>
                <c:pt idx="6">
                  <c:v>Ttenserflow</c:v>
                </c:pt>
                <c:pt idx="7">
                  <c:v>Telegram</c:v>
                </c:pt>
                <c:pt idx="8">
                  <c:v>ceylon_compiler</c:v>
                </c:pt>
                <c:pt idx="9">
                  <c:v>JMonkeyEngine</c:v>
                </c:pt>
                <c:pt idx="10">
                  <c:v>Rocksdb</c:v>
                </c:pt>
                <c:pt idx="11">
                  <c:v>frostwire</c:v>
                </c:pt>
                <c:pt idx="12">
                  <c:v>jna</c:v>
                </c:pt>
                <c:pt idx="13">
                  <c:v>ReactNative</c:v>
                </c:pt>
                <c:pt idx="14">
                  <c:v>Realm</c:v>
                </c:pt>
                <c:pt idx="15">
                  <c:v>NativeScript</c:v>
                </c:pt>
                <c:pt idx="16">
                  <c:v>OpenVRML</c:v>
                </c:pt>
                <c:pt idx="17">
                  <c:v>Conscrypt</c:v>
                </c:pt>
                <c:pt idx="18">
                  <c:v>JatoVM</c:v>
                </c:pt>
                <c:pt idx="19">
                  <c:v>JavaSMT</c:v>
                </c:pt>
                <c:pt idx="20">
                  <c:v>SQLite</c:v>
                </c:pt>
              </c:strCache>
            </c:strRef>
          </c:cat>
          <c:val>
            <c:numRef>
              <c:f>PercentageOfJNI!$C$31:$C$51</c:f>
              <c:numCache>
                <c:formatCode>General</c:formatCode>
                <c:ptCount val="21"/>
                <c:pt idx="0">
                  <c:v>5578</c:v>
                </c:pt>
                <c:pt idx="1">
                  <c:v>5510</c:v>
                </c:pt>
                <c:pt idx="2">
                  <c:v>3542</c:v>
                </c:pt>
                <c:pt idx="3">
                  <c:v>186</c:v>
                </c:pt>
                <c:pt idx="4">
                  <c:v>16834</c:v>
                </c:pt>
                <c:pt idx="5">
                  <c:v>50</c:v>
                </c:pt>
                <c:pt idx="6">
                  <c:v>162</c:v>
                </c:pt>
                <c:pt idx="7">
                  <c:v>228</c:v>
                </c:pt>
                <c:pt idx="8">
                  <c:v>297</c:v>
                </c:pt>
                <c:pt idx="9">
                  <c:v>1086</c:v>
                </c:pt>
                <c:pt idx="10">
                  <c:v>1678</c:v>
                </c:pt>
                <c:pt idx="11">
                  <c:v>90</c:v>
                </c:pt>
                <c:pt idx="12">
                  <c:v>290</c:v>
                </c:pt>
                <c:pt idx="13">
                  <c:v>306</c:v>
                </c:pt>
                <c:pt idx="14">
                  <c:v>630</c:v>
                </c:pt>
                <c:pt idx="15">
                  <c:v>46</c:v>
                </c:pt>
                <c:pt idx="16">
                  <c:v>648</c:v>
                </c:pt>
                <c:pt idx="17">
                  <c:v>552</c:v>
                </c:pt>
                <c:pt idx="18">
                  <c:v>128</c:v>
                </c:pt>
                <c:pt idx="19">
                  <c:v>351</c:v>
                </c:pt>
                <c:pt idx="20">
                  <c:v>108</c:v>
                </c:pt>
              </c:numCache>
            </c:numRef>
          </c:val>
          <c:extLst>
            <c:ext xmlns:c16="http://schemas.microsoft.com/office/drawing/2014/chart" uri="{C3380CC4-5D6E-409C-BE32-E72D297353CC}">
              <c16:uniqueId val="{00000001-0E6D-413A-A59C-00ABA6752393}"/>
            </c:ext>
          </c:extLst>
        </c:ser>
        <c:dLbls>
          <c:showLegendKey val="0"/>
          <c:showVal val="0"/>
          <c:showCatName val="0"/>
          <c:showSerName val="0"/>
          <c:showPercent val="0"/>
          <c:showBubbleSize val="0"/>
        </c:dLbls>
        <c:gapWidth val="219"/>
        <c:overlap val="-27"/>
        <c:axId val="474736328"/>
        <c:axId val="474737968"/>
      </c:barChart>
      <c:catAx>
        <c:axId val="4747363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4737968"/>
        <c:crosses val="autoZero"/>
        <c:auto val="1"/>
        <c:lblAlgn val="ctr"/>
        <c:lblOffset val="100"/>
        <c:noMultiLvlLbl val="0"/>
      </c:catAx>
      <c:valAx>
        <c:axId val="47473796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473632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Percentage</a:t>
            </a:r>
            <a:r>
              <a:rPr lang="en-US" baseline="0"/>
              <a:t> of jni usage</a:t>
            </a:r>
            <a:endParaRPr lang="en-US"/>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PercentageOfJNI!$B$98</c:f>
              <c:strCache>
                <c:ptCount val="1"/>
                <c:pt idx="0">
                  <c:v>JNI Systems</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1735-4CB3-860F-8EF7D1F3D814}"/>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1735-4CB3-860F-8EF7D1F3D814}"/>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PercentageOfJNI!$C$96:$D$97</c:f>
              <c:strCache>
                <c:ptCount val="2"/>
                <c:pt idx="0">
                  <c:v>Nb of JNI Methods</c:v>
                </c:pt>
                <c:pt idx="1">
                  <c:v>Nb of Non-JNI methods</c:v>
                </c:pt>
              </c:strCache>
            </c:strRef>
          </c:cat>
          <c:val>
            <c:numRef>
              <c:f>PercentageOfJNI!$C$98:$D$98</c:f>
              <c:numCache>
                <c:formatCode>General</c:formatCode>
                <c:ptCount val="2"/>
                <c:pt idx="0">
                  <c:v>49311</c:v>
                </c:pt>
                <c:pt idx="1">
                  <c:v>1094563</c:v>
                </c:pt>
              </c:numCache>
            </c:numRef>
          </c:val>
          <c:extLst>
            <c:ext xmlns:c16="http://schemas.microsoft.com/office/drawing/2014/chart" uri="{C3380CC4-5D6E-409C-BE32-E72D297353CC}">
              <c16:uniqueId val="{00000000-8D87-45B2-A51E-CD222859580B}"/>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'[1]ReturnTypes Analysis'!$A$2</c:f>
              <c:strCache>
                <c:ptCount val="1"/>
                <c:pt idx="0">
                  <c:v>libgdx</c:v>
                </c:pt>
              </c:strCache>
            </c:strRef>
          </c:tx>
          <c:invertIfNegative val="0"/>
          <c:cat>
            <c:strRef>
              <c:f>'[1]ReturnTypes Analysis'!$B$1:$V$1</c:f>
              <c:strCache>
                <c:ptCount val="21"/>
                <c:pt idx="0">
                  <c:v>void</c:v>
                </c:pt>
                <c:pt idx="1">
                  <c:v>long</c:v>
                </c:pt>
                <c:pt idx="2">
                  <c:v>int</c:v>
                </c:pt>
                <c:pt idx="3">
                  <c:v>boolean</c:v>
                </c:pt>
                <c:pt idx="4">
                  <c:v>float</c:v>
                </c:pt>
                <c:pt idx="5">
                  <c:v>string</c:v>
                </c:pt>
                <c:pt idx="6">
                  <c:v>Others</c:v>
                </c:pt>
                <c:pt idx="7">
                  <c:v>double</c:v>
                </c:pt>
                <c:pt idx="8">
                  <c:v>byte</c:v>
                </c:pt>
                <c:pt idx="9">
                  <c:v>JavaScriptObject</c:v>
                </c:pt>
                <c:pt idx="10">
                  <c:v>Object</c:v>
                </c:pt>
                <c:pt idx="11">
                  <c:v>char</c:v>
                </c:pt>
                <c:pt idx="12">
                  <c:v>ByteBuffer</c:v>
                </c:pt>
                <c:pt idx="13">
                  <c:v>Short</c:v>
                </c:pt>
                <c:pt idx="14">
                  <c:v>Class</c:v>
                </c:pt>
                <c:pt idx="15">
                  <c:v>List</c:v>
                </c:pt>
                <c:pt idx="16">
                  <c:v>&lt;T&gt; T</c:v>
                </c:pt>
                <c:pt idx="17">
                  <c:v>JsonObject</c:v>
                </c:pt>
                <c:pt idx="18">
                  <c:v>JsArrayOf&lt;T&gt;</c:v>
                </c:pt>
                <c:pt idx="19">
                  <c:v>JsonValue</c:v>
                </c:pt>
                <c:pt idx="20">
                  <c:v>JsArrayString</c:v>
                </c:pt>
              </c:strCache>
            </c:strRef>
          </c:cat>
          <c:val>
            <c:numRef>
              <c:f>'[1]ReturnTypes Analysis'!$B$2:$V$2</c:f>
              <c:numCache>
                <c:formatCode>General</c:formatCode>
                <c:ptCount val="21"/>
                <c:pt idx="0">
                  <c:v>4237</c:v>
                </c:pt>
                <c:pt idx="1">
                  <c:v>1763</c:v>
                </c:pt>
                <c:pt idx="2">
                  <c:v>696</c:v>
                </c:pt>
                <c:pt idx="3">
                  <c:v>433</c:v>
                </c:pt>
                <c:pt idx="4">
                  <c:v>772</c:v>
                </c:pt>
                <c:pt idx="5">
                  <c:v>89</c:v>
                </c:pt>
                <c:pt idx="6">
                  <c:v>306</c:v>
                </c:pt>
                <c:pt idx="7">
                  <c:v>71</c:v>
                </c:pt>
                <c:pt idx="8">
                  <c:v>0</c:v>
                </c:pt>
                <c:pt idx="9">
                  <c:v>0</c:v>
                </c:pt>
                <c:pt idx="10">
                  <c:v>20</c:v>
                </c:pt>
                <c:pt idx="11">
                  <c:v>0</c:v>
                </c:pt>
                <c:pt idx="12">
                  <c:v>16</c:v>
                </c:pt>
                <c:pt idx="13">
                  <c:v>14</c:v>
                </c:pt>
                <c:pt idx="14">
                  <c:v>0</c:v>
                </c:pt>
                <c:pt idx="15">
                  <c:v>0</c:v>
                </c:pt>
                <c:pt idx="16">
                  <c:v>0</c:v>
                </c:pt>
                <c:pt idx="17">
                  <c:v>0</c:v>
                </c:pt>
                <c:pt idx="18">
                  <c:v>0</c:v>
                </c:pt>
                <c:pt idx="19">
                  <c:v>0</c:v>
                </c:pt>
                <c:pt idx="20">
                  <c:v>0</c:v>
                </c:pt>
              </c:numCache>
            </c:numRef>
          </c:val>
          <c:extLst>
            <c:ext xmlns:c16="http://schemas.microsoft.com/office/drawing/2014/chart" uri="{C3380CC4-5D6E-409C-BE32-E72D297353CC}">
              <c16:uniqueId val="{00000000-13B5-49E5-A784-F137DD904322}"/>
            </c:ext>
          </c:extLst>
        </c:ser>
        <c:ser>
          <c:idx val="1"/>
          <c:order val="1"/>
          <c:tx>
            <c:strRef>
              <c:f>'[1]ReturnTypes Analysis'!$A$3</c:f>
              <c:strCache>
                <c:ptCount val="1"/>
                <c:pt idx="0">
                  <c:v>JDK</c:v>
                </c:pt>
              </c:strCache>
            </c:strRef>
          </c:tx>
          <c:invertIfNegative val="0"/>
          <c:cat>
            <c:strRef>
              <c:f>'[1]ReturnTypes Analysis'!$B$1:$V$1</c:f>
              <c:strCache>
                <c:ptCount val="21"/>
                <c:pt idx="0">
                  <c:v>void</c:v>
                </c:pt>
                <c:pt idx="1">
                  <c:v>long</c:v>
                </c:pt>
                <c:pt idx="2">
                  <c:v>int</c:v>
                </c:pt>
                <c:pt idx="3">
                  <c:v>boolean</c:v>
                </c:pt>
                <c:pt idx="4">
                  <c:v>float</c:v>
                </c:pt>
                <c:pt idx="5">
                  <c:v>string</c:v>
                </c:pt>
                <c:pt idx="6">
                  <c:v>Others</c:v>
                </c:pt>
                <c:pt idx="7">
                  <c:v>double</c:v>
                </c:pt>
                <c:pt idx="8">
                  <c:v>byte</c:v>
                </c:pt>
                <c:pt idx="9">
                  <c:v>JavaScriptObject</c:v>
                </c:pt>
                <c:pt idx="10">
                  <c:v>Object</c:v>
                </c:pt>
                <c:pt idx="11">
                  <c:v>char</c:v>
                </c:pt>
                <c:pt idx="12">
                  <c:v>ByteBuffer</c:v>
                </c:pt>
                <c:pt idx="13">
                  <c:v>Short</c:v>
                </c:pt>
                <c:pt idx="14">
                  <c:v>Class</c:v>
                </c:pt>
                <c:pt idx="15">
                  <c:v>List</c:v>
                </c:pt>
                <c:pt idx="16">
                  <c:v>&lt;T&gt; T</c:v>
                </c:pt>
                <c:pt idx="17">
                  <c:v>JsonObject</c:v>
                </c:pt>
                <c:pt idx="18">
                  <c:v>JsArrayOf&lt;T&gt;</c:v>
                </c:pt>
                <c:pt idx="19">
                  <c:v>JsonValue</c:v>
                </c:pt>
                <c:pt idx="20">
                  <c:v>JsArrayString</c:v>
                </c:pt>
              </c:strCache>
            </c:strRef>
          </c:cat>
          <c:val>
            <c:numRef>
              <c:f>'[1]ReturnTypes Analysis'!$B$3:$V$3</c:f>
              <c:numCache>
                <c:formatCode>General</c:formatCode>
                <c:ptCount val="21"/>
                <c:pt idx="0">
                  <c:v>1325</c:v>
                </c:pt>
                <c:pt idx="1">
                  <c:v>296</c:v>
                </c:pt>
                <c:pt idx="2">
                  <c:v>443</c:v>
                </c:pt>
                <c:pt idx="3">
                  <c:v>228</c:v>
                </c:pt>
                <c:pt idx="4">
                  <c:v>32</c:v>
                </c:pt>
                <c:pt idx="5">
                  <c:v>148</c:v>
                </c:pt>
                <c:pt idx="6">
                  <c:v>112</c:v>
                </c:pt>
                <c:pt idx="7">
                  <c:v>32</c:v>
                </c:pt>
                <c:pt idx="8">
                  <c:v>62</c:v>
                </c:pt>
                <c:pt idx="9">
                  <c:v>0</c:v>
                </c:pt>
                <c:pt idx="10">
                  <c:v>44</c:v>
                </c:pt>
                <c:pt idx="11">
                  <c:v>19</c:v>
                </c:pt>
                <c:pt idx="12">
                  <c:v>3</c:v>
                </c:pt>
                <c:pt idx="13">
                  <c:v>9</c:v>
                </c:pt>
                <c:pt idx="14">
                  <c:v>19</c:v>
                </c:pt>
                <c:pt idx="15">
                  <c:v>0</c:v>
                </c:pt>
                <c:pt idx="16">
                  <c:v>4</c:v>
                </c:pt>
                <c:pt idx="17">
                  <c:v>0</c:v>
                </c:pt>
                <c:pt idx="18">
                  <c:v>0</c:v>
                </c:pt>
                <c:pt idx="19">
                  <c:v>0</c:v>
                </c:pt>
                <c:pt idx="20">
                  <c:v>0</c:v>
                </c:pt>
              </c:numCache>
            </c:numRef>
          </c:val>
          <c:extLst>
            <c:ext xmlns:c16="http://schemas.microsoft.com/office/drawing/2014/chart" uri="{C3380CC4-5D6E-409C-BE32-E72D297353CC}">
              <c16:uniqueId val="{00000001-13B5-49E5-A784-F137DD904322}"/>
            </c:ext>
          </c:extLst>
        </c:ser>
        <c:ser>
          <c:idx val="2"/>
          <c:order val="2"/>
          <c:tx>
            <c:strRef>
              <c:f>'[1]ReturnTypes Analysis'!$A$4</c:f>
              <c:strCache>
                <c:ptCount val="1"/>
                <c:pt idx="0">
                  <c:v>Google web toolkit</c:v>
                </c:pt>
              </c:strCache>
            </c:strRef>
          </c:tx>
          <c:invertIfNegative val="0"/>
          <c:cat>
            <c:strRef>
              <c:f>'[1]ReturnTypes Analysis'!$B$1:$V$1</c:f>
              <c:strCache>
                <c:ptCount val="21"/>
                <c:pt idx="0">
                  <c:v>void</c:v>
                </c:pt>
                <c:pt idx="1">
                  <c:v>long</c:v>
                </c:pt>
                <c:pt idx="2">
                  <c:v>int</c:v>
                </c:pt>
                <c:pt idx="3">
                  <c:v>boolean</c:v>
                </c:pt>
                <c:pt idx="4">
                  <c:v>float</c:v>
                </c:pt>
                <c:pt idx="5">
                  <c:v>string</c:v>
                </c:pt>
                <c:pt idx="6">
                  <c:v>Others</c:v>
                </c:pt>
                <c:pt idx="7">
                  <c:v>double</c:v>
                </c:pt>
                <c:pt idx="8">
                  <c:v>byte</c:v>
                </c:pt>
                <c:pt idx="9">
                  <c:v>JavaScriptObject</c:v>
                </c:pt>
                <c:pt idx="10">
                  <c:v>Object</c:v>
                </c:pt>
                <c:pt idx="11">
                  <c:v>char</c:v>
                </c:pt>
                <c:pt idx="12">
                  <c:v>ByteBuffer</c:v>
                </c:pt>
                <c:pt idx="13">
                  <c:v>Short</c:v>
                </c:pt>
                <c:pt idx="14">
                  <c:v>Class</c:v>
                </c:pt>
                <c:pt idx="15">
                  <c:v>List</c:v>
                </c:pt>
                <c:pt idx="16">
                  <c:v>&lt;T&gt; T</c:v>
                </c:pt>
                <c:pt idx="17">
                  <c:v>JsonObject</c:v>
                </c:pt>
                <c:pt idx="18">
                  <c:v>JsArrayOf&lt;T&gt;</c:v>
                </c:pt>
                <c:pt idx="19">
                  <c:v>JsonValue</c:v>
                </c:pt>
                <c:pt idx="20">
                  <c:v>JsArrayString</c:v>
                </c:pt>
              </c:strCache>
            </c:strRef>
          </c:cat>
          <c:val>
            <c:numRef>
              <c:f>'[1]ReturnTypes Analysis'!$B$4:$V$4</c:f>
              <c:numCache>
                <c:formatCode>General</c:formatCode>
                <c:ptCount val="21"/>
                <c:pt idx="0">
                  <c:v>908</c:v>
                </c:pt>
                <c:pt idx="1">
                  <c:v>4</c:v>
                </c:pt>
                <c:pt idx="2">
                  <c:v>237</c:v>
                </c:pt>
                <c:pt idx="3">
                  <c:v>240</c:v>
                </c:pt>
                <c:pt idx="4">
                  <c:v>8</c:v>
                </c:pt>
                <c:pt idx="5">
                  <c:v>383</c:v>
                </c:pt>
                <c:pt idx="6">
                  <c:v>307</c:v>
                </c:pt>
                <c:pt idx="7">
                  <c:v>160</c:v>
                </c:pt>
                <c:pt idx="8">
                  <c:v>6</c:v>
                </c:pt>
                <c:pt idx="9">
                  <c:v>385</c:v>
                </c:pt>
                <c:pt idx="10">
                  <c:v>37</c:v>
                </c:pt>
                <c:pt idx="11">
                  <c:v>7</c:v>
                </c:pt>
                <c:pt idx="12">
                  <c:v>0</c:v>
                </c:pt>
                <c:pt idx="13">
                  <c:v>11</c:v>
                </c:pt>
                <c:pt idx="15">
                  <c:v>0</c:v>
                </c:pt>
                <c:pt idx="16">
                  <c:v>48</c:v>
                </c:pt>
                <c:pt idx="17">
                  <c:v>2</c:v>
                </c:pt>
                <c:pt idx="18">
                  <c:v>2</c:v>
                </c:pt>
                <c:pt idx="19">
                  <c:v>4</c:v>
                </c:pt>
                <c:pt idx="20">
                  <c:v>6</c:v>
                </c:pt>
              </c:numCache>
            </c:numRef>
          </c:val>
          <c:extLst>
            <c:ext xmlns:c16="http://schemas.microsoft.com/office/drawing/2014/chart" uri="{C3380CC4-5D6E-409C-BE32-E72D297353CC}">
              <c16:uniqueId val="{00000002-13B5-49E5-A784-F137DD904322}"/>
            </c:ext>
          </c:extLst>
        </c:ser>
        <c:ser>
          <c:idx val="3"/>
          <c:order val="3"/>
          <c:tx>
            <c:strRef>
              <c:f>'[1]ReturnTypes Analysis'!$A$5</c:f>
              <c:strCache>
                <c:ptCount val="1"/>
                <c:pt idx="0">
                  <c:v>Openj9</c:v>
                </c:pt>
              </c:strCache>
            </c:strRef>
          </c:tx>
          <c:invertIfNegative val="0"/>
          <c:cat>
            <c:strRef>
              <c:f>'[1]ReturnTypes Analysis'!$B$1:$V$1</c:f>
              <c:strCache>
                <c:ptCount val="21"/>
                <c:pt idx="0">
                  <c:v>void</c:v>
                </c:pt>
                <c:pt idx="1">
                  <c:v>long</c:v>
                </c:pt>
                <c:pt idx="2">
                  <c:v>int</c:v>
                </c:pt>
                <c:pt idx="3">
                  <c:v>boolean</c:v>
                </c:pt>
                <c:pt idx="4">
                  <c:v>float</c:v>
                </c:pt>
                <c:pt idx="5">
                  <c:v>string</c:v>
                </c:pt>
                <c:pt idx="6">
                  <c:v>Others</c:v>
                </c:pt>
                <c:pt idx="7">
                  <c:v>double</c:v>
                </c:pt>
                <c:pt idx="8">
                  <c:v>byte</c:v>
                </c:pt>
                <c:pt idx="9">
                  <c:v>JavaScriptObject</c:v>
                </c:pt>
                <c:pt idx="10">
                  <c:v>Object</c:v>
                </c:pt>
                <c:pt idx="11">
                  <c:v>char</c:v>
                </c:pt>
                <c:pt idx="12">
                  <c:v>ByteBuffer</c:v>
                </c:pt>
                <c:pt idx="13">
                  <c:v>Short</c:v>
                </c:pt>
                <c:pt idx="14">
                  <c:v>Class</c:v>
                </c:pt>
                <c:pt idx="15">
                  <c:v>List</c:v>
                </c:pt>
                <c:pt idx="16">
                  <c:v>&lt;T&gt; T</c:v>
                </c:pt>
                <c:pt idx="17">
                  <c:v>JsonObject</c:v>
                </c:pt>
                <c:pt idx="18">
                  <c:v>JsArrayOf&lt;T&gt;</c:v>
                </c:pt>
                <c:pt idx="19">
                  <c:v>JsonValue</c:v>
                </c:pt>
                <c:pt idx="20">
                  <c:v>JsArrayString</c:v>
                </c:pt>
              </c:strCache>
            </c:strRef>
          </c:cat>
          <c:val>
            <c:numRef>
              <c:f>'[1]ReturnTypes Analysis'!$B$5:$V$5</c:f>
              <c:numCache>
                <c:formatCode>General</c:formatCode>
                <c:ptCount val="21"/>
                <c:pt idx="0">
                  <c:v>359</c:v>
                </c:pt>
                <c:pt idx="1">
                  <c:v>209</c:v>
                </c:pt>
                <c:pt idx="2">
                  <c:v>399</c:v>
                </c:pt>
                <c:pt idx="3">
                  <c:v>238</c:v>
                </c:pt>
                <c:pt idx="4">
                  <c:v>94</c:v>
                </c:pt>
                <c:pt idx="5">
                  <c:v>31</c:v>
                </c:pt>
                <c:pt idx="6">
                  <c:v>61</c:v>
                </c:pt>
                <c:pt idx="7">
                  <c:v>92</c:v>
                </c:pt>
                <c:pt idx="8">
                  <c:v>116</c:v>
                </c:pt>
                <c:pt idx="9">
                  <c:v>0</c:v>
                </c:pt>
                <c:pt idx="10">
                  <c:v>71</c:v>
                </c:pt>
                <c:pt idx="11">
                  <c:v>7</c:v>
                </c:pt>
                <c:pt idx="12">
                  <c:v>0</c:v>
                </c:pt>
                <c:pt idx="13">
                  <c:v>80</c:v>
                </c:pt>
                <c:pt idx="14">
                  <c:v>14</c:v>
                </c:pt>
                <c:pt idx="15">
                  <c:v>0</c:v>
                </c:pt>
                <c:pt idx="16">
                  <c:v>0</c:v>
                </c:pt>
                <c:pt idx="17">
                  <c:v>0</c:v>
                </c:pt>
                <c:pt idx="18">
                  <c:v>0</c:v>
                </c:pt>
                <c:pt idx="19">
                  <c:v>0</c:v>
                </c:pt>
                <c:pt idx="20">
                  <c:v>0</c:v>
                </c:pt>
              </c:numCache>
            </c:numRef>
          </c:val>
          <c:extLst>
            <c:ext xmlns:c16="http://schemas.microsoft.com/office/drawing/2014/chart" uri="{C3380CC4-5D6E-409C-BE32-E72D297353CC}">
              <c16:uniqueId val="{00000003-13B5-49E5-A784-F137DD904322}"/>
            </c:ext>
          </c:extLst>
        </c:ser>
        <c:ser>
          <c:idx val="4"/>
          <c:order val="4"/>
          <c:tx>
            <c:strRef>
              <c:f>'[1]ReturnTypes Analysis'!$A$6</c:f>
              <c:strCache>
                <c:ptCount val="1"/>
                <c:pt idx="0">
                  <c:v>Rocksdb</c:v>
                </c:pt>
              </c:strCache>
            </c:strRef>
          </c:tx>
          <c:invertIfNegative val="0"/>
          <c:cat>
            <c:strRef>
              <c:f>'[1]ReturnTypes Analysis'!$B$1:$V$1</c:f>
              <c:strCache>
                <c:ptCount val="21"/>
                <c:pt idx="0">
                  <c:v>void</c:v>
                </c:pt>
                <c:pt idx="1">
                  <c:v>long</c:v>
                </c:pt>
                <c:pt idx="2">
                  <c:v>int</c:v>
                </c:pt>
                <c:pt idx="3">
                  <c:v>boolean</c:v>
                </c:pt>
                <c:pt idx="4">
                  <c:v>float</c:v>
                </c:pt>
                <c:pt idx="5">
                  <c:v>string</c:v>
                </c:pt>
                <c:pt idx="6">
                  <c:v>Others</c:v>
                </c:pt>
                <c:pt idx="7">
                  <c:v>double</c:v>
                </c:pt>
                <c:pt idx="8">
                  <c:v>byte</c:v>
                </c:pt>
                <c:pt idx="9">
                  <c:v>JavaScriptObject</c:v>
                </c:pt>
                <c:pt idx="10">
                  <c:v>Object</c:v>
                </c:pt>
                <c:pt idx="11">
                  <c:v>char</c:v>
                </c:pt>
                <c:pt idx="12">
                  <c:v>ByteBuffer</c:v>
                </c:pt>
                <c:pt idx="13">
                  <c:v>Short</c:v>
                </c:pt>
                <c:pt idx="14">
                  <c:v>Class</c:v>
                </c:pt>
                <c:pt idx="15">
                  <c:v>List</c:v>
                </c:pt>
                <c:pt idx="16">
                  <c:v>&lt;T&gt; T</c:v>
                </c:pt>
                <c:pt idx="17">
                  <c:v>JsonObject</c:v>
                </c:pt>
                <c:pt idx="18">
                  <c:v>JsArrayOf&lt;T&gt;</c:v>
                </c:pt>
                <c:pt idx="19">
                  <c:v>JsonValue</c:v>
                </c:pt>
                <c:pt idx="20">
                  <c:v>JsArrayString</c:v>
                </c:pt>
              </c:strCache>
            </c:strRef>
          </c:cat>
          <c:val>
            <c:numRef>
              <c:f>'[1]ReturnTypes Analysis'!$B$6:$V$6</c:f>
              <c:numCache>
                <c:formatCode>General</c:formatCode>
                <c:ptCount val="21"/>
                <c:pt idx="0">
                  <c:v>456</c:v>
                </c:pt>
                <c:pt idx="1">
                  <c:v>161</c:v>
                </c:pt>
                <c:pt idx="2">
                  <c:v>63</c:v>
                </c:pt>
                <c:pt idx="3">
                  <c:v>102</c:v>
                </c:pt>
                <c:pt idx="4">
                  <c:v>0</c:v>
                </c:pt>
                <c:pt idx="5">
                  <c:v>15</c:v>
                </c:pt>
                <c:pt idx="6">
                  <c:v>0</c:v>
                </c:pt>
                <c:pt idx="7">
                  <c:v>4</c:v>
                </c:pt>
                <c:pt idx="8">
                  <c:v>37</c:v>
                </c:pt>
                <c:pt idx="9">
                  <c:v>0</c:v>
                </c:pt>
                <c:pt idx="10">
                  <c:v>0</c:v>
                </c:pt>
                <c:pt idx="11">
                  <c:v>0</c:v>
                </c:pt>
                <c:pt idx="12">
                  <c:v>0</c:v>
                </c:pt>
                <c:pt idx="13">
                  <c:v>0</c:v>
                </c:pt>
                <c:pt idx="14">
                  <c:v>0</c:v>
                </c:pt>
                <c:pt idx="15">
                  <c:v>1</c:v>
                </c:pt>
                <c:pt idx="16">
                  <c:v>0</c:v>
                </c:pt>
                <c:pt idx="17">
                  <c:v>0</c:v>
                </c:pt>
                <c:pt idx="18">
                  <c:v>0</c:v>
                </c:pt>
                <c:pt idx="19">
                  <c:v>0</c:v>
                </c:pt>
                <c:pt idx="20">
                  <c:v>0</c:v>
                </c:pt>
              </c:numCache>
            </c:numRef>
          </c:val>
          <c:extLst>
            <c:ext xmlns:c16="http://schemas.microsoft.com/office/drawing/2014/chart" uri="{C3380CC4-5D6E-409C-BE32-E72D297353CC}">
              <c16:uniqueId val="{00000004-13B5-49E5-A784-F137DD904322}"/>
            </c:ext>
          </c:extLst>
        </c:ser>
        <c:ser>
          <c:idx val="5"/>
          <c:order val="5"/>
          <c:tx>
            <c:strRef>
              <c:f>'[1]ReturnTypes Analysis'!$A$7</c:f>
              <c:strCache>
                <c:ptCount val="1"/>
                <c:pt idx="0">
                  <c:v>JMonkeyEngine</c:v>
                </c:pt>
              </c:strCache>
            </c:strRef>
          </c:tx>
          <c:invertIfNegative val="0"/>
          <c:cat>
            <c:strRef>
              <c:f>'[1]ReturnTypes Analysis'!$B$1:$V$1</c:f>
              <c:strCache>
                <c:ptCount val="21"/>
                <c:pt idx="0">
                  <c:v>void</c:v>
                </c:pt>
                <c:pt idx="1">
                  <c:v>long</c:v>
                </c:pt>
                <c:pt idx="2">
                  <c:v>int</c:v>
                </c:pt>
                <c:pt idx="3">
                  <c:v>boolean</c:v>
                </c:pt>
                <c:pt idx="4">
                  <c:v>float</c:v>
                </c:pt>
                <c:pt idx="5">
                  <c:v>string</c:v>
                </c:pt>
                <c:pt idx="6">
                  <c:v>Others</c:v>
                </c:pt>
                <c:pt idx="7">
                  <c:v>double</c:v>
                </c:pt>
                <c:pt idx="8">
                  <c:v>byte</c:v>
                </c:pt>
                <c:pt idx="9">
                  <c:v>JavaScriptObject</c:v>
                </c:pt>
                <c:pt idx="10">
                  <c:v>Object</c:v>
                </c:pt>
                <c:pt idx="11">
                  <c:v>char</c:v>
                </c:pt>
                <c:pt idx="12">
                  <c:v>ByteBuffer</c:v>
                </c:pt>
                <c:pt idx="13">
                  <c:v>Short</c:v>
                </c:pt>
                <c:pt idx="14">
                  <c:v>Class</c:v>
                </c:pt>
                <c:pt idx="15">
                  <c:v>List</c:v>
                </c:pt>
                <c:pt idx="16">
                  <c:v>&lt;T&gt; T</c:v>
                </c:pt>
                <c:pt idx="17">
                  <c:v>JsonObject</c:v>
                </c:pt>
                <c:pt idx="18">
                  <c:v>JsArrayOf&lt;T&gt;</c:v>
                </c:pt>
                <c:pt idx="19">
                  <c:v>JsonValue</c:v>
                </c:pt>
                <c:pt idx="20">
                  <c:v>JsArrayString</c:v>
                </c:pt>
              </c:strCache>
            </c:strRef>
          </c:cat>
          <c:val>
            <c:numRef>
              <c:f>'[1]ReturnTypes Analysis'!$B$7:$V$7</c:f>
              <c:numCache>
                <c:formatCode>General</c:formatCode>
                <c:ptCount val="21"/>
                <c:pt idx="0">
                  <c:v>380</c:v>
                </c:pt>
                <c:pt idx="1">
                  <c:v>38</c:v>
                </c:pt>
                <c:pt idx="2">
                  <c:v>21</c:v>
                </c:pt>
                <c:pt idx="3">
                  <c:v>15</c:v>
                </c:pt>
                <c:pt idx="4">
                  <c:v>77</c:v>
                </c:pt>
                <c:pt idx="5">
                  <c:v>7</c:v>
                </c:pt>
                <c:pt idx="6">
                  <c:v>10</c:v>
                </c:pt>
                <c:pt idx="7">
                  <c:v>17</c:v>
                </c:pt>
                <c:pt idx="8">
                  <c:v>155</c:v>
                </c:pt>
                <c:pt idx="9">
                  <c:v>0</c:v>
                </c:pt>
                <c:pt idx="10">
                  <c:v>0</c:v>
                </c:pt>
                <c:pt idx="11">
                  <c:v>0</c:v>
                </c:pt>
                <c:pt idx="12">
                  <c:v>0</c:v>
                </c:pt>
                <c:pt idx="13">
                  <c:v>0</c:v>
                </c:pt>
                <c:pt idx="14">
                  <c:v>0</c:v>
                </c:pt>
                <c:pt idx="15">
                  <c:v>0</c:v>
                </c:pt>
                <c:pt idx="16">
                  <c:v>0</c:v>
                </c:pt>
                <c:pt idx="17">
                  <c:v>0</c:v>
                </c:pt>
                <c:pt idx="18">
                  <c:v>0</c:v>
                </c:pt>
                <c:pt idx="19">
                  <c:v>0</c:v>
                </c:pt>
                <c:pt idx="20">
                  <c:v>0</c:v>
                </c:pt>
              </c:numCache>
            </c:numRef>
          </c:val>
          <c:extLst>
            <c:ext xmlns:c16="http://schemas.microsoft.com/office/drawing/2014/chart" uri="{C3380CC4-5D6E-409C-BE32-E72D297353CC}">
              <c16:uniqueId val="{00000005-13B5-49E5-A784-F137DD904322}"/>
            </c:ext>
          </c:extLst>
        </c:ser>
        <c:ser>
          <c:idx val="6"/>
          <c:order val="6"/>
          <c:tx>
            <c:strRef>
              <c:f>'[1]ReturnTypes Analysis'!$A$8</c:f>
              <c:strCache>
                <c:ptCount val="1"/>
                <c:pt idx="0">
                  <c:v>OpenVRML</c:v>
                </c:pt>
              </c:strCache>
            </c:strRef>
          </c:tx>
          <c:invertIfNegative val="0"/>
          <c:cat>
            <c:strRef>
              <c:f>'[1]ReturnTypes Analysis'!$B$1:$V$1</c:f>
              <c:strCache>
                <c:ptCount val="21"/>
                <c:pt idx="0">
                  <c:v>void</c:v>
                </c:pt>
                <c:pt idx="1">
                  <c:v>long</c:v>
                </c:pt>
                <c:pt idx="2">
                  <c:v>int</c:v>
                </c:pt>
                <c:pt idx="3">
                  <c:v>boolean</c:v>
                </c:pt>
                <c:pt idx="4">
                  <c:v>float</c:v>
                </c:pt>
                <c:pt idx="5">
                  <c:v>string</c:v>
                </c:pt>
                <c:pt idx="6">
                  <c:v>Others</c:v>
                </c:pt>
                <c:pt idx="7">
                  <c:v>double</c:v>
                </c:pt>
                <c:pt idx="8">
                  <c:v>byte</c:v>
                </c:pt>
                <c:pt idx="9">
                  <c:v>JavaScriptObject</c:v>
                </c:pt>
                <c:pt idx="10">
                  <c:v>Object</c:v>
                </c:pt>
                <c:pt idx="11">
                  <c:v>char</c:v>
                </c:pt>
                <c:pt idx="12">
                  <c:v>ByteBuffer</c:v>
                </c:pt>
                <c:pt idx="13">
                  <c:v>Short</c:v>
                </c:pt>
                <c:pt idx="14">
                  <c:v>Class</c:v>
                </c:pt>
                <c:pt idx="15">
                  <c:v>List</c:v>
                </c:pt>
                <c:pt idx="16">
                  <c:v>&lt;T&gt; T</c:v>
                </c:pt>
                <c:pt idx="17">
                  <c:v>JsonObject</c:v>
                </c:pt>
                <c:pt idx="18">
                  <c:v>JsArrayOf&lt;T&gt;</c:v>
                </c:pt>
                <c:pt idx="19">
                  <c:v>JsonValue</c:v>
                </c:pt>
                <c:pt idx="20">
                  <c:v>JsArrayString</c:v>
                </c:pt>
              </c:strCache>
            </c:strRef>
          </c:cat>
          <c:val>
            <c:numRef>
              <c:f>'[1]ReturnTypes Analysis'!$B$8:$V$8</c:f>
              <c:numCache>
                <c:formatCode>General</c:formatCode>
                <c:ptCount val="21"/>
                <c:pt idx="0">
                  <c:v>198</c:v>
                </c:pt>
                <c:pt idx="1">
                  <c:v>33</c:v>
                </c:pt>
                <c:pt idx="2">
                  <c:v>34</c:v>
                </c:pt>
                <c:pt idx="3">
                  <c:v>4</c:v>
                </c:pt>
                <c:pt idx="4">
                  <c:v>22</c:v>
                </c:pt>
                <c:pt idx="5">
                  <c:v>11</c:v>
                </c:pt>
                <c:pt idx="6">
                  <c:v>24</c:v>
                </c:pt>
                <c:pt idx="7">
                  <c:v>18</c:v>
                </c:pt>
                <c:pt idx="8">
                  <c:v>0</c:v>
                </c:pt>
                <c:pt idx="9">
                  <c:v>0</c:v>
                </c:pt>
                <c:pt idx="10">
                  <c:v>0</c:v>
                </c:pt>
                <c:pt idx="11">
                  <c:v>0</c:v>
                </c:pt>
                <c:pt idx="12">
                  <c:v>0</c:v>
                </c:pt>
                <c:pt idx="13">
                  <c:v>0</c:v>
                </c:pt>
                <c:pt idx="14">
                  <c:v>0</c:v>
                </c:pt>
                <c:pt idx="15">
                  <c:v>0</c:v>
                </c:pt>
                <c:pt idx="16">
                  <c:v>0</c:v>
                </c:pt>
                <c:pt idx="17">
                  <c:v>0</c:v>
                </c:pt>
                <c:pt idx="18">
                  <c:v>0</c:v>
                </c:pt>
                <c:pt idx="19">
                  <c:v>0</c:v>
                </c:pt>
                <c:pt idx="20">
                  <c:v>0</c:v>
                </c:pt>
              </c:numCache>
            </c:numRef>
          </c:val>
          <c:extLst>
            <c:ext xmlns:c16="http://schemas.microsoft.com/office/drawing/2014/chart" uri="{C3380CC4-5D6E-409C-BE32-E72D297353CC}">
              <c16:uniqueId val="{00000006-13B5-49E5-A784-F137DD904322}"/>
            </c:ext>
          </c:extLst>
        </c:ser>
        <c:ser>
          <c:idx val="7"/>
          <c:order val="7"/>
          <c:tx>
            <c:strRef>
              <c:f>'[1]ReturnTypes Analysis'!$A$9</c:f>
              <c:strCache>
                <c:ptCount val="1"/>
                <c:pt idx="0">
                  <c:v>Realm</c:v>
                </c:pt>
              </c:strCache>
            </c:strRef>
          </c:tx>
          <c:invertIfNegative val="0"/>
          <c:cat>
            <c:strRef>
              <c:f>'[1]ReturnTypes Analysis'!$B$1:$V$1</c:f>
              <c:strCache>
                <c:ptCount val="21"/>
                <c:pt idx="0">
                  <c:v>void</c:v>
                </c:pt>
                <c:pt idx="1">
                  <c:v>long</c:v>
                </c:pt>
                <c:pt idx="2">
                  <c:v>int</c:v>
                </c:pt>
                <c:pt idx="3">
                  <c:v>boolean</c:v>
                </c:pt>
                <c:pt idx="4">
                  <c:v>float</c:v>
                </c:pt>
                <c:pt idx="5">
                  <c:v>string</c:v>
                </c:pt>
                <c:pt idx="6">
                  <c:v>Others</c:v>
                </c:pt>
                <c:pt idx="7">
                  <c:v>double</c:v>
                </c:pt>
                <c:pt idx="8">
                  <c:v>byte</c:v>
                </c:pt>
                <c:pt idx="9">
                  <c:v>JavaScriptObject</c:v>
                </c:pt>
                <c:pt idx="10">
                  <c:v>Object</c:v>
                </c:pt>
                <c:pt idx="11">
                  <c:v>char</c:v>
                </c:pt>
                <c:pt idx="12">
                  <c:v>ByteBuffer</c:v>
                </c:pt>
                <c:pt idx="13">
                  <c:v>Short</c:v>
                </c:pt>
                <c:pt idx="14">
                  <c:v>Class</c:v>
                </c:pt>
                <c:pt idx="15">
                  <c:v>List</c:v>
                </c:pt>
                <c:pt idx="16">
                  <c:v>&lt;T&gt; T</c:v>
                </c:pt>
                <c:pt idx="17">
                  <c:v>JsonObject</c:v>
                </c:pt>
                <c:pt idx="18">
                  <c:v>JsArrayOf&lt;T&gt;</c:v>
                </c:pt>
                <c:pt idx="19">
                  <c:v>JsonValue</c:v>
                </c:pt>
                <c:pt idx="20">
                  <c:v>JsArrayString</c:v>
                </c:pt>
              </c:strCache>
            </c:strRef>
          </c:cat>
          <c:val>
            <c:numRef>
              <c:f>'[1]ReturnTypes Analysis'!$B$9:$V$9</c:f>
              <c:numCache>
                <c:formatCode>General</c:formatCode>
                <c:ptCount val="21"/>
                <c:pt idx="0">
                  <c:v>139</c:v>
                </c:pt>
                <c:pt idx="1">
                  <c:v>96</c:v>
                </c:pt>
                <c:pt idx="2">
                  <c:v>9</c:v>
                </c:pt>
                <c:pt idx="3">
                  <c:v>31</c:v>
                </c:pt>
                <c:pt idx="4">
                  <c:v>3</c:v>
                </c:pt>
                <c:pt idx="5">
                  <c:v>22</c:v>
                </c:pt>
                <c:pt idx="6">
                  <c:v>0</c:v>
                </c:pt>
                <c:pt idx="7">
                  <c:v>8</c:v>
                </c:pt>
                <c:pt idx="8">
                  <c:v>5</c:v>
                </c:pt>
                <c:pt idx="9">
                  <c:v>0</c:v>
                </c:pt>
                <c:pt idx="10">
                  <c:v>1</c:v>
                </c:pt>
                <c:pt idx="11">
                  <c:v>0</c:v>
                </c:pt>
                <c:pt idx="12">
                  <c:v>0</c:v>
                </c:pt>
                <c:pt idx="13">
                  <c:v>0</c:v>
                </c:pt>
                <c:pt idx="14">
                  <c:v>0</c:v>
                </c:pt>
                <c:pt idx="15">
                  <c:v>0</c:v>
                </c:pt>
                <c:pt idx="16">
                  <c:v>0</c:v>
                </c:pt>
                <c:pt idx="17">
                  <c:v>0</c:v>
                </c:pt>
                <c:pt idx="18">
                  <c:v>0</c:v>
                </c:pt>
                <c:pt idx="19">
                  <c:v>0</c:v>
                </c:pt>
                <c:pt idx="20">
                  <c:v>0</c:v>
                </c:pt>
              </c:numCache>
            </c:numRef>
          </c:val>
          <c:extLst>
            <c:ext xmlns:c16="http://schemas.microsoft.com/office/drawing/2014/chart" uri="{C3380CC4-5D6E-409C-BE32-E72D297353CC}">
              <c16:uniqueId val="{00000007-13B5-49E5-A784-F137DD904322}"/>
            </c:ext>
          </c:extLst>
        </c:ser>
        <c:ser>
          <c:idx val="8"/>
          <c:order val="8"/>
          <c:tx>
            <c:strRef>
              <c:f>'[1]ReturnTypes Analysis'!$A$10</c:f>
              <c:strCache>
                <c:ptCount val="1"/>
                <c:pt idx="0">
                  <c:v>Conscrypt</c:v>
                </c:pt>
              </c:strCache>
            </c:strRef>
          </c:tx>
          <c:invertIfNegative val="0"/>
          <c:cat>
            <c:strRef>
              <c:f>'[1]ReturnTypes Analysis'!$B$1:$V$1</c:f>
              <c:strCache>
                <c:ptCount val="21"/>
                <c:pt idx="0">
                  <c:v>void</c:v>
                </c:pt>
                <c:pt idx="1">
                  <c:v>long</c:v>
                </c:pt>
                <c:pt idx="2">
                  <c:v>int</c:v>
                </c:pt>
                <c:pt idx="3">
                  <c:v>boolean</c:v>
                </c:pt>
                <c:pt idx="4">
                  <c:v>float</c:v>
                </c:pt>
                <c:pt idx="5">
                  <c:v>string</c:v>
                </c:pt>
                <c:pt idx="6">
                  <c:v>Others</c:v>
                </c:pt>
                <c:pt idx="7">
                  <c:v>double</c:v>
                </c:pt>
                <c:pt idx="8">
                  <c:v>byte</c:v>
                </c:pt>
                <c:pt idx="9">
                  <c:v>JavaScriptObject</c:v>
                </c:pt>
                <c:pt idx="10">
                  <c:v>Object</c:v>
                </c:pt>
                <c:pt idx="11">
                  <c:v>char</c:v>
                </c:pt>
                <c:pt idx="12">
                  <c:v>ByteBuffer</c:v>
                </c:pt>
                <c:pt idx="13">
                  <c:v>Short</c:v>
                </c:pt>
                <c:pt idx="14">
                  <c:v>Class</c:v>
                </c:pt>
                <c:pt idx="15">
                  <c:v>List</c:v>
                </c:pt>
                <c:pt idx="16">
                  <c:v>&lt;T&gt; T</c:v>
                </c:pt>
                <c:pt idx="17">
                  <c:v>JsonObject</c:v>
                </c:pt>
                <c:pt idx="18">
                  <c:v>JsArrayOf&lt;T&gt;</c:v>
                </c:pt>
                <c:pt idx="19">
                  <c:v>JsonValue</c:v>
                </c:pt>
                <c:pt idx="20">
                  <c:v>JsArrayString</c:v>
                </c:pt>
              </c:strCache>
            </c:strRef>
          </c:cat>
          <c:val>
            <c:numRef>
              <c:f>'[1]ReturnTypes Analysis'!$B$10:$V$10</c:f>
              <c:numCache>
                <c:formatCode>General</c:formatCode>
                <c:ptCount val="21"/>
                <c:pt idx="0">
                  <c:v>90</c:v>
                </c:pt>
                <c:pt idx="1">
                  <c:v>86</c:v>
                </c:pt>
                <c:pt idx="2">
                  <c:v>0</c:v>
                </c:pt>
                <c:pt idx="3">
                  <c:v>8</c:v>
                </c:pt>
                <c:pt idx="4">
                  <c:v>0</c:v>
                </c:pt>
                <c:pt idx="5">
                  <c:v>38</c:v>
                </c:pt>
                <c:pt idx="6">
                  <c:v>0</c:v>
                </c:pt>
                <c:pt idx="7">
                  <c:v>0</c:v>
                </c:pt>
                <c:pt idx="8">
                  <c:v>53</c:v>
                </c:pt>
                <c:pt idx="9">
                  <c:v>0</c:v>
                </c:pt>
                <c:pt idx="10">
                  <c:v>1</c:v>
                </c:pt>
                <c:pt idx="11">
                  <c:v>0</c:v>
                </c:pt>
                <c:pt idx="12">
                  <c:v>0</c:v>
                </c:pt>
                <c:pt idx="13">
                  <c:v>0</c:v>
                </c:pt>
                <c:pt idx="14">
                  <c:v>0</c:v>
                </c:pt>
                <c:pt idx="15">
                  <c:v>0</c:v>
                </c:pt>
                <c:pt idx="16">
                  <c:v>0</c:v>
                </c:pt>
                <c:pt idx="17">
                  <c:v>0</c:v>
                </c:pt>
                <c:pt idx="18">
                  <c:v>0</c:v>
                </c:pt>
                <c:pt idx="19">
                  <c:v>0</c:v>
                </c:pt>
                <c:pt idx="20">
                  <c:v>0</c:v>
                </c:pt>
              </c:numCache>
            </c:numRef>
          </c:val>
          <c:extLst>
            <c:ext xmlns:c16="http://schemas.microsoft.com/office/drawing/2014/chart" uri="{C3380CC4-5D6E-409C-BE32-E72D297353CC}">
              <c16:uniqueId val="{00000008-13B5-49E5-A784-F137DD904322}"/>
            </c:ext>
          </c:extLst>
        </c:ser>
        <c:ser>
          <c:idx val="9"/>
          <c:order val="9"/>
          <c:tx>
            <c:strRef>
              <c:f>'[1]ReturnTypes Analysis'!$A$11</c:f>
              <c:strCache>
                <c:ptCount val="1"/>
                <c:pt idx="0">
                  <c:v>JavaSMT</c:v>
                </c:pt>
              </c:strCache>
            </c:strRef>
          </c:tx>
          <c:invertIfNegative val="0"/>
          <c:cat>
            <c:strRef>
              <c:f>'[1]ReturnTypes Analysis'!$B$1:$V$1</c:f>
              <c:strCache>
                <c:ptCount val="21"/>
                <c:pt idx="0">
                  <c:v>void</c:v>
                </c:pt>
                <c:pt idx="1">
                  <c:v>long</c:v>
                </c:pt>
                <c:pt idx="2">
                  <c:v>int</c:v>
                </c:pt>
                <c:pt idx="3">
                  <c:v>boolean</c:v>
                </c:pt>
                <c:pt idx="4">
                  <c:v>float</c:v>
                </c:pt>
                <c:pt idx="5">
                  <c:v>string</c:v>
                </c:pt>
                <c:pt idx="6">
                  <c:v>Others</c:v>
                </c:pt>
                <c:pt idx="7">
                  <c:v>double</c:v>
                </c:pt>
                <c:pt idx="8">
                  <c:v>byte</c:v>
                </c:pt>
                <c:pt idx="9">
                  <c:v>JavaScriptObject</c:v>
                </c:pt>
                <c:pt idx="10">
                  <c:v>Object</c:v>
                </c:pt>
                <c:pt idx="11">
                  <c:v>char</c:v>
                </c:pt>
                <c:pt idx="12">
                  <c:v>ByteBuffer</c:v>
                </c:pt>
                <c:pt idx="13">
                  <c:v>Short</c:v>
                </c:pt>
                <c:pt idx="14">
                  <c:v>Class</c:v>
                </c:pt>
                <c:pt idx="15">
                  <c:v>List</c:v>
                </c:pt>
                <c:pt idx="16">
                  <c:v>&lt;T&gt; T</c:v>
                </c:pt>
                <c:pt idx="17">
                  <c:v>JsonObject</c:v>
                </c:pt>
                <c:pt idx="18">
                  <c:v>JsArrayOf&lt;T&gt;</c:v>
                </c:pt>
                <c:pt idx="19">
                  <c:v>JsonValue</c:v>
                </c:pt>
                <c:pt idx="20">
                  <c:v>JsArrayString</c:v>
                </c:pt>
              </c:strCache>
            </c:strRef>
          </c:cat>
          <c:val>
            <c:numRef>
              <c:f>'[1]ReturnTypes Analysis'!$B$11:$V$11</c:f>
              <c:numCache>
                <c:formatCode>General</c:formatCode>
                <c:ptCount val="21"/>
                <c:pt idx="0">
                  <c:v>13</c:v>
                </c:pt>
                <c:pt idx="1">
                  <c:v>131</c:v>
                </c:pt>
                <c:pt idx="2">
                  <c:v>21</c:v>
                </c:pt>
                <c:pt idx="3">
                  <c:v>59</c:v>
                </c:pt>
                <c:pt idx="4">
                  <c:v>0</c:v>
                </c:pt>
                <c:pt idx="5">
                  <c:v>12</c:v>
                </c:pt>
                <c:pt idx="6">
                  <c:v>1</c:v>
                </c:pt>
                <c:pt idx="8">
                  <c:v>0</c:v>
                </c:pt>
                <c:pt idx="9">
                  <c:v>0</c:v>
                </c:pt>
                <c:pt idx="10">
                  <c:v>0</c:v>
                </c:pt>
                <c:pt idx="11">
                  <c:v>0</c:v>
                </c:pt>
                <c:pt idx="12">
                  <c:v>0</c:v>
                </c:pt>
                <c:pt idx="13">
                  <c:v>0</c:v>
                </c:pt>
                <c:pt idx="14">
                  <c:v>0</c:v>
                </c:pt>
                <c:pt idx="15">
                  <c:v>0</c:v>
                </c:pt>
                <c:pt idx="16">
                  <c:v>0</c:v>
                </c:pt>
                <c:pt idx="17">
                  <c:v>0</c:v>
                </c:pt>
                <c:pt idx="18">
                  <c:v>0</c:v>
                </c:pt>
                <c:pt idx="19">
                  <c:v>0</c:v>
                </c:pt>
                <c:pt idx="20">
                  <c:v>0</c:v>
                </c:pt>
              </c:numCache>
            </c:numRef>
          </c:val>
          <c:extLst>
            <c:ext xmlns:c16="http://schemas.microsoft.com/office/drawing/2014/chart" uri="{C3380CC4-5D6E-409C-BE32-E72D297353CC}">
              <c16:uniqueId val="{00000009-13B5-49E5-A784-F137DD904322}"/>
            </c:ext>
          </c:extLst>
        </c:ser>
        <c:ser>
          <c:idx val="10"/>
          <c:order val="10"/>
          <c:tx>
            <c:strRef>
              <c:f>'[1]ReturnTypes Analysis'!$A$12</c:f>
              <c:strCache>
                <c:ptCount val="1"/>
                <c:pt idx="0">
                  <c:v>jna</c:v>
                </c:pt>
              </c:strCache>
            </c:strRef>
          </c:tx>
          <c:invertIfNegative val="0"/>
          <c:cat>
            <c:strRef>
              <c:f>'[1]ReturnTypes Analysis'!$B$1:$V$1</c:f>
              <c:strCache>
                <c:ptCount val="21"/>
                <c:pt idx="0">
                  <c:v>void</c:v>
                </c:pt>
                <c:pt idx="1">
                  <c:v>long</c:v>
                </c:pt>
                <c:pt idx="2">
                  <c:v>int</c:v>
                </c:pt>
                <c:pt idx="3">
                  <c:v>boolean</c:v>
                </c:pt>
                <c:pt idx="4">
                  <c:v>float</c:v>
                </c:pt>
                <c:pt idx="5">
                  <c:v>string</c:v>
                </c:pt>
                <c:pt idx="6">
                  <c:v>Others</c:v>
                </c:pt>
                <c:pt idx="7">
                  <c:v>double</c:v>
                </c:pt>
                <c:pt idx="8">
                  <c:v>byte</c:v>
                </c:pt>
                <c:pt idx="9">
                  <c:v>JavaScriptObject</c:v>
                </c:pt>
                <c:pt idx="10">
                  <c:v>Object</c:v>
                </c:pt>
                <c:pt idx="11">
                  <c:v>char</c:v>
                </c:pt>
                <c:pt idx="12">
                  <c:v>ByteBuffer</c:v>
                </c:pt>
                <c:pt idx="13">
                  <c:v>Short</c:v>
                </c:pt>
                <c:pt idx="14">
                  <c:v>Class</c:v>
                </c:pt>
                <c:pt idx="15">
                  <c:v>List</c:v>
                </c:pt>
                <c:pt idx="16">
                  <c:v>&lt;T&gt; T</c:v>
                </c:pt>
                <c:pt idx="17">
                  <c:v>JsonObject</c:v>
                </c:pt>
                <c:pt idx="18">
                  <c:v>JsArrayOf&lt;T&gt;</c:v>
                </c:pt>
                <c:pt idx="19">
                  <c:v>JsonValue</c:v>
                </c:pt>
                <c:pt idx="20">
                  <c:v>JsArrayString</c:v>
                </c:pt>
              </c:strCache>
            </c:strRef>
          </c:cat>
          <c:val>
            <c:numRef>
              <c:f>'[1]ReturnTypes Analysis'!$B$12:$V$12</c:f>
              <c:numCache>
                <c:formatCode>General</c:formatCode>
                <c:ptCount val="21"/>
                <c:pt idx="0">
                  <c:v>52</c:v>
                </c:pt>
                <c:pt idx="1">
                  <c:v>23</c:v>
                </c:pt>
                <c:pt idx="2">
                  <c:v>55</c:v>
                </c:pt>
                <c:pt idx="3">
                  <c:v>6</c:v>
                </c:pt>
                <c:pt idx="4">
                  <c:v>7</c:v>
                </c:pt>
                <c:pt idx="5">
                  <c:v>9</c:v>
                </c:pt>
                <c:pt idx="6">
                  <c:v>33</c:v>
                </c:pt>
                <c:pt idx="7">
                  <c:v>12</c:v>
                </c:pt>
                <c:pt idx="8">
                  <c:v>8</c:v>
                </c:pt>
                <c:pt idx="9">
                  <c:v>0</c:v>
                </c:pt>
                <c:pt idx="10">
                  <c:v>2</c:v>
                </c:pt>
                <c:pt idx="11">
                  <c:v>2</c:v>
                </c:pt>
                <c:pt idx="12">
                  <c:v>0</c:v>
                </c:pt>
                <c:pt idx="13">
                  <c:v>4</c:v>
                </c:pt>
                <c:pt idx="14">
                  <c:v>0</c:v>
                </c:pt>
                <c:pt idx="15">
                  <c:v>0</c:v>
                </c:pt>
                <c:pt idx="16">
                  <c:v>0</c:v>
                </c:pt>
                <c:pt idx="17">
                  <c:v>0</c:v>
                </c:pt>
                <c:pt idx="18">
                  <c:v>0</c:v>
                </c:pt>
                <c:pt idx="19">
                  <c:v>0</c:v>
                </c:pt>
                <c:pt idx="20">
                  <c:v>0</c:v>
                </c:pt>
              </c:numCache>
            </c:numRef>
          </c:val>
          <c:extLst>
            <c:ext xmlns:c16="http://schemas.microsoft.com/office/drawing/2014/chart" uri="{C3380CC4-5D6E-409C-BE32-E72D297353CC}">
              <c16:uniqueId val="{0000000A-13B5-49E5-A784-F137DD904322}"/>
            </c:ext>
          </c:extLst>
        </c:ser>
        <c:ser>
          <c:idx val="11"/>
          <c:order val="11"/>
          <c:tx>
            <c:strRef>
              <c:f>'[1]ReturnTypes Analysis'!$A$13</c:f>
              <c:strCache>
                <c:ptCount val="1"/>
                <c:pt idx="0">
                  <c:v>ceylon_compiler</c:v>
                </c:pt>
              </c:strCache>
            </c:strRef>
          </c:tx>
          <c:invertIfNegative val="0"/>
          <c:cat>
            <c:strRef>
              <c:f>'[1]ReturnTypes Analysis'!$B$1:$V$1</c:f>
              <c:strCache>
                <c:ptCount val="21"/>
                <c:pt idx="0">
                  <c:v>void</c:v>
                </c:pt>
                <c:pt idx="1">
                  <c:v>long</c:v>
                </c:pt>
                <c:pt idx="2">
                  <c:v>int</c:v>
                </c:pt>
                <c:pt idx="3">
                  <c:v>boolean</c:v>
                </c:pt>
                <c:pt idx="4">
                  <c:v>float</c:v>
                </c:pt>
                <c:pt idx="5">
                  <c:v>string</c:v>
                </c:pt>
                <c:pt idx="6">
                  <c:v>Others</c:v>
                </c:pt>
                <c:pt idx="7">
                  <c:v>double</c:v>
                </c:pt>
                <c:pt idx="8">
                  <c:v>byte</c:v>
                </c:pt>
                <c:pt idx="9">
                  <c:v>JavaScriptObject</c:v>
                </c:pt>
                <c:pt idx="10">
                  <c:v>Object</c:v>
                </c:pt>
                <c:pt idx="11">
                  <c:v>char</c:v>
                </c:pt>
                <c:pt idx="12">
                  <c:v>ByteBuffer</c:v>
                </c:pt>
                <c:pt idx="13">
                  <c:v>Short</c:v>
                </c:pt>
                <c:pt idx="14">
                  <c:v>Class</c:v>
                </c:pt>
                <c:pt idx="15">
                  <c:v>List</c:v>
                </c:pt>
                <c:pt idx="16">
                  <c:v>&lt;T&gt; T</c:v>
                </c:pt>
                <c:pt idx="17">
                  <c:v>JsonObject</c:v>
                </c:pt>
                <c:pt idx="18">
                  <c:v>JsArrayOf&lt;T&gt;</c:v>
                </c:pt>
                <c:pt idx="19">
                  <c:v>JsonValue</c:v>
                </c:pt>
                <c:pt idx="20">
                  <c:v>JsArrayString</c:v>
                </c:pt>
              </c:strCache>
            </c:strRef>
          </c:cat>
          <c:val>
            <c:numRef>
              <c:f>'[1]ReturnTypes Analysis'!$B$13:$V$13</c:f>
              <c:numCache>
                <c:formatCode>General</c:formatCode>
                <c:ptCount val="21"/>
                <c:pt idx="0">
                  <c:v>46</c:v>
                </c:pt>
                <c:pt idx="1">
                  <c:v>11</c:v>
                </c:pt>
                <c:pt idx="2">
                  <c:v>14</c:v>
                </c:pt>
                <c:pt idx="3">
                  <c:v>2</c:v>
                </c:pt>
                <c:pt idx="4">
                  <c:v>11</c:v>
                </c:pt>
                <c:pt idx="5">
                  <c:v>13</c:v>
                </c:pt>
                <c:pt idx="6">
                  <c:v>0</c:v>
                </c:pt>
                <c:pt idx="7">
                  <c:v>11</c:v>
                </c:pt>
                <c:pt idx="8">
                  <c:v>11</c:v>
                </c:pt>
                <c:pt idx="9">
                  <c:v>0</c:v>
                </c:pt>
                <c:pt idx="10">
                  <c:v>13</c:v>
                </c:pt>
                <c:pt idx="11">
                  <c:v>0</c:v>
                </c:pt>
                <c:pt idx="12">
                  <c:v>0</c:v>
                </c:pt>
                <c:pt idx="13">
                  <c:v>11</c:v>
                </c:pt>
                <c:pt idx="14">
                  <c:v>2</c:v>
                </c:pt>
                <c:pt idx="15">
                  <c:v>11</c:v>
                </c:pt>
                <c:pt idx="16">
                  <c:v>0</c:v>
                </c:pt>
                <c:pt idx="17">
                  <c:v>0</c:v>
                </c:pt>
                <c:pt idx="18">
                  <c:v>0</c:v>
                </c:pt>
                <c:pt idx="19">
                  <c:v>0</c:v>
                </c:pt>
                <c:pt idx="20">
                  <c:v>0</c:v>
                </c:pt>
              </c:numCache>
            </c:numRef>
          </c:val>
          <c:extLst>
            <c:ext xmlns:c16="http://schemas.microsoft.com/office/drawing/2014/chart" uri="{C3380CC4-5D6E-409C-BE32-E72D297353CC}">
              <c16:uniqueId val="{0000000B-13B5-49E5-A784-F137DD904322}"/>
            </c:ext>
          </c:extLst>
        </c:ser>
        <c:ser>
          <c:idx val="12"/>
          <c:order val="12"/>
          <c:tx>
            <c:strRef>
              <c:f>'[1]ReturnTypes Analysis'!$A$14</c:f>
              <c:strCache>
                <c:ptCount val="1"/>
                <c:pt idx="0">
                  <c:v>ReactNative</c:v>
                </c:pt>
              </c:strCache>
            </c:strRef>
          </c:tx>
          <c:invertIfNegative val="0"/>
          <c:cat>
            <c:strRef>
              <c:f>'[1]ReturnTypes Analysis'!$B$1:$V$1</c:f>
              <c:strCache>
                <c:ptCount val="21"/>
                <c:pt idx="0">
                  <c:v>void</c:v>
                </c:pt>
                <c:pt idx="1">
                  <c:v>long</c:v>
                </c:pt>
                <c:pt idx="2">
                  <c:v>int</c:v>
                </c:pt>
                <c:pt idx="3">
                  <c:v>boolean</c:v>
                </c:pt>
                <c:pt idx="4">
                  <c:v>float</c:v>
                </c:pt>
                <c:pt idx="5">
                  <c:v>string</c:v>
                </c:pt>
                <c:pt idx="6">
                  <c:v>Others</c:v>
                </c:pt>
                <c:pt idx="7">
                  <c:v>double</c:v>
                </c:pt>
                <c:pt idx="8">
                  <c:v>byte</c:v>
                </c:pt>
                <c:pt idx="9">
                  <c:v>JavaScriptObject</c:v>
                </c:pt>
                <c:pt idx="10">
                  <c:v>Object</c:v>
                </c:pt>
                <c:pt idx="11">
                  <c:v>char</c:v>
                </c:pt>
                <c:pt idx="12">
                  <c:v>ByteBuffer</c:v>
                </c:pt>
                <c:pt idx="13">
                  <c:v>Short</c:v>
                </c:pt>
                <c:pt idx="14">
                  <c:v>Class</c:v>
                </c:pt>
                <c:pt idx="15">
                  <c:v>List</c:v>
                </c:pt>
                <c:pt idx="16">
                  <c:v>&lt;T&gt; T</c:v>
                </c:pt>
                <c:pt idx="17">
                  <c:v>JsonObject</c:v>
                </c:pt>
                <c:pt idx="18">
                  <c:v>JsArrayOf&lt;T&gt;</c:v>
                </c:pt>
                <c:pt idx="19">
                  <c:v>JsonValue</c:v>
                </c:pt>
                <c:pt idx="20">
                  <c:v>JsArrayString</c:v>
                </c:pt>
              </c:strCache>
            </c:strRef>
          </c:cat>
          <c:val>
            <c:numRef>
              <c:f>'[1]ReturnTypes Analysis'!$B$14:$V$14</c:f>
              <c:numCache>
                <c:formatCode>General</c:formatCode>
                <c:ptCount val="21"/>
                <c:pt idx="0">
                  <c:v>89</c:v>
                </c:pt>
                <c:pt idx="1">
                  <c:v>4</c:v>
                </c:pt>
                <c:pt idx="2">
                  <c:v>13</c:v>
                </c:pt>
                <c:pt idx="3">
                  <c:v>10</c:v>
                </c:pt>
                <c:pt idx="4">
                  <c:v>4</c:v>
                </c:pt>
                <c:pt idx="5">
                  <c:v>6</c:v>
                </c:pt>
                <c:pt idx="6">
                  <c:v>17</c:v>
                </c:pt>
                <c:pt idx="7">
                  <c:v>2</c:v>
                </c:pt>
                <c:pt idx="8">
                  <c:v>0</c:v>
                </c:pt>
                <c:pt idx="9">
                  <c:v>0</c:v>
                </c:pt>
                <c:pt idx="10">
                  <c:v>10</c:v>
                </c:pt>
                <c:pt idx="11">
                  <c:v>0</c:v>
                </c:pt>
                <c:pt idx="12">
                  <c:v>0</c:v>
                </c:pt>
                <c:pt idx="13">
                  <c:v>0</c:v>
                </c:pt>
                <c:pt idx="14">
                  <c:v>0</c:v>
                </c:pt>
                <c:pt idx="15">
                  <c:v>0</c:v>
                </c:pt>
                <c:pt idx="16">
                  <c:v>0</c:v>
                </c:pt>
                <c:pt idx="17">
                  <c:v>0</c:v>
                </c:pt>
                <c:pt idx="18">
                  <c:v>0</c:v>
                </c:pt>
                <c:pt idx="19">
                  <c:v>0</c:v>
                </c:pt>
                <c:pt idx="20">
                  <c:v>0</c:v>
                </c:pt>
              </c:numCache>
            </c:numRef>
          </c:val>
          <c:extLst>
            <c:ext xmlns:c16="http://schemas.microsoft.com/office/drawing/2014/chart" uri="{C3380CC4-5D6E-409C-BE32-E72D297353CC}">
              <c16:uniqueId val="{0000000C-13B5-49E5-A784-F137DD904322}"/>
            </c:ext>
          </c:extLst>
        </c:ser>
        <c:ser>
          <c:idx val="13"/>
          <c:order val="13"/>
          <c:tx>
            <c:strRef>
              <c:f>'[1]ReturnTypes Analysis'!$A$15</c:f>
              <c:strCache>
                <c:ptCount val="1"/>
                <c:pt idx="0">
                  <c:v>Telegram</c:v>
                </c:pt>
              </c:strCache>
            </c:strRef>
          </c:tx>
          <c:invertIfNegative val="0"/>
          <c:cat>
            <c:strRef>
              <c:f>'[1]ReturnTypes Analysis'!$B$1:$V$1</c:f>
              <c:strCache>
                <c:ptCount val="21"/>
                <c:pt idx="0">
                  <c:v>void</c:v>
                </c:pt>
                <c:pt idx="1">
                  <c:v>long</c:v>
                </c:pt>
                <c:pt idx="2">
                  <c:v>int</c:v>
                </c:pt>
                <c:pt idx="3">
                  <c:v>boolean</c:v>
                </c:pt>
                <c:pt idx="4">
                  <c:v>float</c:v>
                </c:pt>
                <c:pt idx="5">
                  <c:v>string</c:v>
                </c:pt>
                <c:pt idx="6">
                  <c:v>Others</c:v>
                </c:pt>
                <c:pt idx="7">
                  <c:v>double</c:v>
                </c:pt>
                <c:pt idx="8">
                  <c:v>byte</c:v>
                </c:pt>
                <c:pt idx="9">
                  <c:v>JavaScriptObject</c:v>
                </c:pt>
                <c:pt idx="10">
                  <c:v>Object</c:v>
                </c:pt>
                <c:pt idx="11">
                  <c:v>char</c:v>
                </c:pt>
                <c:pt idx="12">
                  <c:v>ByteBuffer</c:v>
                </c:pt>
                <c:pt idx="13">
                  <c:v>Short</c:v>
                </c:pt>
                <c:pt idx="14">
                  <c:v>Class</c:v>
                </c:pt>
                <c:pt idx="15">
                  <c:v>List</c:v>
                </c:pt>
                <c:pt idx="16">
                  <c:v>&lt;T&gt; T</c:v>
                </c:pt>
                <c:pt idx="17">
                  <c:v>JsonObject</c:v>
                </c:pt>
                <c:pt idx="18">
                  <c:v>JsArrayOf&lt;T&gt;</c:v>
                </c:pt>
                <c:pt idx="19">
                  <c:v>JsonValue</c:v>
                </c:pt>
                <c:pt idx="20">
                  <c:v>JsArrayString</c:v>
                </c:pt>
              </c:strCache>
            </c:strRef>
          </c:cat>
          <c:val>
            <c:numRef>
              <c:f>'[1]ReturnTypes Analysis'!$B$15:$V$15</c:f>
              <c:numCache>
                <c:formatCode>General</c:formatCode>
                <c:ptCount val="21"/>
                <c:pt idx="0">
                  <c:v>71</c:v>
                </c:pt>
                <c:pt idx="1">
                  <c:v>5</c:v>
                </c:pt>
                <c:pt idx="2">
                  <c:v>26</c:v>
                </c:pt>
                <c:pt idx="3">
                  <c:v>1</c:v>
                </c:pt>
                <c:pt idx="4">
                  <c:v>0</c:v>
                </c:pt>
                <c:pt idx="5">
                  <c:v>6</c:v>
                </c:pt>
                <c:pt idx="6">
                  <c:v>0</c:v>
                </c:pt>
                <c:pt idx="7">
                  <c:v>1</c:v>
                </c:pt>
                <c:pt idx="8">
                  <c:v>3</c:v>
                </c:pt>
                <c:pt idx="9">
                  <c:v>0</c:v>
                </c:pt>
                <c:pt idx="10">
                  <c:v>0</c:v>
                </c:pt>
                <c:pt idx="11">
                  <c:v>0</c:v>
                </c:pt>
                <c:pt idx="12">
                  <c:v>1</c:v>
                </c:pt>
                <c:pt idx="13">
                  <c:v>0</c:v>
                </c:pt>
                <c:pt idx="14">
                  <c:v>0</c:v>
                </c:pt>
                <c:pt idx="15">
                  <c:v>0</c:v>
                </c:pt>
                <c:pt idx="16">
                  <c:v>0</c:v>
                </c:pt>
                <c:pt idx="17">
                  <c:v>0</c:v>
                </c:pt>
                <c:pt idx="18">
                  <c:v>0</c:v>
                </c:pt>
                <c:pt idx="19">
                  <c:v>0</c:v>
                </c:pt>
                <c:pt idx="20">
                  <c:v>0</c:v>
                </c:pt>
              </c:numCache>
            </c:numRef>
          </c:val>
          <c:extLst>
            <c:ext xmlns:c16="http://schemas.microsoft.com/office/drawing/2014/chart" uri="{C3380CC4-5D6E-409C-BE32-E72D297353CC}">
              <c16:uniqueId val="{0000000D-13B5-49E5-A784-F137DD904322}"/>
            </c:ext>
          </c:extLst>
        </c:ser>
        <c:ser>
          <c:idx val="14"/>
          <c:order val="14"/>
          <c:tx>
            <c:strRef>
              <c:f>'[1]ReturnTypes Analysis'!$A$16</c:f>
              <c:strCache>
                <c:ptCount val="1"/>
                <c:pt idx="0">
                  <c:v>OpenCV</c:v>
                </c:pt>
              </c:strCache>
            </c:strRef>
          </c:tx>
          <c:invertIfNegative val="0"/>
          <c:cat>
            <c:strRef>
              <c:f>'[1]ReturnTypes Analysis'!$B$1:$V$1</c:f>
              <c:strCache>
                <c:ptCount val="21"/>
                <c:pt idx="0">
                  <c:v>void</c:v>
                </c:pt>
                <c:pt idx="1">
                  <c:v>long</c:v>
                </c:pt>
                <c:pt idx="2">
                  <c:v>int</c:v>
                </c:pt>
                <c:pt idx="3">
                  <c:v>boolean</c:v>
                </c:pt>
                <c:pt idx="4">
                  <c:v>float</c:v>
                </c:pt>
                <c:pt idx="5">
                  <c:v>string</c:v>
                </c:pt>
                <c:pt idx="6">
                  <c:v>Others</c:v>
                </c:pt>
                <c:pt idx="7">
                  <c:v>double</c:v>
                </c:pt>
                <c:pt idx="8">
                  <c:v>byte</c:v>
                </c:pt>
                <c:pt idx="9">
                  <c:v>JavaScriptObject</c:v>
                </c:pt>
                <c:pt idx="10">
                  <c:v>Object</c:v>
                </c:pt>
                <c:pt idx="11">
                  <c:v>char</c:v>
                </c:pt>
                <c:pt idx="12">
                  <c:v>ByteBuffer</c:v>
                </c:pt>
                <c:pt idx="13">
                  <c:v>Short</c:v>
                </c:pt>
                <c:pt idx="14">
                  <c:v>Class</c:v>
                </c:pt>
                <c:pt idx="15">
                  <c:v>List</c:v>
                </c:pt>
                <c:pt idx="16">
                  <c:v>&lt;T&gt; T</c:v>
                </c:pt>
                <c:pt idx="17">
                  <c:v>JsonObject</c:v>
                </c:pt>
                <c:pt idx="18">
                  <c:v>JsArrayOf&lt;T&gt;</c:v>
                </c:pt>
                <c:pt idx="19">
                  <c:v>JsonValue</c:v>
                </c:pt>
                <c:pt idx="20">
                  <c:v>JsArrayString</c:v>
                </c:pt>
              </c:strCache>
            </c:strRef>
          </c:cat>
          <c:val>
            <c:numRef>
              <c:f>'[1]ReturnTypes Analysis'!$B$16:$V$16</c:f>
              <c:numCache>
                <c:formatCode>General</c:formatCode>
                <c:ptCount val="21"/>
                <c:pt idx="0">
                  <c:v>23</c:v>
                </c:pt>
                <c:pt idx="1">
                  <c:v>42</c:v>
                </c:pt>
                <c:pt idx="2">
                  <c:v>20</c:v>
                </c:pt>
                <c:pt idx="3">
                  <c:v>3</c:v>
                </c:pt>
                <c:pt idx="4">
                  <c:v>0</c:v>
                </c:pt>
                <c:pt idx="5">
                  <c:v>2</c:v>
                </c:pt>
                <c:pt idx="6">
                  <c:v>0</c:v>
                </c:pt>
                <c:pt idx="7">
                  <c:v>3</c:v>
                </c:pt>
                <c:pt idx="8">
                  <c:v>0</c:v>
                </c:pt>
                <c:pt idx="9">
                  <c:v>0</c:v>
                </c:pt>
                <c:pt idx="10">
                  <c:v>0</c:v>
                </c:pt>
                <c:pt idx="11">
                  <c:v>0</c:v>
                </c:pt>
                <c:pt idx="12">
                  <c:v>0</c:v>
                </c:pt>
                <c:pt idx="13">
                  <c:v>0</c:v>
                </c:pt>
                <c:pt idx="14">
                  <c:v>0</c:v>
                </c:pt>
                <c:pt idx="15">
                  <c:v>0</c:v>
                </c:pt>
                <c:pt idx="16">
                  <c:v>0</c:v>
                </c:pt>
                <c:pt idx="17">
                  <c:v>0</c:v>
                </c:pt>
                <c:pt idx="18">
                  <c:v>0</c:v>
                </c:pt>
                <c:pt idx="19">
                  <c:v>0</c:v>
                </c:pt>
                <c:pt idx="20">
                  <c:v>0</c:v>
                </c:pt>
              </c:numCache>
            </c:numRef>
          </c:val>
          <c:extLst>
            <c:ext xmlns:c16="http://schemas.microsoft.com/office/drawing/2014/chart" uri="{C3380CC4-5D6E-409C-BE32-E72D297353CC}">
              <c16:uniqueId val="{0000000E-13B5-49E5-A784-F137DD904322}"/>
            </c:ext>
          </c:extLst>
        </c:ser>
        <c:ser>
          <c:idx val="15"/>
          <c:order val="15"/>
          <c:tx>
            <c:strRef>
              <c:f>'[1]ReturnTypes Analysis'!$A$17</c:f>
              <c:strCache>
                <c:ptCount val="1"/>
                <c:pt idx="0">
                  <c:v>Ttenserflow</c:v>
                </c:pt>
              </c:strCache>
            </c:strRef>
          </c:tx>
          <c:invertIfNegative val="0"/>
          <c:cat>
            <c:strRef>
              <c:f>'[1]ReturnTypes Analysis'!$B$1:$V$1</c:f>
              <c:strCache>
                <c:ptCount val="21"/>
                <c:pt idx="0">
                  <c:v>void</c:v>
                </c:pt>
                <c:pt idx="1">
                  <c:v>long</c:v>
                </c:pt>
                <c:pt idx="2">
                  <c:v>int</c:v>
                </c:pt>
                <c:pt idx="3">
                  <c:v>boolean</c:v>
                </c:pt>
                <c:pt idx="4">
                  <c:v>float</c:v>
                </c:pt>
                <c:pt idx="5">
                  <c:v>string</c:v>
                </c:pt>
                <c:pt idx="6">
                  <c:v>Others</c:v>
                </c:pt>
                <c:pt idx="7">
                  <c:v>double</c:v>
                </c:pt>
                <c:pt idx="8">
                  <c:v>byte</c:v>
                </c:pt>
                <c:pt idx="9">
                  <c:v>JavaScriptObject</c:v>
                </c:pt>
                <c:pt idx="10">
                  <c:v>Object</c:v>
                </c:pt>
                <c:pt idx="11">
                  <c:v>char</c:v>
                </c:pt>
                <c:pt idx="12">
                  <c:v>ByteBuffer</c:v>
                </c:pt>
                <c:pt idx="13">
                  <c:v>Short</c:v>
                </c:pt>
                <c:pt idx="14">
                  <c:v>Class</c:v>
                </c:pt>
                <c:pt idx="15">
                  <c:v>List</c:v>
                </c:pt>
                <c:pt idx="16">
                  <c:v>&lt;T&gt; T</c:v>
                </c:pt>
                <c:pt idx="17">
                  <c:v>JsonObject</c:v>
                </c:pt>
                <c:pt idx="18">
                  <c:v>JsArrayOf&lt;T&gt;</c:v>
                </c:pt>
                <c:pt idx="19">
                  <c:v>JsonValue</c:v>
                </c:pt>
                <c:pt idx="20">
                  <c:v>JsArrayString</c:v>
                </c:pt>
              </c:strCache>
            </c:strRef>
          </c:cat>
          <c:val>
            <c:numRef>
              <c:f>'[1]ReturnTypes Analysis'!$B$17:$V$17</c:f>
              <c:numCache>
                <c:formatCode>General</c:formatCode>
                <c:ptCount val="21"/>
                <c:pt idx="0">
                  <c:v>41</c:v>
                </c:pt>
                <c:pt idx="1">
                  <c:v>14</c:v>
                </c:pt>
                <c:pt idx="2">
                  <c:v>6</c:v>
                </c:pt>
                <c:pt idx="3">
                  <c:v>3</c:v>
                </c:pt>
                <c:pt idx="4">
                  <c:v>4</c:v>
                </c:pt>
                <c:pt idx="5">
                  <c:v>5</c:v>
                </c:pt>
                <c:pt idx="6">
                  <c:v>2</c:v>
                </c:pt>
                <c:pt idx="7">
                  <c:v>1</c:v>
                </c:pt>
                <c:pt idx="8">
                  <c:v>5</c:v>
                </c:pt>
                <c:pt idx="9">
                  <c:v>0</c:v>
                </c:pt>
                <c:pt idx="10">
                  <c:v>0</c:v>
                </c:pt>
                <c:pt idx="11">
                  <c:v>0</c:v>
                </c:pt>
                <c:pt idx="12">
                  <c:v>0</c:v>
                </c:pt>
                <c:pt idx="13">
                  <c:v>0</c:v>
                </c:pt>
                <c:pt idx="14">
                  <c:v>0</c:v>
                </c:pt>
                <c:pt idx="15">
                  <c:v>0</c:v>
                </c:pt>
                <c:pt idx="16">
                  <c:v>0</c:v>
                </c:pt>
                <c:pt idx="17">
                  <c:v>0</c:v>
                </c:pt>
                <c:pt idx="18">
                  <c:v>0</c:v>
                </c:pt>
                <c:pt idx="19">
                  <c:v>0</c:v>
                </c:pt>
                <c:pt idx="20">
                  <c:v>0</c:v>
                </c:pt>
              </c:numCache>
            </c:numRef>
          </c:val>
          <c:extLst>
            <c:ext xmlns:c16="http://schemas.microsoft.com/office/drawing/2014/chart" uri="{C3380CC4-5D6E-409C-BE32-E72D297353CC}">
              <c16:uniqueId val="{0000000F-13B5-49E5-A784-F137DD904322}"/>
            </c:ext>
          </c:extLst>
        </c:ser>
        <c:ser>
          <c:idx val="16"/>
          <c:order val="16"/>
          <c:tx>
            <c:strRef>
              <c:f>'[1]ReturnTypes Analysis'!$A$18</c:f>
              <c:strCache>
                <c:ptCount val="1"/>
                <c:pt idx="0">
                  <c:v>JatoVM</c:v>
                </c:pt>
              </c:strCache>
            </c:strRef>
          </c:tx>
          <c:invertIfNegative val="0"/>
          <c:cat>
            <c:strRef>
              <c:f>'[1]ReturnTypes Analysis'!$B$1:$V$1</c:f>
              <c:strCache>
                <c:ptCount val="21"/>
                <c:pt idx="0">
                  <c:v>void</c:v>
                </c:pt>
                <c:pt idx="1">
                  <c:v>long</c:v>
                </c:pt>
                <c:pt idx="2">
                  <c:v>int</c:v>
                </c:pt>
                <c:pt idx="3">
                  <c:v>boolean</c:v>
                </c:pt>
                <c:pt idx="4">
                  <c:v>float</c:v>
                </c:pt>
                <c:pt idx="5">
                  <c:v>string</c:v>
                </c:pt>
                <c:pt idx="6">
                  <c:v>Others</c:v>
                </c:pt>
                <c:pt idx="7">
                  <c:v>double</c:v>
                </c:pt>
                <c:pt idx="8">
                  <c:v>byte</c:v>
                </c:pt>
                <c:pt idx="9">
                  <c:v>JavaScriptObject</c:v>
                </c:pt>
                <c:pt idx="10">
                  <c:v>Object</c:v>
                </c:pt>
                <c:pt idx="11">
                  <c:v>char</c:v>
                </c:pt>
                <c:pt idx="12">
                  <c:v>ByteBuffer</c:v>
                </c:pt>
                <c:pt idx="13">
                  <c:v>Short</c:v>
                </c:pt>
                <c:pt idx="14">
                  <c:v>Class</c:v>
                </c:pt>
                <c:pt idx="15">
                  <c:v>List</c:v>
                </c:pt>
                <c:pt idx="16">
                  <c:v>&lt;T&gt; T</c:v>
                </c:pt>
                <c:pt idx="17">
                  <c:v>JsonObject</c:v>
                </c:pt>
                <c:pt idx="18">
                  <c:v>JsArrayOf&lt;T&gt;</c:v>
                </c:pt>
                <c:pt idx="19">
                  <c:v>JsonValue</c:v>
                </c:pt>
                <c:pt idx="20">
                  <c:v>JsArrayString</c:v>
                </c:pt>
              </c:strCache>
            </c:strRef>
          </c:cat>
          <c:val>
            <c:numRef>
              <c:f>'[1]ReturnTypes Analysis'!$B$18:$V$18</c:f>
              <c:numCache>
                <c:formatCode>General</c:formatCode>
                <c:ptCount val="21"/>
                <c:pt idx="0">
                  <c:v>7</c:v>
                </c:pt>
                <c:pt idx="1">
                  <c:v>4</c:v>
                </c:pt>
                <c:pt idx="2">
                  <c:v>7</c:v>
                </c:pt>
                <c:pt idx="3">
                  <c:v>12</c:v>
                </c:pt>
                <c:pt idx="4">
                  <c:v>4</c:v>
                </c:pt>
                <c:pt idx="5">
                  <c:v>5</c:v>
                </c:pt>
                <c:pt idx="6">
                  <c:v>2</c:v>
                </c:pt>
                <c:pt idx="7">
                  <c:v>4</c:v>
                </c:pt>
                <c:pt idx="8">
                  <c:v>4</c:v>
                </c:pt>
                <c:pt idx="9">
                  <c:v>0</c:v>
                </c:pt>
                <c:pt idx="10">
                  <c:v>4</c:v>
                </c:pt>
                <c:pt idx="11">
                  <c:v>4</c:v>
                </c:pt>
                <c:pt idx="12">
                  <c:v>0</c:v>
                </c:pt>
                <c:pt idx="13">
                  <c:v>4</c:v>
                </c:pt>
                <c:pt idx="14">
                  <c:v>3</c:v>
                </c:pt>
                <c:pt idx="15">
                  <c:v>0</c:v>
                </c:pt>
                <c:pt idx="16">
                  <c:v>0</c:v>
                </c:pt>
                <c:pt idx="17">
                  <c:v>0</c:v>
                </c:pt>
                <c:pt idx="18">
                  <c:v>0</c:v>
                </c:pt>
                <c:pt idx="19">
                  <c:v>0</c:v>
                </c:pt>
                <c:pt idx="20">
                  <c:v>0</c:v>
                </c:pt>
              </c:numCache>
            </c:numRef>
          </c:val>
          <c:extLst>
            <c:ext xmlns:c16="http://schemas.microsoft.com/office/drawing/2014/chart" uri="{C3380CC4-5D6E-409C-BE32-E72D297353CC}">
              <c16:uniqueId val="{00000010-13B5-49E5-A784-F137DD904322}"/>
            </c:ext>
          </c:extLst>
        </c:ser>
        <c:ser>
          <c:idx val="17"/>
          <c:order val="17"/>
          <c:tx>
            <c:strRef>
              <c:f>'[1]ReturnTypes Analysis'!$A$19</c:f>
              <c:strCache>
                <c:ptCount val="1"/>
                <c:pt idx="0">
                  <c:v>SQLite</c:v>
                </c:pt>
              </c:strCache>
            </c:strRef>
          </c:tx>
          <c:invertIfNegative val="0"/>
          <c:cat>
            <c:strRef>
              <c:f>'[1]ReturnTypes Analysis'!$B$1:$V$1</c:f>
              <c:strCache>
                <c:ptCount val="21"/>
                <c:pt idx="0">
                  <c:v>void</c:v>
                </c:pt>
                <c:pt idx="1">
                  <c:v>long</c:v>
                </c:pt>
                <c:pt idx="2">
                  <c:v>int</c:v>
                </c:pt>
                <c:pt idx="3">
                  <c:v>boolean</c:v>
                </c:pt>
                <c:pt idx="4">
                  <c:v>float</c:v>
                </c:pt>
                <c:pt idx="5">
                  <c:v>string</c:v>
                </c:pt>
                <c:pt idx="6">
                  <c:v>Others</c:v>
                </c:pt>
                <c:pt idx="7">
                  <c:v>double</c:v>
                </c:pt>
                <c:pt idx="8">
                  <c:v>byte</c:v>
                </c:pt>
                <c:pt idx="9">
                  <c:v>JavaScriptObject</c:v>
                </c:pt>
                <c:pt idx="10">
                  <c:v>Object</c:v>
                </c:pt>
                <c:pt idx="11">
                  <c:v>char</c:v>
                </c:pt>
                <c:pt idx="12">
                  <c:v>ByteBuffer</c:v>
                </c:pt>
                <c:pt idx="13">
                  <c:v>Short</c:v>
                </c:pt>
                <c:pt idx="14">
                  <c:v>Class</c:v>
                </c:pt>
                <c:pt idx="15">
                  <c:v>List</c:v>
                </c:pt>
                <c:pt idx="16">
                  <c:v>&lt;T&gt; T</c:v>
                </c:pt>
                <c:pt idx="17">
                  <c:v>JsonObject</c:v>
                </c:pt>
                <c:pt idx="18">
                  <c:v>JsArrayOf&lt;T&gt;</c:v>
                </c:pt>
                <c:pt idx="19">
                  <c:v>JsonValue</c:v>
                </c:pt>
                <c:pt idx="20">
                  <c:v>JsArrayString</c:v>
                </c:pt>
              </c:strCache>
            </c:strRef>
          </c:cat>
          <c:val>
            <c:numRef>
              <c:f>'[1]ReturnTypes Analysis'!$B$19:$V$19</c:f>
              <c:numCache>
                <c:formatCode>General</c:formatCode>
                <c:ptCount val="21"/>
                <c:pt idx="0">
                  <c:v>14</c:v>
                </c:pt>
                <c:pt idx="1">
                  <c:v>3</c:v>
                </c:pt>
                <c:pt idx="2">
                  <c:v>25</c:v>
                </c:pt>
                <c:pt idx="3">
                  <c:v>1</c:v>
                </c:pt>
                <c:pt idx="4">
                  <c:v>0</c:v>
                </c:pt>
                <c:pt idx="5">
                  <c:v>0</c:v>
                </c:pt>
                <c:pt idx="6">
                  <c:v>0</c:v>
                </c:pt>
                <c:pt idx="7">
                  <c:v>2</c:v>
                </c:pt>
                <c:pt idx="8">
                  <c:v>9</c:v>
                </c:pt>
                <c:pt idx="9">
                  <c:v>0</c:v>
                </c:pt>
                <c:pt idx="10">
                  <c:v>0</c:v>
                </c:pt>
                <c:pt idx="11">
                  <c:v>0</c:v>
                </c:pt>
                <c:pt idx="12">
                  <c:v>0</c:v>
                </c:pt>
                <c:pt idx="14">
                  <c:v>0</c:v>
                </c:pt>
                <c:pt idx="15">
                  <c:v>0</c:v>
                </c:pt>
                <c:pt idx="16">
                  <c:v>0</c:v>
                </c:pt>
                <c:pt idx="17">
                  <c:v>0</c:v>
                </c:pt>
                <c:pt idx="18">
                  <c:v>0</c:v>
                </c:pt>
                <c:pt idx="19">
                  <c:v>0</c:v>
                </c:pt>
                <c:pt idx="20">
                  <c:v>0</c:v>
                </c:pt>
              </c:numCache>
            </c:numRef>
          </c:val>
          <c:extLst>
            <c:ext xmlns:c16="http://schemas.microsoft.com/office/drawing/2014/chart" uri="{C3380CC4-5D6E-409C-BE32-E72D297353CC}">
              <c16:uniqueId val="{00000011-13B5-49E5-A784-F137DD904322}"/>
            </c:ext>
          </c:extLst>
        </c:ser>
        <c:ser>
          <c:idx val="18"/>
          <c:order val="18"/>
          <c:tx>
            <c:strRef>
              <c:f>'[1]ReturnTypes Analysis'!$A$20</c:f>
              <c:strCache>
                <c:ptCount val="1"/>
                <c:pt idx="0">
                  <c:v>frostwire</c:v>
                </c:pt>
              </c:strCache>
            </c:strRef>
          </c:tx>
          <c:invertIfNegative val="0"/>
          <c:cat>
            <c:strRef>
              <c:f>'[1]ReturnTypes Analysis'!$B$1:$V$1</c:f>
              <c:strCache>
                <c:ptCount val="21"/>
                <c:pt idx="0">
                  <c:v>void</c:v>
                </c:pt>
                <c:pt idx="1">
                  <c:v>long</c:v>
                </c:pt>
                <c:pt idx="2">
                  <c:v>int</c:v>
                </c:pt>
                <c:pt idx="3">
                  <c:v>boolean</c:v>
                </c:pt>
                <c:pt idx="4">
                  <c:v>float</c:v>
                </c:pt>
                <c:pt idx="5">
                  <c:v>string</c:v>
                </c:pt>
                <c:pt idx="6">
                  <c:v>Others</c:v>
                </c:pt>
                <c:pt idx="7">
                  <c:v>double</c:v>
                </c:pt>
                <c:pt idx="8">
                  <c:v>byte</c:v>
                </c:pt>
                <c:pt idx="9">
                  <c:v>JavaScriptObject</c:v>
                </c:pt>
                <c:pt idx="10">
                  <c:v>Object</c:v>
                </c:pt>
                <c:pt idx="11">
                  <c:v>char</c:v>
                </c:pt>
                <c:pt idx="12">
                  <c:v>ByteBuffer</c:v>
                </c:pt>
                <c:pt idx="13">
                  <c:v>Short</c:v>
                </c:pt>
                <c:pt idx="14">
                  <c:v>Class</c:v>
                </c:pt>
                <c:pt idx="15">
                  <c:v>List</c:v>
                </c:pt>
                <c:pt idx="16">
                  <c:v>&lt;T&gt; T</c:v>
                </c:pt>
                <c:pt idx="17">
                  <c:v>JsonObject</c:v>
                </c:pt>
                <c:pt idx="18">
                  <c:v>JsArrayOf&lt;T&gt;</c:v>
                </c:pt>
                <c:pt idx="19">
                  <c:v>JsonValue</c:v>
                </c:pt>
                <c:pt idx="20">
                  <c:v>JsArrayString</c:v>
                </c:pt>
              </c:strCache>
            </c:strRef>
          </c:cat>
          <c:val>
            <c:numRef>
              <c:f>'[1]ReturnTypes Analysis'!$B$20:$V$20</c:f>
              <c:numCache>
                <c:formatCode>General</c:formatCode>
                <c:ptCount val="21"/>
                <c:pt idx="0">
                  <c:v>5</c:v>
                </c:pt>
                <c:pt idx="1">
                  <c:v>2</c:v>
                </c:pt>
                <c:pt idx="2">
                  <c:v>12</c:v>
                </c:pt>
                <c:pt idx="3">
                  <c:v>14</c:v>
                </c:pt>
                <c:pt idx="4">
                  <c:v>0</c:v>
                </c:pt>
                <c:pt idx="5">
                  <c:v>7</c:v>
                </c:pt>
                <c:pt idx="6">
                  <c:v>0</c:v>
                </c:pt>
                <c:pt idx="7">
                  <c:v>0</c:v>
                </c:pt>
                <c:pt idx="8">
                  <c:v>5</c:v>
                </c:pt>
                <c:pt idx="9">
                  <c:v>0</c:v>
                </c:pt>
                <c:pt idx="10">
                  <c:v>0</c:v>
                </c:pt>
                <c:pt idx="11">
                  <c:v>0</c:v>
                </c:pt>
                <c:pt idx="12">
                  <c:v>0</c:v>
                </c:pt>
                <c:pt idx="13">
                  <c:v>0</c:v>
                </c:pt>
                <c:pt idx="14">
                  <c:v>0</c:v>
                </c:pt>
                <c:pt idx="15">
                  <c:v>0</c:v>
                </c:pt>
                <c:pt idx="16">
                  <c:v>0</c:v>
                </c:pt>
                <c:pt idx="17">
                  <c:v>0</c:v>
                </c:pt>
                <c:pt idx="18">
                  <c:v>0</c:v>
                </c:pt>
                <c:pt idx="19">
                  <c:v>0</c:v>
                </c:pt>
                <c:pt idx="20">
                  <c:v>0</c:v>
                </c:pt>
              </c:numCache>
            </c:numRef>
          </c:val>
          <c:extLst>
            <c:ext xmlns:c16="http://schemas.microsoft.com/office/drawing/2014/chart" uri="{C3380CC4-5D6E-409C-BE32-E72D297353CC}">
              <c16:uniqueId val="{00000012-13B5-49E5-A784-F137DD904322}"/>
            </c:ext>
          </c:extLst>
        </c:ser>
        <c:ser>
          <c:idx val="19"/>
          <c:order val="19"/>
          <c:tx>
            <c:strRef>
              <c:f>'[1]ReturnTypes Analysis'!$A$21</c:f>
              <c:strCache>
                <c:ptCount val="1"/>
                <c:pt idx="0">
                  <c:v>godot</c:v>
                </c:pt>
              </c:strCache>
            </c:strRef>
          </c:tx>
          <c:invertIfNegative val="0"/>
          <c:cat>
            <c:strRef>
              <c:f>'[1]ReturnTypes Analysis'!$B$1:$V$1</c:f>
              <c:strCache>
                <c:ptCount val="21"/>
                <c:pt idx="0">
                  <c:v>void</c:v>
                </c:pt>
                <c:pt idx="1">
                  <c:v>long</c:v>
                </c:pt>
                <c:pt idx="2">
                  <c:v>int</c:v>
                </c:pt>
                <c:pt idx="3">
                  <c:v>boolean</c:v>
                </c:pt>
                <c:pt idx="4">
                  <c:v>float</c:v>
                </c:pt>
                <c:pt idx="5">
                  <c:v>string</c:v>
                </c:pt>
                <c:pt idx="6">
                  <c:v>Others</c:v>
                </c:pt>
                <c:pt idx="7">
                  <c:v>double</c:v>
                </c:pt>
                <c:pt idx="8">
                  <c:v>byte</c:v>
                </c:pt>
                <c:pt idx="9">
                  <c:v>JavaScriptObject</c:v>
                </c:pt>
                <c:pt idx="10">
                  <c:v>Object</c:v>
                </c:pt>
                <c:pt idx="11">
                  <c:v>char</c:v>
                </c:pt>
                <c:pt idx="12">
                  <c:v>ByteBuffer</c:v>
                </c:pt>
                <c:pt idx="13">
                  <c:v>Short</c:v>
                </c:pt>
                <c:pt idx="14">
                  <c:v>Class</c:v>
                </c:pt>
                <c:pt idx="15">
                  <c:v>List</c:v>
                </c:pt>
                <c:pt idx="16">
                  <c:v>&lt;T&gt; T</c:v>
                </c:pt>
                <c:pt idx="17">
                  <c:v>JsonObject</c:v>
                </c:pt>
                <c:pt idx="18">
                  <c:v>JsArrayOf&lt;T&gt;</c:v>
                </c:pt>
                <c:pt idx="19">
                  <c:v>JsonValue</c:v>
                </c:pt>
                <c:pt idx="20">
                  <c:v>JsArrayString</c:v>
                </c:pt>
              </c:strCache>
            </c:strRef>
          </c:cat>
          <c:val>
            <c:numRef>
              <c:f>'[1]ReturnTypes Analysis'!$B$21:$V$21</c:f>
              <c:numCache>
                <c:formatCode>General</c:formatCode>
                <c:ptCount val="21"/>
                <c:pt idx="0">
                  <c:v>23</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numCache>
            </c:numRef>
          </c:val>
          <c:extLst>
            <c:ext xmlns:c16="http://schemas.microsoft.com/office/drawing/2014/chart" uri="{C3380CC4-5D6E-409C-BE32-E72D297353CC}">
              <c16:uniqueId val="{00000013-13B5-49E5-A784-F137DD904322}"/>
            </c:ext>
          </c:extLst>
        </c:ser>
        <c:ser>
          <c:idx val="20"/>
          <c:order val="20"/>
          <c:tx>
            <c:strRef>
              <c:f>'[1]ReturnTypes Analysis'!$A$22</c:f>
              <c:strCache>
                <c:ptCount val="1"/>
                <c:pt idx="0">
                  <c:v>NativeScript</c:v>
                </c:pt>
              </c:strCache>
            </c:strRef>
          </c:tx>
          <c:invertIfNegative val="0"/>
          <c:cat>
            <c:strRef>
              <c:f>'[1]ReturnTypes Analysis'!$B$1:$V$1</c:f>
              <c:strCache>
                <c:ptCount val="21"/>
                <c:pt idx="0">
                  <c:v>void</c:v>
                </c:pt>
                <c:pt idx="1">
                  <c:v>long</c:v>
                </c:pt>
                <c:pt idx="2">
                  <c:v>int</c:v>
                </c:pt>
                <c:pt idx="3">
                  <c:v>boolean</c:v>
                </c:pt>
                <c:pt idx="4">
                  <c:v>float</c:v>
                </c:pt>
                <c:pt idx="5">
                  <c:v>string</c:v>
                </c:pt>
                <c:pt idx="6">
                  <c:v>Others</c:v>
                </c:pt>
                <c:pt idx="7">
                  <c:v>double</c:v>
                </c:pt>
                <c:pt idx="8">
                  <c:v>byte</c:v>
                </c:pt>
                <c:pt idx="9">
                  <c:v>JavaScriptObject</c:v>
                </c:pt>
                <c:pt idx="10">
                  <c:v>Object</c:v>
                </c:pt>
                <c:pt idx="11">
                  <c:v>char</c:v>
                </c:pt>
                <c:pt idx="12">
                  <c:v>ByteBuffer</c:v>
                </c:pt>
                <c:pt idx="13">
                  <c:v>Short</c:v>
                </c:pt>
                <c:pt idx="14">
                  <c:v>Class</c:v>
                </c:pt>
                <c:pt idx="15">
                  <c:v>List</c:v>
                </c:pt>
                <c:pt idx="16">
                  <c:v>&lt;T&gt; T</c:v>
                </c:pt>
                <c:pt idx="17">
                  <c:v>JsonObject</c:v>
                </c:pt>
                <c:pt idx="18">
                  <c:v>JsArrayOf&lt;T&gt;</c:v>
                </c:pt>
                <c:pt idx="19">
                  <c:v>JsonValue</c:v>
                </c:pt>
                <c:pt idx="20">
                  <c:v>JsArrayString</c:v>
                </c:pt>
              </c:strCache>
            </c:strRef>
          </c:cat>
          <c:val>
            <c:numRef>
              <c:f>'[1]ReturnTypes Analysis'!$B$22:$V$22</c:f>
              <c:numCache>
                <c:formatCode>General</c:formatCode>
                <c:ptCount val="21"/>
                <c:pt idx="0">
                  <c:v>18</c:v>
                </c:pt>
                <c:pt idx="1">
                  <c:v>0</c:v>
                </c:pt>
                <c:pt idx="2">
                  <c:v>2</c:v>
                </c:pt>
                <c:pt idx="3">
                  <c:v>1</c:v>
                </c:pt>
                <c:pt idx="4">
                  <c:v>0</c:v>
                </c:pt>
                <c:pt idx="5">
                  <c:v>0</c:v>
                </c:pt>
                <c:pt idx="6">
                  <c:v>0</c:v>
                </c:pt>
                <c:pt idx="7">
                  <c:v>0</c:v>
                </c:pt>
                <c:pt idx="8">
                  <c:v>0</c:v>
                </c:pt>
                <c:pt idx="9">
                  <c:v>0</c:v>
                </c:pt>
                <c:pt idx="10">
                  <c:v>2</c:v>
                </c:pt>
                <c:pt idx="11">
                  <c:v>0</c:v>
                </c:pt>
                <c:pt idx="12">
                  <c:v>0</c:v>
                </c:pt>
                <c:pt idx="13">
                  <c:v>0</c:v>
                </c:pt>
                <c:pt idx="14">
                  <c:v>0</c:v>
                </c:pt>
                <c:pt idx="15">
                  <c:v>0</c:v>
                </c:pt>
                <c:pt idx="16">
                  <c:v>0</c:v>
                </c:pt>
                <c:pt idx="17">
                  <c:v>0</c:v>
                </c:pt>
                <c:pt idx="18">
                  <c:v>0</c:v>
                </c:pt>
                <c:pt idx="19">
                  <c:v>0</c:v>
                </c:pt>
                <c:pt idx="20">
                  <c:v>0</c:v>
                </c:pt>
              </c:numCache>
            </c:numRef>
          </c:val>
          <c:extLst>
            <c:ext xmlns:c16="http://schemas.microsoft.com/office/drawing/2014/chart" uri="{C3380CC4-5D6E-409C-BE32-E72D297353CC}">
              <c16:uniqueId val="{00000014-13B5-49E5-A784-F137DD904322}"/>
            </c:ext>
          </c:extLst>
        </c:ser>
        <c:dLbls>
          <c:showLegendKey val="0"/>
          <c:showVal val="0"/>
          <c:showCatName val="0"/>
          <c:showSerName val="0"/>
          <c:showPercent val="0"/>
          <c:showBubbleSize val="0"/>
        </c:dLbls>
        <c:gapWidth val="150"/>
        <c:overlap val="100"/>
        <c:axId val="166757888"/>
        <c:axId val="166759424"/>
      </c:barChart>
      <c:catAx>
        <c:axId val="166757888"/>
        <c:scaling>
          <c:orientation val="minMax"/>
        </c:scaling>
        <c:delete val="0"/>
        <c:axPos val="b"/>
        <c:numFmt formatCode="General" sourceLinked="0"/>
        <c:majorTickMark val="out"/>
        <c:minorTickMark val="none"/>
        <c:tickLblPos val="nextTo"/>
        <c:crossAx val="166759424"/>
        <c:crosses val="autoZero"/>
        <c:auto val="1"/>
        <c:lblAlgn val="ctr"/>
        <c:lblOffset val="100"/>
        <c:noMultiLvlLbl val="0"/>
      </c:catAx>
      <c:valAx>
        <c:axId val="166759424"/>
        <c:scaling>
          <c:orientation val="minMax"/>
        </c:scaling>
        <c:delete val="0"/>
        <c:axPos val="l"/>
        <c:majorGridlines/>
        <c:numFmt formatCode="General" sourceLinked="1"/>
        <c:majorTickMark val="out"/>
        <c:minorTickMark val="none"/>
        <c:tickLblPos val="nextTo"/>
        <c:crossAx val="166757888"/>
        <c:crosses val="autoZero"/>
        <c:crossBetween val="between"/>
      </c:valAx>
    </c:plotArea>
    <c:legend>
      <c:legendPos val="r"/>
      <c:overlay val="0"/>
    </c:legend>
    <c:plotVisOnly val="1"/>
    <c:dispBlanksAs val="gap"/>
    <c:showDLblsOverMax val="0"/>
  </c:chart>
  <c:printSettings>
    <c:headerFooter/>
    <c:pageMargins b="0.75000000000000011" l="0.70000000000000007" r="0.70000000000000007" t="0.75000000000000011" header="0.30000000000000004" footer="0.30000000000000004"/>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'[1]ReturnTypes Analysis'!$N$63</c:f>
              <c:strCache>
                <c:ptCount val="1"/>
                <c:pt idx="0">
                  <c:v>Serie1</c:v>
                </c:pt>
              </c:strCache>
            </c:strRef>
          </c:tx>
          <c:spPr>
            <a:noFill/>
            <a:ln>
              <a:noFill/>
            </a:ln>
          </c:spPr>
          <c:invertIfNegative val="0"/>
          <c:cat>
            <c:strRef>
              <c:f>'[1]ReturnTypes Analysis'!$O$62:$AI$62</c:f>
              <c:strCache>
                <c:ptCount val="21"/>
                <c:pt idx="0">
                  <c:v>void</c:v>
                </c:pt>
                <c:pt idx="1">
                  <c:v>long</c:v>
                </c:pt>
                <c:pt idx="2">
                  <c:v>int</c:v>
                </c:pt>
                <c:pt idx="3">
                  <c:v>boolean</c:v>
                </c:pt>
                <c:pt idx="4">
                  <c:v>float</c:v>
                </c:pt>
                <c:pt idx="5">
                  <c:v>string</c:v>
                </c:pt>
                <c:pt idx="6">
                  <c:v>Others</c:v>
                </c:pt>
                <c:pt idx="7">
                  <c:v>double</c:v>
                </c:pt>
                <c:pt idx="8">
                  <c:v>byte</c:v>
                </c:pt>
                <c:pt idx="9">
                  <c:v>JavaScriptObject</c:v>
                </c:pt>
                <c:pt idx="10">
                  <c:v>Object</c:v>
                </c:pt>
                <c:pt idx="11">
                  <c:v>char</c:v>
                </c:pt>
                <c:pt idx="12">
                  <c:v>ByteBuffer</c:v>
                </c:pt>
                <c:pt idx="13">
                  <c:v>Short</c:v>
                </c:pt>
                <c:pt idx="14">
                  <c:v>Class</c:v>
                </c:pt>
                <c:pt idx="15">
                  <c:v>List</c:v>
                </c:pt>
                <c:pt idx="16">
                  <c:v>&lt;T&gt; T</c:v>
                </c:pt>
                <c:pt idx="17">
                  <c:v>JsonObject</c:v>
                </c:pt>
                <c:pt idx="18">
                  <c:v>JsArrayOf&lt;T&gt;</c:v>
                </c:pt>
                <c:pt idx="19">
                  <c:v>JsonValue</c:v>
                </c:pt>
                <c:pt idx="20">
                  <c:v>JsArrayString</c:v>
                </c:pt>
              </c:strCache>
            </c:strRef>
          </c:cat>
          <c:val>
            <c:numRef>
              <c:f>'[1]ReturnTypes Analysis'!$O$63:$AI$63</c:f>
              <c:numCache>
                <c:formatCode>General</c:formatCode>
                <c:ptCount val="21"/>
                <c:pt idx="0">
                  <c:v>5</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numCache>
            </c:numRef>
          </c:val>
          <c:extLst>
            <c:ext xmlns:c16="http://schemas.microsoft.com/office/drawing/2014/chart" uri="{C3380CC4-5D6E-409C-BE32-E72D297353CC}">
              <c16:uniqueId val="{00000000-3A2F-4A52-A437-7AA4BAB31946}"/>
            </c:ext>
          </c:extLst>
        </c:ser>
        <c:ser>
          <c:idx val="1"/>
          <c:order val="1"/>
          <c:tx>
            <c:strRef>
              <c:f>'[1]ReturnTypes Analysis'!$N$64</c:f>
              <c:strCache>
                <c:ptCount val="1"/>
                <c:pt idx="0">
                  <c:v>Serie2</c:v>
                </c:pt>
              </c:strCache>
            </c:strRef>
          </c:tx>
          <c:spPr>
            <a:noFill/>
            <a:ln>
              <a:noFill/>
            </a:ln>
          </c:spPr>
          <c:invertIfNegative val="0"/>
          <c:errBars>
            <c:errBarType val="minus"/>
            <c:errValType val="percentage"/>
            <c:noEndCap val="0"/>
            <c:val val="100"/>
          </c:errBars>
          <c:cat>
            <c:strRef>
              <c:f>'[1]ReturnTypes Analysis'!$O$62:$AI$62</c:f>
              <c:strCache>
                <c:ptCount val="21"/>
                <c:pt idx="0">
                  <c:v>void</c:v>
                </c:pt>
                <c:pt idx="1">
                  <c:v>long</c:v>
                </c:pt>
                <c:pt idx="2">
                  <c:v>int</c:v>
                </c:pt>
                <c:pt idx="3">
                  <c:v>boolean</c:v>
                </c:pt>
                <c:pt idx="4">
                  <c:v>float</c:v>
                </c:pt>
                <c:pt idx="5">
                  <c:v>string</c:v>
                </c:pt>
                <c:pt idx="6">
                  <c:v>Others</c:v>
                </c:pt>
                <c:pt idx="7">
                  <c:v>double</c:v>
                </c:pt>
                <c:pt idx="8">
                  <c:v>byte</c:v>
                </c:pt>
                <c:pt idx="9">
                  <c:v>JavaScriptObject</c:v>
                </c:pt>
                <c:pt idx="10">
                  <c:v>Object</c:v>
                </c:pt>
                <c:pt idx="11">
                  <c:v>char</c:v>
                </c:pt>
                <c:pt idx="12">
                  <c:v>ByteBuffer</c:v>
                </c:pt>
                <c:pt idx="13">
                  <c:v>Short</c:v>
                </c:pt>
                <c:pt idx="14">
                  <c:v>Class</c:v>
                </c:pt>
                <c:pt idx="15">
                  <c:v>List</c:v>
                </c:pt>
                <c:pt idx="16">
                  <c:v>&lt;T&gt; T</c:v>
                </c:pt>
                <c:pt idx="17">
                  <c:v>JsonObject</c:v>
                </c:pt>
                <c:pt idx="18">
                  <c:v>JsArrayOf&lt;T&gt;</c:v>
                </c:pt>
                <c:pt idx="19">
                  <c:v>JsonValue</c:v>
                </c:pt>
                <c:pt idx="20">
                  <c:v>JsArrayString</c:v>
                </c:pt>
              </c:strCache>
            </c:strRef>
          </c:cat>
          <c:val>
            <c:numRef>
              <c:f>'[1]ReturnTypes Analysis'!$O$64:$AI$64</c:f>
              <c:numCache>
                <c:formatCode>General</c:formatCode>
                <c:ptCount val="21"/>
                <c:pt idx="0">
                  <c:v>18</c:v>
                </c:pt>
                <c:pt idx="1">
                  <c:v>4</c:v>
                </c:pt>
                <c:pt idx="2">
                  <c:v>9</c:v>
                </c:pt>
                <c:pt idx="3">
                  <c:v>3</c:v>
                </c:pt>
                <c:pt idx="4">
                  <c:v>0</c:v>
                </c:pt>
                <c:pt idx="5">
                  <c:v>5</c:v>
                </c:pt>
                <c:pt idx="6">
                  <c:v>0</c:v>
                </c:pt>
                <c:pt idx="7">
                  <c:v>1</c:v>
                </c:pt>
                <c:pt idx="8">
                  <c:v>0</c:v>
                </c:pt>
                <c:pt idx="9">
                  <c:v>0</c:v>
                </c:pt>
                <c:pt idx="10">
                  <c:v>0</c:v>
                </c:pt>
                <c:pt idx="11">
                  <c:v>0</c:v>
                </c:pt>
                <c:pt idx="12">
                  <c:v>0</c:v>
                </c:pt>
                <c:pt idx="13">
                  <c:v>0</c:v>
                </c:pt>
                <c:pt idx="14">
                  <c:v>0</c:v>
                </c:pt>
                <c:pt idx="15">
                  <c:v>0</c:v>
                </c:pt>
                <c:pt idx="16">
                  <c:v>0</c:v>
                </c:pt>
                <c:pt idx="17">
                  <c:v>0</c:v>
                </c:pt>
                <c:pt idx="18">
                  <c:v>0</c:v>
                </c:pt>
                <c:pt idx="19">
                  <c:v>0</c:v>
                </c:pt>
                <c:pt idx="20">
                  <c:v>0</c:v>
                </c:pt>
              </c:numCache>
            </c:numRef>
          </c:val>
          <c:extLst>
            <c:ext xmlns:c16="http://schemas.microsoft.com/office/drawing/2014/chart" uri="{C3380CC4-5D6E-409C-BE32-E72D297353CC}">
              <c16:uniqueId val="{00000001-3A2F-4A52-A437-7AA4BAB31946}"/>
            </c:ext>
          </c:extLst>
        </c:ser>
        <c:ser>
          <c:idx val="2"/>
          <c:order val="2"/>
          <c:tx>
            <c:strRef>
              <c:f>'[1]ReturnTypes Analysis'!$N$65</c:f>
              <c:strCache>
                <c:ptCount val="1"/>
                <c:pt idx="0">
                  <c:v>Serie3</c:v>
                </c:pt>
              </c:strCache>
            </c:strRef>
          </c:tx>
          <c:invertIfNegative val="0"/>
          <c:cat>
            <c:strRef>
              <c:f>'[1]ReturnTypes Analysis'!$O$62:$AI$62</c:f>
              <c:strCache>
                <c:ptCount val="21"/>
                <c:pt idx="0">
                  <c:v>void</c:v>
                </c:pt>
                <c:pt idx="1">
                  <c:v>long</c:v>
                </c:pt>
                <c:pt idx="2">
                  <c:v>int</c:v>
                </c:pt>
                <c:pt idx="3">
                  <c:v>boolean</c:v>
                </c:pt>
                <c:pt idx="4">
                  <c:v>float</c:v>
                </c:pt>
                <c:pt idx="5">
                  <c:v>string</c:v>
                </c:pt>
                <c:pt idx="6">
                  <c:v>Others</c:v>
                </c:pt>
                <c:pt idx="7">
                  <c:v>double</c:v>
                </c:pt>
                <c:pt idx="8">
                  <c:v>byte</c:v>
                </c:pt>
                <c:pt idx="9">
                  <c:v>JavaScriptObject</c:v>
                </c:pt>
                <c:pt idx="10">
                  <c:v>Object</c:v>
                </c:pt>
                <c:pt idx="11">
                  <c:v>char</c:v>
                </c:pt>
                <c:pt idx="12">
                  <c:v>ByteBuffer</c:v>
                </c:pt>
                <c:pt idx="13">
                  <c:v>Short</c:v>
                </c:pt>
                <c:pt idx="14">
                  <c:v>Class</c:v>
                </c:pt>
                <c:pt idx="15">
                  <c:v>List</c:v>
                </c:pt>
                <c:pt idx="16">
                  <c:v>&lt;T&gt; T</c:v>
                </c:pt>
                <c:pt idx="17">
                  <c:v>JsonObject</c:v>
                </c:pt>
                <c:pt idx="18">
                  <c:v>JsArrayOf&lt;T&gt;</c:v>
                </c:pt>
                <c:pt idx="19">
                  <c:v>JsonValue</c:v>
                </c:pt>
                <c:pt idx="20">
                  <c:v>JsArrayString</c:v>
                </c:pt>
              </c:strCache>
            </c:strRef>
          </c:cat>
          <c:val>
            <c:numRef>
              <c:f>'[1]ReturnTypes Analysis'!$O$65:$AI$65</c:f>
              <c:numCache>
                <c:formatCode>General</c:formatCode>
                <c:ptCount val="21"/>
                <c:pt idx="0">
                  <c:v>48</c:v>
                </c:pt>
                <c:pt idx="1">
                  <c:v>19</c:v>
                </c:pt>
                <c:pt idx="2">
                  <c:v>12</c:v>
                </c:pt>
                <c:pt idx="3">
                  <c:v>7</c:v>
                </c:pt>
                <c:pt idx="4">
                  <c:v>4</c:v>
                </c:pt>
                <c:pt idx="5">
                  <c:v>4</c:v>
                </c:pt>
                <c:pt idx="6">
                  <c:v>1</c:v>
                </c:pt>
                <c:pt idx="7">
                  <c:v>3</c:v>
                </c:pt>
                <c:pt idx="8">
                  <c:v>5</c:v>
                </c:pt>
                <c:pt idx="9">
                  <c:v>0</c:v>
                </c:pt>
                <c:pt idx="10">
                  <c:v>1</c:v>
                </c:pt>
                <c:pt idx="11">
                  <c:v>0</c:v>
                </c:pt>
                <c:pt idx="12">
                  <c:v>0</c:v>
                </c:pt>
                <c:pt idx="13">
                  <c:v>0</c:v>
                </c:pt>
                <c:pt idx="14">
                  <c:v>0</c:v>
                </c:pt>
                <c:pt idx="15">
                  <c:v>0</c:v>
                </c:pt>
                <c:pt idx="16">
                  <c:v>0</c:v>
                </c:pt>
                <c:pt idx="17">
                  <c:v>0</c:v>
                </c:pt>
                <c:pt idx="18">
                  <c:v>0</c:v>
                </c:pt>
                <c:pt idx="19">
                  <c:v>0</c:v>
                </c:pt>
                <c:pt idx="20">
                  <c:v>0</c:v>
                </c:pt>
              </c:numCache>
            </c:numRef>
          </c:val>
          <c:extLst>
            <c:ext xmlns:c16="http://schemas.microsoft.com/office/drawing/2014/chart" uri="{C3380CC4-5D6E-409C-BE32-E72D297353CC}">
              <c16:uniqueId val="{00000002-3A2F-4A52-A437-7AA4BAB31946}"/>
            </c:ext>
          </c:extLst>
        </c:ser>
        <c:ser>
          <c:idx val="3"/>
          <c:order val="3"/>
          <c:tx>
            <c:strRef>
              <c:f>'[1]ReturnTypes Analysis'!$N$66</c:f>
              <c:strCache>
                <c:ptCount val="1"/>
                <c:pt idx="0">
                  <c:v>Serie4</c:v>
                </c:pt>
              </c:strCache>
            </c:strRef>
          </c:tx>
          <c:invertIfNegative val="0"/>
          <c:errBars>
            <c:errBarType val="plus"/>
            <c:errValType val="cust"/>
            <c:noEndCap val="0"/>
            <c:plus>
              <c:numRef>
                <c:f>'[1]ReturnTypes Analysis'!$O$67:$AI$67</c:f>
                <c:numCache>
                  <c:formatCode>General</c:formatCode>
                  <c:ptCount val="21"/>
                  <c:pt idx="0">
                    <c:v>3878</c:v>
                  </c:pt>
                  <c:pt idx="1">
                    <c:v>1667</c:v>
                  </c:pt>
                  <c:pt idx="2">
                    <c:v>641</c:v>
                  </c:pt>
                  <c:pt idx="3">
                    <c:v>374</c:v>
                  </c:pt>
                  <c:pt idx="4">
                    <c:v>761</c:v>
                  </c:pt>
                  <c:pt idx="5">
                    <c:v>361</c:v>
                  </c:pt>
                  <c:pt idx="6">
                    <c:v>283</c:v>
                  </c:pt>
                  <c:pt idx="7">
                    <c:v>142.75</c:v>
                  </c:pt>
                  <c:pt idx="8">
                    <c:v>144</c:v>
                  </c:pt>
                  <c:pt idx="9">
                    <c:v>385</c:v>
                  </c:pt>
                  <c:pt idx="10">
                    <c:v>61</c:v>
                  </c:pt>
                  <c:pt idx="11">
                    <c:v>19</c:v>
                  </c:pt>
                  <c:pt idx="12">
                    <c:v>16</c:v>
                  </c:pt>
                  <c:pt idx="13">
                    <c:v>74.75</c:v>
                  </c:pt>
                  <c:pt idx="14">
                    <c:v>19</c:v>
                  </c:pt>
                  <c:pt idx="15">
                    <c:v>11</c:v>
                  </c:pt>
                  <c:pt idx="16">
                    <c:v>48</c:v>
                  </c:pt>
                  <c:pt idx="17">
                    <c:v>2</c:v>
                  </c:pt>
                  <c:pt idx="18">
                    <c:v>2</c:v>
                  </c:pt>
                  <c:pt idx="19">
                    <c:v>4</c:v>
                  </c:pt>
                  <c:pt idx="20">
                    <c:v>6</c:v>
                  </c:pt>
                </c:numCache>
              </c:numRef>
            </c:plus>
            <c:minus>
              <c:numLit>
                <c:formatCode>General</c:formatCode>
                <c:ptCount val="1"/>
                <c:pt idx="0">
                  <c:v>1</c:v>
                </c:pt>
              </c:numLit>
            </c:minus>
          </c:errBars>
          <c:cat>
            <c:strRef>
              <c:f>'[1]ReturnTypes Analysis'!$O$62:$AI$62</c:f>
              <c:strCache>
                <c:ptCount val="21"/>
                <c:pt idx="0">
                  <c:v>void</c:v>
                </c:pt>
                <c:pt idx="1">
                  <c:v>long</c:v>
                </c:pt>
                <c:pt idx="2">
                  <c:v>int</c:v>
                </c:pt>
                <c:pt idx="3">
                  <c:v>boolean</c:v>
                </c:pt>
                <c:pt idx="4">
                  <c:v>float</c:v>
                </c:pt>
                <c:pt idx="5">
                  <c:v>string</c:v>
                </c:pt>
                <c:pt idx="6">
                  <c:v>Others</c:v>
                </c:pt>
                <c:pt idx="7">
                  <c:v>double</c:v>
                </c:pt>
                <c:pt idx="8">
                  <c:v>byte</c:v>
                </c:pt>
                <c:pt idx="9">
                  <c:v>JavaScriptObject</c:v>
                </c:pt>
                <c:pt idx="10">
                  <c:v>Object</c:v>
                </c:pt>
                <c:pt idx="11">
                  <c:v>char</c:v>
                </c:pt>
                <c:pt idx="12">
                  <c:v>ByteBuffer</c:v>
                </c:pt>
                <c:pt idx="13">
                  <c:v>Short</c:v>
                </c:pt>
                <c:pt idx="14">
                  <c:v>Class</c:v>
                </c:pt>
                <c:pt idx="15">
                  <c:v>List</c:v>
                </c:pt>
                <c:pt idx="16">
                  <c:v>&lt;T&gt; T</c:v>
                </c:pt>
                <c:pt idx="17">
                  <c:v>JsonObject</c:v>
                </c:pt>
                <c:pt idx="18">
                  <c:v>JsArrayOf&lt;T&gt;</c:v>
                </c:pt>
                <c:pt idx="19">
                  <c:v>JsonValue</c:v>
                </c:pt>
                <c:pt idx="20">
                  <c:v>JsArrayString</c:v>
                </c:pt>
              </c:strCache>
            </c:strRef>
          </c:cat>
          <c:val>
            <c:numRef>
              <c:f>'[1]ReturnTypes Analysis'!$O$66:$AI$66</c:f>
              <c:numCache>
                <c:formatCode>General</c:formatCode>
                <c:ptCount val="21"/>
                <c:pt idx="0">
                  <c:v>288</c:v>
                </c:pt>
                <c:pt idx="1">
                  <c:v>73</c:v>
                </c:pt>
                <c:pt idx="2">
                  <c:v>34</c:v>
                </c:pt>
                <c:pt idx="3">
                  <c:v>49</c:v>
                </c:pt>
                <c:pt idx="4">
                  <c:v>7</c:v>
                </c:pt>
                <c:pt idx="5">
                  <c:v>13</c:v>
                </c:pt>
                <c:pt idx="6">
                  <c:v>23</c:v>
                </c:pt>
                <c:pt idx="7">
                  <c:v>13.25</c:v>
                </c:pt>
                <c:pt idx="8">
                  <c:v>6</c:v>
                </c:pt>
                <c:pt idx="9">
                  <c:v>0</c:v>
                </c:pt>
                <c:pt idx="10">
                  <c:v>9</c:v>
                </c:pt>
                <c:pt idx="11">
                  <c:v>0</c:v>
                </c:pt>
                <c:pt idx="12">
                  <c:v>0</c:v>
                </c:pt>
                <c:pt idx="13">
                  <c:v>5.25</c:v>
                </c:pt>
                <c:pt idx="14">
                  <c:v>0</c:v>
                </c:pt>
                <c:pt idx="15">
                  <c:v>0</c:v>
                </c:pt>
                <c:pt idx="16">
                  <c:v>0</c:v>
                </c:pt>
                <c:pt idx="17">
                  <c:v>0</c:v>
                </c:pt>
                <c:pt idx="18">
                  <c:v>0</c:v>
                </c:pt>
                <c:pt idx="19">
                  <c:v>0</c:v>
                </c:pt>
                <c:pt idx="20">
                  <c:v>0</c:v>
                </c:pt>
              </c:numCache>
            </c:numRef>
          </c:val>
          <c:extLst>
            <c:ext xmlns:c16="http://schemas.microsoft.com/office/drawing/2014/chart" uri="{C3380CC4-5D6E-409C-BE32-E72D297353CC}">
              <c16:uniqueId val="{00000003-3A2F-4A52-A437-7AA4BAB31946}"/>
            </c:ext>
          </c:extLst>
        </c:ser>
        <c:dLbls>
          <c:showLegendKey val="0"/>
          <c:showVal val="0"/>
          <c:showCatName val="0"/>
          <c:showSerName val="0"/>
          <c:showPercent val="0"/>
          <c:showBubbleSize val="0"/>
        </c:dLbls>
        <c:gapWidth val="150"/>
        <c:overlap val="100"/>
        <c:axId val="153307008"/>
        <c:axId val="153308544"/>
      </c:barChart>
      <c:catAx>
        <c:axId val="153307008"/>
        <c:scaling>
          <c:orientation val="minMax"/>
        </c:scaling>
        <c:delete val="0"/>
        <c:axPos val="b"/>
        <c:numFmt formatCode="General" sourceLinked="0"/>
        <c:majorTickMark val="out"/>
        <c:minorTickMark val="none"/>
        <c:tickLblPos val="nextTo"/>
        <c:crossAx val="153308544"/>
        <c:crosses val="autoZero"/>
        <c:auto val="1"/>
        <c:lblAlgn val="ctr"/>
        <c:lblOffset val="100"/>
        <c:noMultiLvlLbl val="0"/>
      </c:catAx>
      <c:valAx>
        <c:axId val="153308544"/>
        <c:scaling>
          <c:orientation val="minMax"/>
        </c:scaling>
        <c:delete val="0"/>
        <c:axPos val="l"/>
        <c:majorGridlines/>
        <c:numFmt formatCode="General" sourceLinked="1"/>
        <c:majorTickMark val="out"/>
        <c:minorTickMark val="none"/>
        <c:tickLblPos val="nextTo"/>
        <c:crossAx val="153307008"/>
        <c:crosses val="autoZero"/>
        <c:crossBetween val="between"/>
      </c:valAx>
    </c:plotArea>
    <c:plotVisOnly val="1"/>
    <c:dispBlanksAs val="gap"/>
    <c:showDLblsOverMax val="0"/>
  </c:chart>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CategoriesAnalysis!$D$29</c:f>
              <c:strCache>
                <c:ptCount val="1"/>
                <c:pt idx="0">
                  <c:v>Util</c:v>
                </c:pt>
              </c:strCache>
            </c:strRef>
          </c:tx>
          <c:spPr>
            <a:solidFill>
              <a:schemeClr val="accent6"/>
            </a:solidFill>
            <a:ln>
              <a:noFill/>
            </a:ln>
            <a:effectLst/>
          </c:spPr>
          <c:invertIfNegative val="0"/>
          <c:val>
            <c:numRef>
              <c:f>CategoriesAnalysis!$E$29</c:f>
              <c:numCache>
                <c:formatCode>General</c:formatCode>
                <c:ptCount val="1"/>
                <c:pt idx="0">
                  <c:v>10</c:v>
                </c:pt>
              </c:numCache>
            </c:numRef>
          </c:val>
          <c:extLst>
            <c:ext xmlns:c16="http://schemas.microsoft.com/office/drawing/2014/chart" uri="{C3380CC4-5D6E-409C-BE32-E72D297353CC}">
              <c16:uniqueId val="{00000000-4811-4666-8F36-FDE72D62204E}"/>
            </c:ext>
          </c:extLst>
        </c:ser>
        <c:ser>
          <c:idx val="1"/>
          <c:order val="1"/>
          <c:tx>
            <c:strRef>
              <c:f>CategoriesAnalysis!$D$30</c:f>
              <c:strCache>
                <c:ptCount val="1"/>
                <c:pt idx="0">
                  <c:v>Desktop</c:v>
                </c:pt>
              </c:strCache>
            </c:strRef>
          </c:tx>
          <c:spPr>
            <a:solidFill>
              <a:schemeClr val="accent5"/>
            </a:solidFill>
            <a:ln>
              <a:noFill/>
            </a:ln>
            <a:effectLst/>
          </c:spPr>
          <c:invertIfNegative val="0"/>
          <c:val>
            <c:numRef>
              <c:f>CategoriesAnalysis!$E$30</c:f>
              <c:numCache>
                <c:formatCode>General</c:formatCode>
                <c:ptCount val="1"/>
                <c:pt idx="0">
                  <c:v>6</c:v>
                </c:pt>
              </c:numCache>
            </c:numRef>
          </c:val>
          <c:extLst>
            <c:ext xmlns:c16="http://schemas.microsoft.com/office/drawing/2014/chart" uri="{C3380CC4-5D6E-409C-BE32-E72D297353CC}">
              <c16:uniqueId val="{00000001-4811-4666-8F36-FDE72D62204E}"/>
            </c:ext>
          </c:extLst>
        </c:ser>
        <c:ser>
          <c:idx val="2"/>
          <c:order val="2"/>
          <c:tx>
            <c:strRef>
              <c:f>CategoriesAnalysis!$D$31</c:f>
              <c:strCache>
                <c:ptCount val="1"/>
                <c:pt idx="0">
                  <c:v>Lang</c:v>
                </c:pt>
              </c:strCache>
            </c:strRef>
          </c:tx>
          <c:spPr>
            <a:solidFill>
              <a:schemeClr val="accent4"/>
            </a:solidFill>
            <a:ln>
              <a:noFill/>
            </a:ln>
            <a:effectLst/>
          </c:spPr>
          <c:invertIfNegative val="0"/>
          <c:val>
            <c:numRef>
              <c:f>CategoriesAnalysis!$E$31</c:f>
              <c:numCache>
                <c:formatCode>General</c:formatCode>
                <c:ptCount val="1"/>
                <c:pt idx="0">
                  <c:v>5</c:v>
                </c:pt>
              </c:numCache>
            </c:numRef>
          </c:val>
          <c:extLst>
            <c:ext xmlns:c16="http://schemas.microsoft.com/office/drawing/2014/chart" uri="{C3380CC4-5D6E-409C-BE32-E72D297353CC}">
              <c16:uniqueId val="{00000002-4811-4666-8F36-FDE72D62204E}"/>
            </c:ext>
          </c:extLst>
        </c:ser>
        <c:ser>
          <c:idx val="3"/>
          <c:order val="3"/>
          <c:tx>
            <c:strRef>
              <c:f>CategoriesAnalysis!$D$32</c:f>
              <c:strCache>
                <c:ptCount val="1"/>
                <c:pt idx="0">
                  <c:v>IO</c:v>
                </c:pt>
              </c:strCache>
            </c:strRef>
          </c:tx>
          <c:spPr>
            <a:solidFill>
              <a:schemeClr val="accent6">
                <a:lumMod val="60000"/>
              </a:schemeClr>
            </a:solidFill>
            <a:ln>
              <a:noFill/>
            </a:ln>
            <a:effectLst/>
          </c:spPr>
          <c:invertIfNegative val="0"/>
          <c:val>
            <c:numRef>
              <c:f>CategoriesAnalysis!$E$32</c:f>
              <c:numCache>
                <c:formatCode>General</c:formatCode>
                <c:ptCount val="1"/>
                <c:pt idx="0">
                  <c:v>4</c:v>
                </c:pt>
              </c:numCache>
            </c:numRef>
          </c:val>
          <c:extLst>
            <c:ext xmlns:c16="http://schemas.microsoft.com/office/drawing/2014/chart" uri="{C3380CC4-5D6E-409C-BE32-E72D297353CC}">
              <c16:uniqueId val="{00000003-4811-4666-8F36-FDE72D62204E}"/>
            </c:ext>
          </c:extLst>
        </c:ser>
        <c:ser>
          <c:idx val="4"/>
          <c:order val="4"/>
          <c:tx>
            <c:strRef>
              <c:f>CategoriesAnalysis!$D$33</c:f>
              <c:strCache>
                <c:ptCount val="1"/>
                <c:pt idx="0">
                  <c:v>Dev</c:v>
                </c:pt>
              </c:strCache>
            </c:strRef>
          </c:tx>
          <c:spPr>
            <a:solidFill>
              <a:schemeClr val="accent5">
                <a:lumMod val="60000"/>
              </a:schemeClr>
            </a:solidFill>
            <a:ln>
              <a:noFill/>
            </a:ln>
            <a:effectLst/>
          </c:spPr>
          <c:invertIfNegative val="0"/>
          <c:val>
            <c:numRef>
              <c:f>CategoriesAnalysis!$E$33</c:f>
              <c:numCache>
                <c:formatCode>General</c:formatCode>
                <c:ptCount val="1"/>
                <c:pt idx="0">
                  <c:v>4</c:v>
                </c:pt>
              </c:numCache>
            </c:numRef>
          </c:val>
          <c:extLst>
            <c:ext xmlns:c16="http://schemas.microsoft.com/office/drawing/2014/chart" uri="{C3380CC4-5D6E-409C-BE32-E72D297353CC}">
              <c16:uniqueId val="{00000004-4811-4666-8F36-FDE72D62204E}"/>
            </c:ext>
          </c:extLst>
        </c:ser>
        <c:ser>
          <c:idx val="5"/>
          <c:order val="5"/>
          <c:tx>
            <c:strRef>
              <c:f>CategoriesAnalysis!$D$34</c:f>
              <c:strCache>
                <c:ptCount val="1"/>
                <c:pt idx="0">
                  <c:v>Internal</c:v>
                </c:pt>
              </c:strCache>
            </c:strRef>
          </c:tx>
          <c:spPr>
            <a:solidFill>
              <a:schemeClr val="accent4">
                <a:lumMod val="60000"/>
              </a:schemeClr>
            </a:solidFill>
            <a:ln>
              <a:noFill/>
            </a:ln>
            <a:effectLst/>
          </c:spPr>
          <c:invertIfNegative val="0"/>
          <c:val>
            <c:numRef>
              <c:f>CategoriesAnalysis!$E$34</c:f>
              <c:numCache>
                <c:formatCode>General</c:formatCode>
                <c:ptCount val="1"/>
                <c:pt idx="0">
                  <c:v>3</c:v>
                </c:pt>
              </c:numCache>
            </c:numRef>
          </c:val>
          <c:extLst>
            <c:ext xmlns:c16="http://schemas.microsoft.com/office/drawing/2014/chart" uri="{C3380CC4-5D6E-409C-BE32-E72D297353CC}">
              <c16:uniqueId val="{00000005-4811-4666-8F36-FDE72D62204E}"/>
            </c:ext>
          </c:extLst>
        </c:ser>
        <c:ser>
          <c:idx val="6"/>
          <c:order val="6"/>
          <c:tx>
            <c:strRef>
              <c:f>CategoriesAnalysis!$D$35</c:f>
              <c:strCache>
                <c:ptCount val="1"/>
                <c:pt idx="0">
                  <c:v>Graphic (desktop)</c:v>
                </c:pt>
              </c:strCache>
            </c:strRef>
          </c:tx>
          <c:spPr>
            <a:solidFill>
              <a:schemeClr val="accent6">
                <a:lumMod val="80000"/>
                <a:lumOff val="20000"/>
              </a:schemeClr>
            </a:solidFill>
            <a:ln>
              <a:noFill/>
            </a:ln>
            <a:effectLst/>
          </c:spPr>
          <c:invertIfNegative val="0"/>
          <c:val>
            <c:numRef>
              <c:f>CategoriesAnalysis!$E$35</c:f>
              <c:numCache>
                <c:formatCode>General</c:formatCode>
                <c:ptCount val="1"/>
                <c:pt idx="0">
                  <c:v>3</c:v>
                </c:pt>
              </c:numCache>
            </c:numRef>
          </c:val>
          <c:extLst>
            <c:ext xmlns:c16="http://schemas.microsoft.com/office/drawing/2014/chart" uri="{C3380CC4-5D6E-409C-BE32-E72D297353CC}">
              <c16:uniqueId val="{00000006-4811-4666-8F36-FDE72D62204E}"/>
            </c:ext>
          </c:extLst>
        </c:ser>
        <c:ser>
          <c:idx val="7"/>
          <c:order val="7"/>
          <c:tx>
            <c:strRef>
              <c:f>CategoriesAnalysis!$D$36</c:f>
              <c:strCache>
                <c:ptCount val="1"/>
                <c:pt idx="0">
                  <c:v>Tools (util)</c:v>
                </c:pt>
              </c:strCache>
            </c:strRef>
          </c:tx>
          <c:spPr>
            <a:solidFill>
              <a:schemeClr val="accent5">
                <a:lumMod val="80000"/>
                <a:lumOff val="20000"/>
              </a:schemeClr>
            </a:solidFill>
            <a:ln>
              <a:noFill/>
            </a:ln>
            <a:effectLst/>
          </c:spPr>
          <c:invertIfNegative val="0"/>
          <c:val>
            <c:numRef>
              <c:f>CategoriesAnalysis!$E$36</c:f>
              <c:numCache>
                <c:formatCode>General</c:formatCode>
                <c:ptCount val="1"/>
                <c:pt idx="0">
                  <c:v>3</c:v>
                </c:pt>
              </c:numCache>
            </c:numRef>
          </c:val>
          <c:extLst>
            <c:ext xmlns:c16="http://schemas.microsoft.com/office/drawing/2014/chart" uri="{C3380CC4-5D6E-409C-BE32-E72D297353CC}">
              <c16:uniqueId val="{00000007-4811-4666-8F36-FDE72D62204E}"/>
            </c:ext>
          </c:extLst>
        </c:ser>
        <c:ser>
          <c:idx val="8"/>
          <c:order val="8"/>
          <c:tx>
            <c:strRef>
              <c:f>CategoriesAnalysis!$D$37</c:f>
              <c:strCache>
                <c:ptCount val="1"/>
                <c:pt idx="0">
                  <c:v>Network (c'est io)</c:v>
                </c:pt>
              </c:strCache>
            </c:strRef>
          </c:tx>
          <c:spPr>
            <a:solidFill>
              <a:schemeClr val="accent4">
                <a:lumMod val="80000"/>
                <a:lumOff val="20000"/>
              </a:schemeClr>
            </a:solidFill>
            <a:ln>
              <a:noFill/>
            </a:ln>
            <a:effectLst/>
          </c:spPr>
          <c:invertIfNegative val="0"/>
          <c:val>
            <c:numRef>
              <c:f>CategoriesAnalysis!$E$37</c:f>
              <c:numCache>
                <c:formatCode>General</c:formatCode>
                <c:ptCount val="1"/>
                <c:pt idx="0">
                  <c:v>2</c:v>
                </c:pt>
              </c:numCache>
            </c:numRef>
          </c:val>
          <c:extLst>
            <c:ext xmlns:c16="http://schemas.microsoft.com/office/drawing/2014/chart" uri="{C3380CC4-5D6E-409C-BE32-E72D297353CC}">
              <c16:uniqueId val="{00000008-4811-4666-8F36-FDE72D62204E}"/>
            </c:ext>
          </c:extLst>
        </c:ser>
        <c:ser>
          <c:idx val="9"/>
          <c:order val="9"/>
          <c:tx>
            <c:strRef>
              <c:f>CategoriesAnalysis!$D$38</c:f>
              <c:strCache>
                <c:ptCount val="1"/>
                <c:pt idx="0">
                  <c:v>VM(system)</c:v>
                </c:pt>
              </c:strCache>
            </c:strRef>
          </c:tx>
          <c:spPr>
            <a:solidFill>
              <a:schemeClr val="accent6">
                <a:lumMod val="80000"/>
              </a:schemeClr>
            </a:solidFill>
            <a:ln>
              <a:noFill/>
            </a:ln>
            <a:effectLst/>
          </c:spPr>
          <c:invertIfNegative val="0"/>
          <c:val>
            <c:numRef>
              <c:f>CategoriesAnalysis!$E$38</c:f>
              <c:numCache>
                <c:formatCode>General</c:formatCode>
                <c:ptCount val="1"/>
                <c:pt idx="0">
                  <c:v>2</c:v>
                </c:pt>
              </c:numCache>
            </c:numRef>
          </c:val>
          <c:extLst>
            <c:ext xmlns:c16="http://schemas.microsoft.com/office/drawing/2014/chart" uri="{C3380CC4-5D6E-409C-BE32-E72D297353CC}">
              <c16:uniqueId val="{00000009-4811-4666-8F36-FDE72D62204E}"/>
            </c:ext>
          </c:extLst>
        </c:ser>
        <c:ser>
          <c:idx val="10"/>
          <c:order val="10"/>
          <c:tx>
            <c:strRef>
              <c:f>CategoriesAnalysis!$D$39</c:f>
              <c:strCache>
                <c:ptCount val="1"/>
                <c:pt idx="0">
                  <c:v>Web (UI)</c:v>
                </c:pt>
              </c:strCache>
            </c:strRef>
          </c:tx>
          <c:spPr>
            <a:solidFill>
              <a:schemeClr val="accent5">
                <a:lumMod val="80000"/>
              </a:schemeClr>
            </a:solidFill>
            <a:ln>
              <a:noFill/>
            </a:ln>
            <a:effectLst/>
          </c:spPr>
          <c:invertIfNegative val="0"/>
          <c:val>
            <c:numRef>
              <c:f>CategoriesAnalysis!$E$39</c:f>
              <c:numCache>
                <c:formatCode>General</c:formatCode>
                <c:ptCount val="1"/>
                <c:pt idx="0">
                  <c:v>2</c:v>
                </c:pt>
              </c:numCache>
            </c:numRef>
          </c:val>
          <c:extLst>
            <c:ext xmlns:c16="http://schemas.microsoft.com/office/drawing/2014/chart" uri="{C3380CC4-5D6E-409C-BE32-E72D297353CC}">
              <c16:uniqueId val="{0000000A-4811-4666-8F36-FDE72D62204E}"/>
            </c:ext>
          </c:extLst>
        </c:ser>
        <c:ser>
          <c:idx val="13"/>
          <c:order val="13"/>
          <c:tx>
            <c:strRef>
              <c:f>CategoriesAnalysis!$D$40</c:f>
              <c:strCache>
                <c:ptCount val="1"/>
                <c:pt idx="0">
                  <c:v>System</c:v>
                </c:pt>
              </c:strCache>
            </c:strRef>
          </c:tx>
          <c:spPr>
            <a:solidFill>
              <a:schemeClr val="accent5">
                <a:lumMod val="60000"/>
                <a:lumOff val="40000"/>
              </a:schemeClr>
            </a:solidFill>
            <a:ln>
              <a:noFill/>
            </a:ln>
            <a:effectLst/>
          </c:spPr>
          <c:invertIfNegative val="0"/>
          <c:val>
            <c:numRef>
              <c:f>CategoriesAnalysis!$E$40</c:f>
              <c:numCache>
                <c:formatCode>General</c:formatCode>
                <c:ptCount val="1"/>
                <c:pt idx="0">
                  <c:v>2</c:v>
                </c:pt>
              </c:numCache>
            </c:numRef>
          </c:val>
          <c:extLst>
            <c:ext xmlns:c16="http://schemas.microsoft.com/office/drawing/2014/chart" uri="{C3380CC4-5D6E-409C-BE32-E72D297353CC}">
              <c16:uniqueId val="{0000000D-4811-4666-8F36-FDE72D62204E}"/>
            </c:ext>
          </c:extLst>
        </c:ser>
        <c:ser>
          <c:idx val="14"/>
          <c:order val="14"/>
          <c:tx>
            <c:strRef>
              <c:f>CategoriesAnalysis!$D$41</c:f>
              <c:strCache>
                <c:ptCount val="1"/>
                <c:pt idx="0">
                  <c:v>Core</c:v>
                </c:pt>
              </c:strCache>
            </c:strRef>
          </c:tx>
          <c:spPr>
            <a:solidFill>
              <a:schemeClr val="accent4">
                <a:lumMod val="60000"/>
                <a:lumOff val="40000"/>
              </a:schemeClr>
            </a:solidFill>
            <a:ln>
              <a:noFill/>
            </a:ln>
            <a:effectLst/>
          </c:spPr>
          <c:invertIfNegative val="0"/>
          <c:val>
            <c:numRef>
              <c:f>CategoriesAnalysis!$E$41</c:f>
              <c:numCache>
                <c:formatCode>General</c:formatCode>
                <c:ptCount val="1"/>
                <c:pt idx="0">
                  <c:v>2</c:v>
                </c:pt>
              </c:numCache>
            </c:numRef>
          </c:val>
          <c:extLst>
            <c:ext xmlns:c16="http://schemas.microsoft.com/office/drawing/2014/chart" uri="{C3380CC4-5D6E-409C-BE32-E72D297353CC}">
              <c16:uniqueId val="{0000000E-4811-4666-8F36-FDE72D62204E}"/>
            </c:ext>
          </c:extLst>
        </c:ser>
        <c:ser>
          <c:idx val="15"/>
          <c:order val="15"/>
          <c:tx>
            <c:strRef>
              <c:f>CategoriesAnalysis!$D$42</c:f>
              <c:strCache>
                <c:ptCount val="1"/>
                <c:pt idx="0">
                  <c:v>Stat</c:v>
                </c:pt>
              </c:strCache>
            </c:strRef>
          </c:tx>
          <c:spPr>
            <a:solidFill>
              <a:schemeClr val="accent6">
                <a:lumMod val="50000"/>
              </a:schemeClr>
            </a:solidFill>
            <a:ln>
              <a:noFill/>
            </a:ln>
            <a:effectLst/>
          </c:spPr>
          <c:invertIfNegative val="0"/>
          <c:val>
            <c:numRef>
              <c:f>CategoriesAnalysis!$E$42</c:f>
              <c:numCache>
                <c:formatCode>General</c:formatCode>
                <c:ptCount val="1"/>
                <c:pt idx="0">
                  <c:v>2</c:v>
                </c:pt>
              </c:numCache>
            </c:numRef>
          </c:val>
          <c:extLst>
            <c:ext xmlns:c16="http://schemas.microsoft.com/office/drawing/2014/chart" uri="{C3380CC4-5D6E-409C-BE32-E72D297353CC}">
              <c16:uniqueId val="{0000000F-4811-4666-8F36-FDE72D62204E}"/>
            </c:ext>
          </c:extLst>
        </c:ser>
        <c:ser>
          <c:idx val="16"/>
          <c:order val="16"/>
          <c:tx>
            <c:strRef>
              <c:f>CategoriesAnalysis!$D$43</c:f>
              <c:strCache>
                <c:ptCount val="1"/>
                <c:pt idx="0">
                  <c:v>Security</c:v>
                </c:pt>
              </c:strCache>
            </c:strRef>
          </c:tx>
          <c:spPr>
            <a:solidFill>
              <a:schemeClr val="accent5">
                <a:lumMod val="50000"/>
              </a:schemeClr>
            </a:solidFill>
            <a:ln>
              <a:noFill/>
            </a:ln>
            <a:effectLst/>
          </c:spPr>
          <c:invertIfNegative val="0"/>
          <c:val>
            <c:numRef>
              <c:f>CategoriesAnalysis!$E$43</c:f>
              <c:numCache>
                <c:formatCode>General</c:formatCode>
                <c:ptCount val="1"/>
                <c:pt idx="0">
                  <c:v>1</c:v>
                </c:pt>
              </c:numCache>
            </c:numRef>
          </c:val>
          <c:extLst>
            <c:ext xmlns:c16="http://schemas.microsoft.com/office/drawing/2014/chart" uri="{C3380CC4-5D6E-409C-BE32-E72D297353CC}">
              <c16:uniqueId val="{00000010-4811-4666-8F36-FDE72D62204E}"/>
            </c:ext>
          </c:extLst>
        </c:ser>
        <c:ser>
          <c:idx val="17"/>
          <c:order val="17"/>
          <c:tx>
            <c:strRef>
              <c:f>CategoriesAnalysis!$D$44</c:f>
              <c:strCache>
                <c:ptCount val="1"/>
                <c:pt idx="0">
                  <c:v>Management</c:v>
                </c:pt>
              </c:strCache>
            </c:strRef>
          </c:tx>
          <c:spPr>
            <a:solidFill>
              <a:schemeClr val="accent4">
                <a:lumMod val="50000"/>
              </a:schemeClr>
            </a:solidFill>
            <a:ln>
              <a:noFill/>
            </a:ln>
            <a:effectLst/>
          </c:spPr>
          <c:invertIfNegative val="0"/>
          <c:val>
            <c:numRef>
              <c:f>CategoriesAnalysis!$E$44</c:f>
              <c:numCache>
                <c:formatCode>General</c:formatCode>
                <c:ptCount val="1"/>
                <c:pt idx="0">
                  <c:v>1</c:v>
                </c:pt>
              </c:numCache>
            </c:numRef>
          </c:val>
          <c:extLst>
            <c:ext xmlns:c16="http://schemas.microsoft.com/office/drawing/2014/chart" uri="{C3380CC4-5D6E-409C-BE32-E72D297353CC}">
              <c16:uniqueId val="{00000011-4811-4666-8F36-FDE72D62204E}"/>
            </c:ext>
          </c:extLst>
        </c:ser>
        <c:ser>
          <c:idx val="18"/>
          <c:order val="18"/>
          <c:tx>
            <c:strRef>
              <c:f>CategoriesAnalysis!$D$45</c:f>
              <c:strCache>
                <c:ptCount val="1"/>
                <c:pt idx="0">
                  <c:v>Accessibility</c:v>
                </c:pt>
              </c:strCache>
            </c:strRef>
          </c:tx>
          <c:spPr>
            <a:solidFill>
              <a:schemeClr val="accent6">
                <a:lumMod val="70000"/>
                <a:lumOff val="30000"/>
              </a:schemeClr>
            </a:solidFill>
            <a:ln>
              <a:noFill/>
            </a:ln>
            <a:effectLst/>
          </c:spPr>
          <c:invertIfNegative val="0"/>
          <c:val>
            <c:numRef>
              <c:f>CategoriesAnalysis!$E$45</c:f>
              <c:numCache>
                <c:formatCode>General</c:formatCode>
                <c:ptCount val="1"/>
                <c:pt idx="0">
                  <c:v>1</c:v>
                </c:pt>
              </c:numCache>
            </c:numRef>
          </c:val>
          <c:extLst>
            <c:ext xmlns:c16="http://schemas.microsoft.com/office/drawing/2014/chart" uri="{C3380CC4-5D6E-409C-BE32-E72D297353CC}">
              <c16:uniqueId val="{00000012-4811-4666-8F36-FDE72D62204E}"/>
            </c:ext>
          </c:extLst>
        </c:ser>
        <c:ser>
          <c:idx val="19"/>
          <c:order val="19"/>
          <c:tx>
            <c:strRef>
              <c:f>CategoriesAnalysis!$D$46</c:f>
              <c:strCache>
                <c:ptCount val="1"/>
                <c:pt idx="0">
                  <c:v>Jdi</c:v>
                </c:pt>
              </c:strCache>
            </c:strRef>
          </c:tx>
          <c:spPr>
            <a:solidFill>
              <a:schemeClr val="accent5">
                <a:lumMod val="70000"/>
                <a:lumOff val="30000"/>
              </a:schemeClr>
            </a:solidFill>
            <a:ln>
              <a:noFill/>
            </a:ln>
            <a:effectLst/>
          </c:spPr>
          <c:invertIfNegative val="0"/>
          <c:val>
            <c:numRef>
              <c:f>CategoriesAnalysis!$E$46</c:f>
              <c:numCache>
                <c:formatCode>General</c:formatCode>
                <c:ptCount val="1"/>
                <c:pt idx="0">
                  <c:v>1</c:v>
                </c:pt>
              </c:numCache>
            </c:numRef>
          </c:val>
          <c:extLst>
            <c:ext xmlns:c16="http://schemas.microsoft.com/office/drawing/2014/chart" uri="{C3380CC4-5D6E-409C-BE32-E72D297353CC}">
              <c16:uniqueId val="{00000013-4811-4666-8F36-FDE72D62204E}"/>
            </c:ext>
          </c:extLst>
        </c:ser>
        <c:ser>
          <c:idx val="20"/>
          <c:order val="20"/>
          <c:tx>
            <c:strRef>
              <c:f>CategoriesAnalysis!$D$47</c:f>
              <c:strCache>
                <c:ptCount val="1"/>
                <c:pt idx="0">
                  <c:v>Instrument(system)</c:v>
                </c:pt>
              </c:strCache>
            </c:strRef>
          </c:tx>
          <c:spPr>
            <a:solidFill>
              <a:schemeClr val="accent4">
                <a:lumMod val="70000"/>
                <a:lumOff val="30000"/>
              </a:schemeClr>
            </a:solidFill>
            <a:ln>
              <a:noFill/>
            </a:ln>
            <a:effectLst/>
          </c:spPr>
          <c:invertIfNegative val="0"/>
          <c:val>
            <c:numRef>
              <c:f>CategoriesAnalysis!$E$47</c:f>
              <c:numCache>
                <c:formatCode>General</c:formatCode>
                <c:ptCount val="1"/>
                <c:pt idx="0">
                  <c:v>1</c:v>
                </c:pt>
              </c:numCache>
            </c:numRef>
          </c:val>
          <c:extLst>
            <c:ext xmlns:c16="http://schemas.microsoft.com/office/drawing/2014/chart" uri="{C3380CC4-5D6E-409C-BE32-E72D297353CC}">
              <c16:uniqueId val="{00000014-4811-4666-8F36-FDE72D62204E}"/>
            </c:ext>
          </c:extLst>
        </c:ser>
        <c:ser>
          <c:idx val="21"/>
          <c:order val="21"/>
          <c:tx>
            <c:strRef>
              <c:f>CategoriesAnalysis!$D$48</c:f>
              <c:strCache>
                <c:ptCount val="1"/>
                <c:pt idx="0">
                  <c:v>Ui</c:v>
                </c:pt>
              </c:strCache>
            </c:strRef>
          </c:tx>
          <c:spPr>
            <a:solidFill>
              <a:schemeClr val="accent6">
                <a:lumMod val="70000"/>
              </a:schemeClr>
            </a:solidFill>
            <a:ln>
              <a:noFill/>
            </a:ln>
            <a:effectLst/>
          </c:spPr>
          <c:invertIfNegative val="0"/>
          <c:val>
            <c:numRef>
              <c:f>CategoriesAnalysis!$E$48</c:f>
              <c:numCache>
                <c:formatCode>General</c:formatCode>
                <c:ptCount val="1"/>
                <c:pt idx="0">
                  <c:v>1</c:v>
                </c:pt>
              </c:numCache>
            </c:numRef>
          </c:val>
          <c:extLst>
            <c:ext xmlns:c16="http://schemas.microsoft.com/office/drawing/2014/chart" uri="{C3380CC4-5D6E-409C-BE32-E72D297353CC}">
              <c16:uniqueId val="{00000015-4811-4666-8F36-FDE72D62204E}"/>
            </c:ext>
          </c:extLst>
        </c:ser>
        <c:ser>
          <c:idx val="22"/>
          <c:order val="22"/>
          <c:tx>
            <c:strRef>
              <c:f>CategoriesAnalysis!$D$49</c:f>
              <c:strCache>
                <c:ptCount val="1"/>
                <c:pt idx="0">
                  <c:v>Storage</c:v>
                </c:pt>
              </c:strCache>
            </c:strRef>
          </c:tx>
          <c:spPr>
            <a:solidFill>
              <a:schemeClr val="accent5">
                <a:lumMod val="70000"/>
              </a:schemeClr>
            </a:solidFill>
            <a:ln>
              <a:noFill/>
            </a:ln>
            <a:effectLst/>
          </c:spPr>
          <c:invertIfNegative val="0"/>
          <c:val>
            <c:numRef>
              <c:f>CategoriesAnalysis!$E$49</c:f>
              <c:numCache>
                <c:formatCode>General</c:formatCode>
                <c:ptCount val="1"/>
                <c:pt idx="0">
                  <c:v>1</c:v>
                </c:pt>
              </c:numCache>
            </c:numRef>
          </c:val>
          <c:extLst>
            <c:ext xmlns:c16="http://schemas.microsoft.com/office/drawing/2014/chart" uri="{C3380CC4-5D6E-409C-BE32-E72D297353CC}">
              <c16:uniqueId val="{00000016-4811-4666-8F36-FDE72D62204E}"/>
            </c:ext>
          </c:extLst>
        </c:ser>
        <c:ser>
          <c:idx val="23"/>
          <c:order val="23"/>
          <c:tx>
            <c:strRef>
              <c:f>CategoriesAnalysis!$D$50</c:f>
              <c:strCache>
                <c:ptCount val="1"/>
                <c:pt idx="0">
                  <c:v>Runtime</c:v>
                </c:pt>
              </c:strCache>
            </c:strRef>
          </c:tx>
          <c:spPr>
            <a:solidFill>
              <a:schemeClr val="accent4">
                <a:lumMod val="70000"/>
              </a:schemeClr>
            </a:solidFill>
            <a:ln>
              <a:noFill/>
            </a:ln>
            <a:effectLst/>
          </c:spPr>
          <c:invertIfNegative val="0"/>
          <c:val>
            <c:numRef>
              <c:f>CategoriesAnalysis!$E$50</c:f>
              <c:numCache>
                <c:formatCode>General</c:formatCode>
                <c:ptCount val="1"/>
                <c:pt idx="0">
                  <c:v>1</c:v>
                </c:pt>
              </c:numCache>
            </c:numRef>
          </c:val>
          <c:extLst>
            <c:ext xmlns:c16="http://schemas.microsoft.com/office/drawing/2014/chart" uri="{C3380CC4-5D6E-409C-BE32-E72D297353CC}">
              <c16:uniqueId val="{00000017-4811-4666-8F36-FDE72D62204E}"/>
            </c:ext>
          </c:extLst>
        </c:ser>
        <c:ser>
          <c:idx val="24"/>
          <c:order val="24"/>
          <c:tx>
            <c:strRef>
              <c:f>CategoriesAnalysis!$D$51</c:f>
              <c:strCache>
                <c:ptCount val="1"/>
                <c:pt idx="0">
                  <c:v>Crypto(system)</c:v>
                </c:pt>
              </c:strCache>
            </c:strRef>
          </c:tx>
          <c:spPr>
            <a:solidFill>
              <a:schemeClr val="accent6">
                <a:lumMod val="50000"/>
                <a:lumOff val="50000"/>
              </a:schemeClr>
            </a:solidFill>
            <a:ln>
              <a:noFill/>
            </a:ln>
            <a:effectLst/>
          </c:spPr>
          <c:invertIfNegative val="0"/>
          <c:val>
            <c:numRef>
              <c:f>CategoriesAnalysis!$E$51</c:f>
              <c:numCache>
                <c:formatCode>General</c:formatCode>
                <c:ptCount val="1"/>
                <c:pt idx="0">
                  <c:v>1</c:v>
                </c:pt>
              </c:numCache>
            </c:numRef>
          </c:val>
          <c:extLst>
            <c:ext xmlns:c16="http://schemas.microsoft.com/office/drawing/2014/chart" uri="{C3380CC4-5D6E-409C-BE32-E72D297353CC}">
              <c16:uniqueId val="{00000018-4811-4666-8F36-FDE72D62204E}"/>
            </c:ext>
          </c:extLst>
        </c:ser>
        <c:ser>
          <c:idx val="25"/>
          <c:order val="25"/>
          <c:tx>
            <c:strRef>
              <c:f>CategoriesAnalysis!$D$52</c:f>
              <c:strCache>
                <c:ptCount val="1"/>
                <c:pt idx="0">
                  <c:v>Bridge</c:v>
                </c:pt>
              </c:strCache>
            </c:strRef>
          </c:tx>
          <c:spPr>
            <a:solidFill>
              <a:schemeClr val="accent5">
                <a:lumMod val="50000"/>
                <a:lumOff val="50000"/>
              </a:schemeClr>
            </a:solidFill>
            <a:ln>
              <a:noFill/>
            </a:ln>
            <a:effectLst/>
          </c:spPr>
          <c:invertIfNegative val="0"/>
          <c:val>
            <c:numRef>
              <c:f>CategoriesAnalysis!$E$52</c:f>
              <c:numCache>
                <c:formatCode>General</c:formatCode>
                <c:ptCount val="1"/>
                <c:pt idx="0">
                  <c:v>1</c:v>
                </c:pt>
              </c:numCache>
            </c:numRef>
          </c:val>
          <c:extLst>
            <c:ext xmlns:c16="http://schemas.microsoft.com/office/drawing/2014/chart" uri="{C3380CC4-5D6E-409C-BE32-E72D297353CC}">
              <c16:uniqueId val="{00000019-4811-4666-8F36-FDE72D62204E}"/>
            </c:ext>
          </c:extLst>
        </c:ser>
        <c:ser>
          <c:idx val="26"/>
          <c:order val="26"/>
          <c:tx>
            <c:strRef>
              <c:f>CategoriesAnalysis!$D$53</c:f>
              <c:strCache>
                <c:ptCount val="1"/>
                <c:pt idx="0">
                  <c:v>Voip</c:v>
                </c:pt>
              </c:strCache>
            </c:strRef>
          </c:tx>
          <c:spPr>
            <a:solidFill>
              <a:schemeClr val="accent4">
                <a:lumMod val="50000"/>
                <a:lumOff val="50000"/>
              </a:schemeClr>
            </a:solidFill>
            <a:ln>
              <a:noFill/>
            </a:ln>
            <a:effectLst/>
          </c:spPr>
          <c:invertIfNegative val="0"/>
          <c:val>
            <c:numRef>
              <c:f>CategoriesAnalysis!$E$53</c:f>
              <c:numCache>
                <c:formatCode>General</c:formatCode>
                <c:ptCount val="1"/>
                <c:pt idx="0">
                  <c:v>1</c:v>
                </c:pt>
              </c:numCache>
            </c:numRef>
          </c:val>
          <c:extLst>
            <c:ext xmlns:c16="http://schemas.microsoft.com/office/drawing/2014/chart" uri="{C3380CC4-5D6E-409C-BE32-E72D297353CC}">
              <c16:uniqueId val="{0000001A-4811-4666-8F36-FDE72D62204E}"/>
            </c:ext>
          </c:extLst>
        </c:ser>
        <c:ser>
          <c:idx val="27"/>
          <c:order val="27"/>
          <c:tx>
            <c:strRef>
              <c:f>CategoriesAnalysis!$D$54</c:f>
              <c:strCache>
                <c:ptCount val="1"/>
                <c:pt idx="0">
                  <c:v>SQLite</c:v>
                </c:pt>
              </c:strCache>
            </c:strRef>
          </c:tx>
          <c:spPr>
            <a:solidFill>
              <a:schemeClr val="accent6"/>
            </a:solidFill>
            <a:ln>
              <a:noFill/>
            </a:ln>
            <a:effectLst/>
          </c:spPr>
          <c:invertIfNegative val="0"/>
          <c:val>
            <c:numRef>
              <c:f>CategoriesAnalysis!$E$54</c:f>
              <c:numCache>
                <c:formatCode>General</c:formatCode>
                <c:ptCount val="1"/>
                <c:pt idx="0">
                  <c:v>1</c:v>
                </c:pt>
              </c:numCache>
            </c:numRef>
          </c:val>
          <c:extLst>
            <c:ext xmlns:c16="http://schemas.microsoft.com/office/drawing/2014/chart" uri="{C3380CC4-5D6E-409C-BE32-E72D297353CC}">
              <c16:uniqueId val="{0000001B-4811-4666-8F36-FDE72D62204E}"/>
            </c:ext>
          </c:extLst>
        </c:ser>
        <c:ser>
          <c:idx val="28"/>
          <c:order val="28"/>
          <c:tx>
            <c:strRef>
              <c:f>CategoriesAnalysis!$D$55</c:f>
              <c:strCache>
                <c:ptCount val="1"/>
                <c:pt idx="0">
                  <c:v>Jvm</c:v>
                </c:pt>
              </c:strCache>
            </c:strRef>
          </c:tx>
          <c:spPr>
            <a:solidFill>
              <a:schemeClr val="accent5"/>
            </a:solidFill>
            <a:ln>
              <a:noFill/>
            </a:ln>
            <a:effectLst/>
          </c:spPr>
          <c:invertIfNegative val="0"/>
          <c:val>
            <c:numRef>
              <c:f>CategoriesAnalysis!$E$55</c:f>
              <c:numCache>
                <c:formatCode>General</c:formatCode>
                <c:ptCount val="1"/>
                <c:pt idx="0">
                  <c:v>1</c:v>
                </c:pt>
              </c:numCache>
            </c:numRef>
          </c:val>
          <c:extLst>
            <c:ext xmlns:c16="http://schemas.microsoft.com/office/drawing/2014/chart" uri="{C3380CC4-5D6E-409C-BE32-E72D297353CC}">
              <c16:uniqueId val="{0000001C-4811-4666-8F36-FDE72D62204E}"/>
            </c:ext>
          </c:extLst>
        </c:ser>
        <c:ser>
          <c:idx val="29"/>
          <c:order val="29"/>
          <c:tx>
            <c:strRef>
              <c:f>CategoriesAnalysis!$D$56</c:f>
              <c:strCache>
                <c:ptCount val="1"/>
                <c:pt idx="0">
                  <c:v>Tns</c:v>
                </c:pt>
              </c:strCache>
            </c:strRef>
          </c:tx>
          <c:spPr>
            <a:solidFill>
              <a:schemeClr val="accent4"/>
            </a:solidFill>
            <a:ln>
              <a:noFill/>
            </a:ln>
            <a:effectLst/>
          </c:spPr>
          <c:invertIfNegative val="0"/>
          <c:val>
            <c:numRef>
              <c:f>CategoriesAnalysis!$E$56</c:f>
              <c:numCache>
                <c:formatCode>General</c:formatCode>
                <c:ptCount val="1"/>
                <c:pt idx="0">
                  <c:v>1</c:v>
                </c:pt>
              </c:numCache>
            </c:numRef>
          </c:val>
          <c:extLst>
            <c:ext xmlns:c16="http://schemas.microsoft.com/office/drawing/2014/chart" uri="{C3380CC4-5D6E-409C-BE32-E72D297353CC}">
              <c16:uniqueId val="{0000001D-4811-4666-8F36-FDE72D62204E}"/>
            </c:ext>
          </c:extLst>
        </c:ser>
        <c:ser>
          <c:idx val="30"/>
          <c:order val="30"/>
          <c:tx>
            <c:strRef>
              <c:f>CategoriesAnalysis!$D$57</c:f>
              <c:strCache>
                <c:ptCount val="1"/>
                <c:pt idx="0">
                  <c:v>Track</c:v>
                </c:pt>
              </c:strCache>
            </c:strRef>
          </c:tx>
          <c:spPr>
            <a:solidFill>
              <a:schemeClr val="accent6">
                <a:lumMod val="60000"/>
              </a:schemeClr>
            </a:solidFill>
            <a:ln>
              <a:noFill/>
            </a:ln>
            <a:effectLst/>
          </c:spPr>
          <c:invertIfNegative val="0"/>
          <c:val>
            <c:numRef>
              <c:f>CategoriesAnalysis!$E$57</c:f>
              <c:numCache>
                <c:formatCode>General</c:formatCode>
                <c:ptCount val="1"/>
                <c:pt idx="0">
                  <c:v>1</c:v>
                </c:pt>
              </c:numCache>
            </c:numRef>
          </c:val>
          <c:extLst>
            <c:ext xmlns:c16="http://schemas.microsoft.com/office/drawing/2014/chart" uri="{C3380CC4-5D6E-409C-BE32-E72D297353CC}">
              <c16:uniqueId val="{0000001E-4811-4666-8F36-FDE72D62204E}"/>
            </c:ext>
          </c:extLst>
        </c:ser>
        <c:ser>
          <c:idx val="31"/>
          <c:order val="31"/>
          <c:tx>
            <c:strRef>
              <c:f>CategoriesAnalysis!$D$58</c:f>
              <c:strCache>
                <c:ptCount val="1"/>
                <c:pt idx="0">
                  <c:v>Tuto</c:v>
                </c:pt>
              </c:strCache>
            </c:strRef>
          </c:tx>
          <c:spPr>
            <a:solidFill>
              <a:schemeClr val="accent5">
                <a:lumMod val="60000"/>
              </a:schemeClr>
            </a:solidFill>
            <a:ln>
              <a:noFill/>
            </a:ln>
            <a:effectLst/>
          </c:spPr>
          <c:invertIfNegative val="0"/>
          <c:val>
            <c:numRef>
              <c:f>CategoriesAnalysis!$E$58</c:f>
              <c:numCache>
                <c:formatCode>General</c:formatCode>
                <c:ptCount val="1"/>
                <c:pt idx="0">
                  <c:v>1</c:v>
                </c:pt>
              </c:numCache>
            </c:numRef>
          </c:val>
          <c:extLst>
            <c:ext xmlns:c16="http://schemas.microsoft.com/office/drawing/2014/chart" uri="{C3380CC4-5D6E-409C-BE32-E72D297353CC}">
              <c16:uniqueId val="{0000001F-4811-4666-8F36-FDE72D62204E}"/>
            </c:ext>
          </c:extLst>
        </c:ser>
        <c:ser>
          <c:idx val="32"/>
          <c:order val="32"/>
          <c:tx>
            <c:strRef>
              <c:f>CategoriesAnalysis!$D$59</c:f>
              <c:strCache>
                <c:ptCount val="1"/>
                <c:pt idx="0">
                  <c:v>Physics</c:v>
                </c:pt>
              </c:strCache>
            </c:strRef>
          </c:tx>
          <c:spPr>
            <a:solidFill>
              <a:schemeClr val="accent4">
                <a:lumMod val="60000"/>
              </a:schemeClr>
            </a:solidFill>
            <a:ln>
              <a:noFill/>
            </a:ln>
            <a:effectLst/>
          </c:spPr>
          <c:invertIfNegative val="0"/>
          <c:val>
            <c:numRef>
              <c:f>CategoriesAnalysis!$E$59</c:f>
              <c:numCache>
                <c:formatCode>General</c:formatCode>
                <c:ptCount val="1"/>
                <c:pt idx="0">
                  <c:v>1</c:v>
                </c:pt>
              </c:numCache>
            </c:numRef>
          </c:val>
          <c:extLst>
            <c:ext xmlns:c16="http://schemas.microsoft.com/office/drawing/2014/chart" uri="{C3380CC4-5D6E-409C-BE32-E72D297353CC}">
              <c16:uniqueId val="{00000020-4811-4666-8F36-FDE72D62204E}"/>
            </c:ext>
          </c:extLst>
        </c:ser>
        <c:dLbls>
          <c:showLegendKey val="0"/>
          <c:showVal val="0"/>
          <c:showCatName val="0"/>
          <c:showSerName val="0"/>
          <c:showPercent val="0"/>
          <c:showBubbleSize val="0"/>
        </c:dLbls>
        <c:gapWidth val="219"/>
        <c:overlap val="-27"/>
        <c:axId val="538836656"/>
        <c:axId val="384253544"/>
        <c:extLst>
          <c:ext xmlns:c15="http://schemas.microsoft.com/office/drawing/2012/chart" uri="{02D57815-91ED-43cb-92C2-25804820EDAC}">
            <c15:filteredBarSeries>
              <c15:ser>
                <c:idx val="11"/>
                <c:order val="11"/>
                <c:tx>
                  <c:strRef>
                    <c:extLst>
                      <c:ext uri="{02D57815-91ED-43cb-92C2-25804820EDAC}">
                        <c15:formulaRef>
                          <c15:sqref>CategoriesAnalysis!#REF!</c15:sqref>
                        </c15:formulaRef>
                      </c:ext>
                    </c:extLst>
                    <c:strCache>
                      <c:ptCount val="1"/>
                      <c:pt idx="0">
                        <c:v>#REF!</c:v>
                      </c:pt>
                    </c:strCache>
                  </c:strRef>
                </c:tx>
                <c:spPr>
                  <a:solidFill>
                    <a:schemeClr val="accent4">
                      <a:lumMod val="80000"/>
                    </a:schemeClr>
                  </a:solidFill>
                  <a:ln>
                    <a:noFill/>
                  </a:ln>
                  <a:effectLst/>
                </c:spPr>
                <c:invertIfNegative val="0"/>
                <c:val>
                  <c:numRef>
                    <c:extLst>
                      <c:ext uri="{02D57815-91ED-43cb-92C2-25804820EDAC}">
                        <c15:formulaRef>
                          <c15:sqref>CategoriesAnalysis!#REF!</c15:sqref>
                        </c15:formulaRef>
                      </c:ext>
                    </c:extLst>
                    <c:numCache>
                      <c:formatCode>General</c:formatCode>
                      <c:ptCount val="1"/>
                      <c:pt idx="0">
                        <c:v>1</c:v>
                      </c:pt>
                    </c:numCache>
                  </c:numRef>
                </c:val>
                <c:extLst>
                  <c:ext xmlns:c16="http://schemas.microsoft.com/office/drawing/2014/chart" uri="{C3380CC4-5D6E-409C-BE32-E72D297353CC}">
                    <c16:uniqueId val="{0000000B-4811-4666-8F36-FDE72D62204E}"/>
                  </c:ext>
                </c:extLst>
              </c15:ser>
            </c15:filteredBarSeries>
            <c15:filteredBarSeries>
              <c15:ser>
                <c:idx val="12"/>
                <c:order val="12"/>
                <c:tx>
                  <c:strRef>
                    <c:extLst xmlns:c15="http://schemas.microsoft.com/office/drawing/2012/chart">
                      <c:ext xmlns:c15="http://schemas.microsoft.com/office/drawing/2012/chart" uri="{02D57815-91ED-43cb-92C2-25804820EDAC}">
                        <c15:formulaRef>
                          <c15:sqref>CategoriesAnalysis!#REF!</c15:sqref>
                        </c15:formulaRef>
                      </c:ext>
                    </c:extLst>
                    <c:strCache>
                      <c:ptCount val="1"/>
                      <c:pt idx="0">
                        <c:v>#REF!</c:v>
                      </c:pt>
                    </c:strCache>
                  </c:strRef>
                </c:tx>
                <c:spPr>
                  <a:solidFill>
                    <a:schemeClr val="accent6">
                      <a:lumMod val="60000"/>
                      <a:lumOff val="40000"/>
                    </a:schemeClr>
                  </a:solidFill>
                  <a:ln>
                    <a:noFill/>
                  </a:ln>
                  <a:effectLst/>
                </c:spPr>
                <c:invertIfNegative val="0"/>
                <c:val>
                  <c:numRef>
                    <c:extLst xmlns:c15="http://schemas.microsoft.com/office/drawing/2012/chart">
                      <c:ext xmlns:c15="http://schemas.microsoft.com/office/drawing/2012/chart" uri="{02D57815-91ED-43cb-92C2-25804820EDAC}">
                        <c15:formulaRef>
                          <c15:sqref>CategoriesAnalysis!#REF!</c15:sqref>
                        </c15:formulaRef>
                      </c:ext>
                    </c:extLst>
                    <c:numCache>
                      <c:formatCode>General</c:formatCode>
                      <c:ptCount val="1"/>
                      <c:pt idx="0">
                        <c:v>1</c:v>
                      </c:pt>
                    </c:numCache>
                  </c:numRef>
                </c:val>
                <c:extLst xmlns:c15="http://schemas.microsoft.com/office/drawing/2012/chart">
                  <c:ext xmlns:c16="http://schemas.microsoft.com/office/drawing/2014/chart" uri="{C3380CC4-5D6E-409C-BE32-E72D297353CC}">
                    <c16:uniqueId val="{0000000C-4811-4666-8F36-FDE72D62204E}"/>
                  </c:ext>
                </c:extLst>
              </c15:ser>
            </c15:filteredBarSeries>
          </c:ext>
        </c:extLst>
      </c:barChart>
      <c:catAx>
        <c:axId val="5388366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4253544"/>
        <c:crosses val="autoZero"/>
        <c:auto val="1"/>
        <c:lblAlgn val="ctr"/>
        <c:lblOffset val="100"/>
        <c:noMultiLvlLbl val="0"/>
      </c:catAx>
      <c:valAx>
        <c:axId val="3842535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88366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stacked"/>
        <c:varyColors val="0"/>
        <c:ser>
          <c:idx val="0"/>
          <c:order val="0"/>
          <c:tx>
            <c:strRef>
              <c:f>'Structure per packages'!$C$1</c:f>
              <c:strCache>
                <c:ptCount val="1"/>
                <c:pt idx="0">
                  <c:v>Occurrence of Declarations </c:v>
                </c:pt>
              </c:strCache>
            </c:strRef>
          </c:tx>
          <c:spPr>
            <a:solidFill>
              <a:schemeClr val="accent1"/>
            </a:solidFill>
            <a:ln>
              <a:noFill/>
            </a:ln>
            <a:effectLst/>
          </c:spPr>
          <c:invertIfNegative val="0"/>
          <c:cat>
            <c:strRef>
              <c:f>'Structure per packages'!$B$2:$B$52</c:f>
              <c:strCache>
                <c:ptCount val="51"/>
                <c:pt idx="0">
                  <c:v>com.badlogic.gdx.physics.bullet.collision</c:v>
                </c:pt>
                <c:pt idx="1">
                  <c:v>com.badlogic.gdx.physics.bullet.dynamics</c:v>
                </c:pt>
                <c:pt idx="2">
                  <c:v>com.badlogic.gdx.physics.bullet.softbody</c:v>
                </c:pt>
                <c:pt idx="3">
                  <c:v>org.rocksdb</c:v>
                </c:pt>
                <c:pt idx="4">
                  <c:v>com.badlogic.gdx.physics.bullet.linearmath</c:v>
                </c:pt>
                <c:pt idx="5">
                  <c:v>com.badlogic.gdx.backends.iosmoe.objectal</c:v>
                </c:pt>
                <c:pt idx="6">
                  <c:v>com.badlogic.gdx.backends.iosmoe</c:v>
                </c:pt>
                <c:pt idx="7">
                  <c:v>vrml.field</c:v>
                </c:pt>
                <c:pt idx="8">
                  <c:v>org.conscrypt</c:v>
                </c:pt>
                <c:pt idx="9">
                  <c:v>org.sosy_lab.java_smt.solvers.mathsat5</c:v>
                </c:pt>
                <c:pt idx="10">
                  <c:v>com.sun.jna</c:v>
                </c:pt>
                <c:pt idx="11">
                  <c:v>com.badlogic.gdx.physics.box2d</c:v>
                </c:pt>
                <c:pt idx="12">
                  <c:v>com.jme3.bullet.objects</c:v>
                </c:pt>
                <c:pt idx="13">
                  <c:v>com.badlogic.gdx.physics.box2d.joints</c:v>
                </c:pt>
                <c:pt idx="14">
                  <c:v>com.badlogic.gdx.physics.bullet.extras</c:v>
                </c:pt>
                <c:pt idx="15">
                  <c:v>com.jme3.renderer.ios</c:v>
                </c:pt>
                <c:pt idx="16">
                  <c:v>com.jme3.bullet.joints</c:v>
                </c:pt>
                <c:pt idx="17">
                  <c:v>com.facebook.yoga</c:v>
                </c:pt>
                <c:pt idx="18">
                  <c:v>org.opencv.core</c:v>
                </c:pt>
                <c:pt idx="19">
                  <c:v>com.badlogic.gdx.backends.iosrobovm</c:v>
                </c:pt>
                <c:pt idx="20">
                  <c:v>com.badlogic.gdx.graphics.g2d.freetype</c:v>
                </c:pt>
                <c:pt idx="21">
                  <c:v>com.facebook.react</c:v>
                </c:pt>
                <c:pt idx="22">
                  <c:v>test.java.lang</c:v>
                </c:pt>
                <c:pt idx="23">
                  <c:v>org.tenserflow</c:v>
                </c:pt>
                <c:pt idx="24">
                  <c:v>org.sqlite.core</c:v>
                </c:pt>
                <c:pt idx="25">
                  <c:v>com.jme3.system.osvr.osvrclientkit</c:v>
                </c:pt>
                <c:pt idx="26">
                  <c:v>com.badlogic.gdx.backends.iosrobovm.objectal</c:v>
                </c:pt>
                <c:pt idx="27">
                  <c:v>com.jme3.system.osvr.osvrdisplay</c:v>
                </c:pt>
                <c:pt idx="28">
                  <c:v>com.jme3.audio.android</c:v>
                </c:pt>
                <c:pt idx="29">
                  <c:v>com.jme3.audio.ios</c:v>
                </c:pt>
                <c:pt idx="30">
                  <c:v>org.telegram.messenger</c:v>
                </c:pt>
                <c:pt idx="31">
                  <c:v>org.telegram.tgnet</c:v>
                </c:pt>
                <c:pt idx="32">
                  <c:v>com.jme3.bullet.joints.motors</c:v>
                </c:pt>
                <c:pt idx="33">
                  <c:v>com.badlogic.gdx.utils</c:v>
                </c:pt>
                <c:pt idx="34">
                  <c:v>com.jme3.system.osvr.osvrrendermanageropengl</c:v>
                </c:pt>
                <c:pt idx="35">
                  <c:v>com.jme3.system.osvr.osvrmatrixconventions</c:v>
                </c:pt>
                <c:pt idx="36">
                  <c:v>com.jme3.bullet.collision.shapes</c:v>
                </c:pt>
                <c:pt idx="37">
                  <c:v>com.jme3.bullet.collision</c:v>
                </c:pt>
                <c:pt idx="38">
                  <c:v>org.telegram.messenger.voip</c:v>
                </c:pt>
                <c:pt idx="39">
                  <c:v>org.godotengine.godot</c:v>
                </c:pt>
                <c:pt idx="40">
                  <c:v>com.tns</c:v>
                </c:pt>
                <c:pt idx="41">
                  <c:v>org.telegram.SQLite</c:v>
                </c:pt>
                <c:pt idx="42">
                  <c:v>com.jme3.system.osvr.osvrclientreporttypes</c:v>
                </c:pt>
                <c:pt idx="43">
                  <c:v>com.jme3.bullet</c:v>
                </c:pt>
                <c:pt idx="44">
                  <c:v>com.jme3.system.osvr.osvrrendermanager</c:v>
                </c:pt>
                <c:pt idx="45">
                  <c:v>org.tenserflow.demo.tracking</c:v>
                </c:pt>
                <c:pt idx="46">
                  <c:v>vrml</c:v>
                </c:pt>
                <c:pt idx="47">
                  <c:v>com.badlogic.gdx.graphics.g2d</c:v>
                </c:pt>
                <c:pt idx="48">
                  <c:v>com.badlogic.gdx.controllers.desktop.ois</c:v>
                </c:pt>
                <c:pt idx="49">
                  <c:v>com.jme3.system.osvr.osvrtimevalue</c:v>
                </c:pt>
                <c:pt idx="50">
                  <c:v>com.badlogic.gdx.backends.iosrobovm.custom</c:v>
                </c:pt>
              </c:strCache>
            </c:strRef>
          </c:cat>
          <c:val>
            <c:numRef>
              <c:f>'Structure per packages'!$C$2:$C$52</c:f>
              <c:numCache>
                <c:formatCode>General</c:formatCode>
                <c:ptCount val="51"/>
                <c:pt idx="0">
                  <c:v>3034</c:v>
                </c:pt>
                <c:pt idx="1">
                  <c:v>1978</c:v>
                </c:pt>
                <c:pt idx="2">
                  <c:v>1266</c:v>
                </c:pt>
                <c:pt idx="3">
                  <c:v>839</c:v>
                </c:pt>
                <c:pt idx="4">
                  <c:v>564</c:v>
                </c:pt>
                <c:pt idx="5">
                  <c:v>484</c:v>
                </c:pt>
                <c:pt idx="6">
                  <c:v>451</c:v>
                </c:pt>
                <c:pt idx="7">
                  <c:v>303</c:v>
                </c:pt>
                <c:pt idx="8">
                  <c:v>276</c:v>
                </c:pt>
                <c:pt idx="9">
                  <c:v>237</c:v>
                </c:pt>
                <c:pt idx="10">
                  <c:v>213</c:v>
                </c:pt>
                <c:pt idx="11">
                  <c:v>163</c:v>
                </c:pt>
                <c:pt idx="12">
                  <c:v>117</c:v>
                </c:pt>
                <c:pt idx="13">
                  <c:v>103</c:v>
                </c:pt>
                <c:pt idx="14">
                  <c:v>98</c:v>
                </c:pt>
                <c:pt idx="15">
                  <c:v>95</c:v>
                </c:pt>
                <c:pt idx="16">
                  <c:v>93</c:v>
                </c:pt>
                <c:pt idx="17">
                  <c:v>83</c:v>
                </c:pt>
                <c:pt idx="18">
                  <c:v>80</c:v>
                </c:pt>
                <c:pt idx="19">
                  <c:v>75</c:v>
                </c:pt>
                <c:pt idx="20">
                  <c:v>68</c:v>
                </c:pt>
                <c:pt idx="21">
                  <c:v>65</c:v>
                </c:pt>
                <c:pt idx="22">
                  <c:v>57</c:v>
                </c:pt>
                <c:pt idx="23">
                  <c:v>54</c:v>
                </c:pt>
                <c:pt idx="24">
                  <c:v>54</c:v>
                </c:pt>
                <c:pt idx="25">
                  <c:v>53</c:v>
                </c:pt>
                <c:pt idx="26">
                  <c:v>42</c:v>
                </c:pt>
                <c:pt idx="27">
                  <c:v>41</c:v>
                </c:pt>
                <c:pt idx="28">
                  <c:v>39</c:v>
                </c:pt>
                <c:pt idx="29">
                  <c:v>39</c:v>
                </c:pt>
                <c:pt idx="30">
                  <c:v>34</c:v>
                </c:pt>
                <c:pt idx="31">
                  <c:v>32</c:v>
                </c:pt>
                <c:pt idx="32">
                  <c:v>32</c:v>
                </c:pt>
                <c:pt idx="33">
                  <c:v>31</c:v>
                </c:pt>
                <c:pt idx="34">
                  <c:v>29</c:v>
                </c:pt>
                <c:pt idx="35">
                  <c:v>27</c:v>
                </c:pt>
                <c:pt idx="36">
                  <c:v>25</c:v>
                </c:pt>
                <c:pt idx="37">
                  <c:v>24</c:v>
                </c:pt>
                <c:pt idx="38">
                  <c:v>23</c:v>
                </c:pt>
                <c:pt idx="39">
                  <c:v>23</c:v>
                </c:pt>
                <c:pt idx="40">
                  <c:v>23</c:v>
                </c:pt>
                <c:pt idx="41">
                  <c:v>22</c:v>
                </c:pt>
                <c:pt idx="42">
                  <c:v>22</c:v>
                </c:pt>
                <c:pt idx="43">
                  <c:v>21</c:v>
                </c:pt>
                <c:pt idx="44">
                  <c:v>18</c:v>
                </c:pt>
                <c:pt idx="45">
                  <c:v>18</c:v>
                </c:pt>
                <c:pt idx="46">
                  <c:v>18</c:v>
                </c:pt>
                <c:pt idx="47">
                  <c:v>16</c:v>
                </c:pt>
                <c:pt idx="48">
                  <c:v>12</c:v>
                </c:pt>
                <c:pt idx="49">
                  <c:v>12</c:v>
                </c:pt>
                <c:pt idx="50">
                  <c:v>10</c:v>
                </c:pt>
              </c:numCache>
            </c:numRef>
          </c:val>
          <c:extLst>
            <c:ext xmlns:c16="http://schemas.microsoft.com/office/drawing/2014/chart" uri="{C3380CC4-5D6E-409C-BE32-E72D297353CC}">
              <c16:uniqueId val="{00000000-3687-4B25-9BB4-CFC3398FF625}"/>
            </c:ext>
          </c:extLst>
        </c:ser>
        <c:ser>
          <c:idx val="1"/>
          <c:order val="1"/>
          <c:tx>
            <c:strRef>
              <c:f>'Structure per packages'!$D$1</c:f>
              <c:strCache>
                <c:ptCount val="1"/>
                <c:pt idx="0">
                  <c:v>Occurrence of Calls</c:v>
                </c:pt>
              </c:strCache>
            </c:strRef>
          </c:tx>
          <c:spPr>
            <a:solidFill>
              <a:schemeClr val="accent2"/>
            </a:solidFill>
            <a:ln>
              <a:noFill/>
            </a:ln>
            <a:effectLst/>
          </c:spPr>
          <c:invertIfNegative val="0"/>
          <c:cat>
            <c:strRef>
              <c:f>'Structure per packages'!$B$2:$B$52</c:f>
              <c:strCache>
                <c:ptCount val="51"/>
                <c:pt idx="0">
                  <c:v>com.badlogic.gdx.physics.bullet.collision</c:v>
                </c:pt>
                <c:pt idx="1">
                  <c:v>com.badlogic.gdx.physics.bullet.dynamics</c:v>
                </c:pt>
                <c:pt idx="2">
                  <c:v>com.badlogic.gdx.physics.bullet.softbody</c:v>
                </c:pt>
                <c:pt idx="3">
                  <c:v>org.rocksdb</c:v>
                </c:pt>
                <c:pt idx="4">
                  <c:v>com.badlogic.gdx.physics.bullet.linearmath</c:v>
                </c:pt>
                <c:pt idx="5">
                  <c:v>com.badlogic.gdx.backends.iosmoe.objectal</c:v>
                </c:pt>
                <c:pt idx="6">
                  <c:v>com.badlogic.gdx.backends.iosmoe</c:v>
                </c:pt>
                <c:pt idx="7">
                  <c:v>vrml.field</c:v>
                </c:pt>
                <c:pt idx="8">
                  <c:v>org.conscrypt</c:v>
                </c:pt>
                <c:pt idx="9">
                  <c:v>org.sosy_lab.java_smt.solvers.mathsat5</c:v>
                </c:pt>
                <c:pt idx="10">
                  <c:v>com.sun.jna</c:v>
                </c:pt>
                <c:pt idx="11">
                  <c:v>com.badlogic.gdx.physics.box2d</c:v>
                </c:pt>
                <c:pt idx="12">
                  <c:v>com.jme3.bullet.objects</c:v>
                </c:pt>
                <c:pt idx="13">
                  <c:v>com.badlogic.gdx.physics.box2d.joints</c:v>
                </c:pt>
                <c:pt idx="14">
                  <c:v>com.badlogic.gdx.physics.bullet.extras</c:v>
                </c:pt>
                <c:pt idx="15">
                  <c:v>com.jme3.renderer.ios</c:v>
                </c:pt>
                <c:pt idx="16">
                  <c:v>com.jme3.bullet.joints</c:v>
                </c:pt>
                <c:pt idx="17">
                  <c:v>com.facebook.yoga</c:v>
                </c:pt>
                <c:pt idx="18">
                  <c:v>org.opencv.core</c:v>
                </c:pt>
                <c:pt idx="19">
                  <c:v>com.badlogic.gdx.backends.iosrobovm</c:v>
                </c:pt>
                <c:pt idx="20">
                  <c:v>com.badlogic.gdx.graphics.g2d.freetype</c:v>
                </c:pt>
                <c:pt idx="21">
                  <c:v>com.facebook.react</c:v>
                </c:pt>
                <c:pt idx="22">
                  <c:v>test.java.lang</c:v>
                </c:pt>
                <c:pt idx="23">
                  <c:v>org.tenserflow</c:v>
                </c:pt>
                <c:pt idx="24">
                  <c:v>org.sqlite.core</c:v>
                </c:pt>
                <c:pt idx="25">
                  <c:v>com.jme3.system.osvr.osvrclientkit</c:v>
                </c:pt>
                <c:pt idx="26">
                  <c:v>com.badlogic.gdx.backends.iosrobovm.objectal</c:v>
                </c:pt>
                <c:pt idx="27">
                  <c:v>com.jme3.system.osvr.osvrdisplay</c:v>
                </c:pt>
                <c:pt idx="28">
                  <c:v>com.jme3.audio.android</c:v>
                </c:pt>
                <c:pt idx="29">
                  <c:v>com.jme3.audio.ios</c:v>
                </c:pt>
                <c:pt idx="30">
                  <c:v>org.telegram.messenger</c:v>
                </c:pt>
                <c:pt idx="31">
                  <c:v>org.telegram.tgnet</c:v>
                </c:pt>
                <c:pt idx="32">
                  <c:v>com.jme3.bullet.joints.motors</c:v>
                </c:pt>
                <c:pt idx="33">
                  <c:v>com.badlogic.gdx.utils</c:v>
                </c:pt>
                <c:pt idx="34">
                  <c:v>com.jme3.system.osvr.osvrrendermanageropengl</c:v>
                </c:pt>
                <c:pt idx="35">
                  <c:v>com.jme3.system.osvr.osvrmatrixconventions</c:v>
                </c:pt>
                <c:pt idx="36">
                  <c:v>com.jme3.bullet.collision.shapes</c:v>
                </c:pt>
                <c:pt idx="37">
                  <c:v>com.jme3.bullet.collision</c:v>
                </c:pt>
                <c:pt idx="38">
                  <c:v>org.telegram.messenger.voip</c:v>
                </c:pt>
                <c:pt idx="39">
                  <c:v>org.godotengine.godot</c:v>
                </c:pt>
                <c:pt idx="40">
                  <c:v>com.tns</c:v>
                </c:pt>
                <c:pt idx="41">
                  <c:v>org.telegram.SQLite</c:v>
                </c:pt>
                <c:pt idx="42">
                  <c:v>com.jme3.system.osvr.osvrclientreporttypes</c:v>
                </c:pt>
                <c:pt idx="43">
                  <c:v>com.jme3.bullet</c:v>
                </c:pt>
                <c:pt idx="44">
                  <c:v>com.jme3.system.osvr.osvrrendermanager</c:v>
                </c:pt>
                <c:pt idx="45">
                  <c:v>org.tenserflow.demo.tracking</c:v>
                </c:pt>
                <c:pt idx="46">
                  <c:v>vrml</c:v>
                </c:pt>
                <c:pt idx="47">
                  <c:v>com.badlogic.gdx.graphics.g2d</c:v>
                </c:pt>
                <c:pt idx="48">
                  <c:v>com.badlogic.gdx.controllers.desktop.ois</c:v>
                </c:pt>
                <c:pt idx="49">
                  <c:v>com.jme3.system.osvr.osvrtimevalue</c:v>
                </c:pt>
                <c:pt idx="50">
                  <c:v>com.badlogic.gdx.backends.iosrobovm.custom</c:v>
                </c:pt>
              </c:strCache>
            </c:strRef>
          </c:cat>
          <c:val>
            <c:numRef>
              <c:f>'Structure per packages'!$D$2:$D$52</c:f>
              <c:numCache>
                <c:formatCode>General</c:formatCode>
                <c:ptCount val="51"/>
                <c:pt idx="0">
                  <c:v>3244</c:v>
                </c:pt>
                <c:pt idx="1">
                  <c:v>2010</c:v>
                </c:pt>
                <c:pt idx="2">
                  <c:v>1299</c:v>
                </c:pt>
                <c:pt idx="3">
                  <c:v>1076</c:v>
                </c:pt>
                <c:pt idx="4">
                  <c:v>598</c:v>
                </c:pt>
                <c:pt idx="5">
                  <c:v>30</c:v>
                </c:pt>
                <c:pt idx="6">
                  <c:v>589</c:v>
                </c:pt>
                <c:pt idx="7">
                  <c:v>308</c:v>
                </c:pt>
                <c:pt idx="8">
                  <c:v>848</c:v>
                </c:pt>
                <c:pt idx="9">
                  <c:v>300</c:v>
                </c:pt>
                <c:pt idx="10">
                  <c:v>175</c:v>
                </c:pt>
                <c:pt idx="11">
                  <c:v>5219</c:v>
                </c:pt>
                <c:pt idx="12">
                  <c:v>531</c:v>
                </c:pt>
                <c:pt idx="13">
                  <c:v>280</c:v>
                </c:pt>
                <c:pt idx="14">
                  <c:v>102</c:v>
                </c:pt>
                <c:pt idx="15">
                  <c:v>98</c:v>
                </c:pt>
                <c:pt idx="16">
                  <c:v>526</c:v>
                </c:pt>
                <c:pt idx="17">
                  <c:v>82</c:v>
                </c:pt>
                <c:pt idx="18">
                  <c:v>165</c:v>
                </c:pt>
                <c:pt idx="19">
                  <c:v>595</c:v>
                </c:pt>
                <c:pt idx="20">
                  <c:v>171</c:v>
                </c:pt>
                <c:pt idx="21">
                  <c:v>41</c:v>
                </c:pt>
                <c:pt idx="22">
                  <c:v>99</c:v>
                </c:pt>
                <c:pt idx="23">
                  <c:v>203</c:v>
                </c:pt>
                <c:pt idx="24">
                  <c:v>56</c:v>
                </c:pt>
                <c:pt idx="25">
                  <c:v>83</c:v>
                </c:pt>
                <c:pt idx="26">
                  <c:v>470</c:v>
                </c:pt>
                <c:pt idx="27">
                  <c:v>86</c:v>
                </c:pt>
                <c:pt idx="28">
                  <c:v>0</c:v>
                </c:pt>
                <c:pt idx="29">
                  <c:v>0</c:v>
                </c:pt>
                <c:pt idx="30">
                  <c:v>87</c:v>
                </c:pt>
                <c:pt idx="31">
                  <c:v>67</c:v>
                </c:pt>
                <c:pt idx="32">
                  <c:v>96</c:v>
                </c:pt>
                <c:pt idx="33">
                  <c:v>512</c:v>
                </c:pt>
                <c:pt idx="34">
                  <c:v>35</c:v>
                </c:pt>
                <c:pt idx="35">
                  <c:v>32</c:v>
                </c:pt>
                <c:pt idx="36">
                  <c:v>129</c:v>
                </c:pt>
                <c:pt idx="37">
                  <c:v>83</c:v>
                </c:pt>
                <c:pt idx="38">
                  <c:v>47</c:v>
                </c:pt>
                <c:pt idx="39">
                  <c:v>50</c:v>
                </c:pt>
                <c:pt idx="40">
                  <c:v>49</c:v>
                </c:pt>
                <c:pt idx="41">
                  <c:v>61</c:v>
                </c:pt>
                <c:pt idx="42">
                  <c:v>22</c:v>
                </c:pt>
                <c:pt idx="43">
                  <c:v>98</c:v>
                </c:pt>
                <c:pt idx="44">
                  <c:v>21</c:v>
                </c:pt>
                <c:pt idx="45">
                  <c:v>19</c:v>
                </c:pt>
                <c:pt idx="46">
                  <c:v>7</c:v>
                </c:pt>
                <c:pt idx="47">
                  <c:v>93</c:v>
                </c:pt>
                <c:pt idx="48">
                  <c:v>127</c:v>
                </c:pt>
                <c:pt idx="49">
                  <c:v>10</c:v>
                </c:pt>
                <c:pt idx="50">
                  <c:v>12</c:v>
                </c:pt>
              </c:numCache>
            </c:numRef>
          </c:val>
          <c:extLst>
            <c:ext xmlns:c16="http://schemas.microsoft.com/office/drawing/2014/chart" uri="{C3380CC4-5D6E-409C-BE32-E72D297353CC}">
              <c16:uniqueId val="{00000001-3687-4B25-9BB4-CFC3398FF625}"/>
            </c:ext>
          </c:extLst>
        </c:ser>
        <c:dLbls>
          <c:showLegendKey val="0"/>
          <c:showVal val="0"/>
          <c:showCatName val="0"/>
          <c:showSerName val="0"/>
          <c:showPercent val="0"/>
          <c:showBubbleSize val="0"/>
        </c:dLbls>
        <c:gapWidth val="150"/>
        <c:overlap val="100"/>
        <c:axId val="652471696"/>
        <c:axId val="652474976"/>
      </c:barChart>
      <c:catAx>
        <c:axId val="6524716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2474976"/>
        <c:crosses val="autoZero"/>
        <c:auto val="1"/>
        <c:lblAlgn val="ctr"/>
        <c:lblOffset val="100"/>
        <c:noMultiLvlLbl val="0"/>
      </c:catAx>
      <c:valAx>
        <c:axId val="65247497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24716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stacked"/>
        <c:varyColors val="0"/>
        <c:ser>
          <c:idx val="0"/>
          <c:order val="0"/>
          <c:tx>
            <c:strRef>
              <c:f>RocksDB!$E$75</c:f>
              <c:strCache>
                <c:ptCount val="1"/>
                <c:pt idx="0">
                  <c:v>Occurrence of Declarations </c:v>
                </c:pt>
              </c:strCache>
            </c:strRef>
          </c:tx>
          <c:spPr>
            <a:solidFill>
              <a:schemeClr val="accent1"/>
            </a:solidFill>
            <a:ln>
              <a:noFill/>
            </a:ln>
            <a:effectLst/>
          </c:spPr>
          <c:invertIfNegative val="0"/>
          <c:cat>
            <c:strRef>
              <c:f>RocksDB!$D$76</c:f>
              <c:strCache>
                <c:ptCount val="1"/>
                <c:pt idx="0">
                  <c:v>org.rocksdb</c:v>
                </c:pt>
              </c:strCache>
            </c:strRef>
          </c:cat>
          <c:val>
            <c:numRef>
              <c:f>RocksDB!$E$76</c:f>
              <c:numCache>
                <c:formatCode>General</c:formatCode>
                <c:ptCount val="1"/>
                <c:pt idx="0">
                  <c:v>839</c:v>
                </c:pt>
              </c:numCache>
            </c:numRef>
          </c:val>
          <c:extLst>
            <c:ext xmlns:c16="http://schemas.microsoft.com/office/drawing/2014/chart" uri="{C3380CC4-5D6E-409C-BE32-E72D297353CC}">
              <c16:uniqueId val="{00000000-6A8B-4DA6-9E9D-10FF0B76CEAB}"/>
            </c:ext>
          </c:extLst>
        </c:ser>
        <c:ser>
          <c:idx val="1"/>
          <c:order val="1"/>
          <c:tx>
            <c:strRef>
              <c:f>RocksDB!$F$75</c:f>
              <c:strCache>
                <c:ptCount val="1"/>
                <c:pt idx="0">
                  <c:v>Occurrence of Calls</c:v>
                </c:pt>
              </c:strCache>
            </c:strRef>
          </c:tx>
          <c:spPr>
            <a:solidFill>
              <a:schemeClr val="accent2"/>
            </a:solidFill>
            <a:ln>
              <a:noFill/>
            </a:ln>
            <a:effectLst/>
          </c:spPr>
          <c:invertIfNegative val="0"/>
          <c:cat>
            <c:strRef>
              <c:f>RocksDB!$D$76</c:f>
              <c:strCache>
                <c:ptCount val="1"/>
                <c:pt idx="0">
                  <c:v>org.rocksdb</c:v>
                </c:pt>
              </c:strCache>
            </c:strRef>
          </c:cat>
          <c:val>
            <c:numRef>
              <c:f>RocksDB!$F$76</c:f>
              <c:numCache>
                <c:formatCode>General</c:formatCode>
                <c:ptCount val="1"/>
                <c:pt idx="0">
                  <c:v>1076</c:v>
                </c:pt>
              </c:numCache>
            </c:numRef>
          </c:val>
          <c:extLst>
            <c:ext xmlns:c16="http://schemas.microsoft.com/office/drawing/2014/chart" uri="{C3380CC4-5D6E-409C-BE32-E72D297353CC}">
              <c16:uniqueId val="{00000001-6A8B-4DA6-9E9D-10FF0B76CEAB}"/>
            </c:ext>
          </c:extLst>
        </c:ser>
        <c:dLbls>
          <c:showLegendKey val="0"/>
          <c:showVal val="0"/>
          <c:showCatName val="0"/>
          <c:showSerName val="0"/>
          <c:showPercent val="0"/>
          <c:showBubbleSize val="0"/>
        </c:dLbls>
        <c:gapWidth val="150"/>
        <c:overlap val="100"/>
        <c:axId val="484164640"/>
        <c:axId val="484154800"/>
      </c:barChart>
      <c:catAx>
        <c:axId val="4841646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4154800"/>
        <c:crosses val="autoZero"/>
        <c:auto val="1"/>
        <c:lblAlgn val="ctr"/>
        <c:lblOffset val="100"/>
        <c:noMultiLvlLbl val="0"/>
      </c:catAx>
      <c:valAx>
        <c:axId val="48415480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416464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stacked"/>
        <c:varyColors val="0"/>
        <c:ser>
          <c:idx val="0"/>
          <c:order val="0"/>
          <c:tx>
            <c:strRef>
              <c:f>libgdx!$D$119</c:f>
              <c:strCache>
                <c:ptCount val="1"/>
                <c:pt idx="0">
                  <c:v>Occurrence of Declarations </c:v>
                </c:pt>
              </c:strCache>
            </c:strRef>
          </c:tx>
          <c:spPr>
            <a:solidFill>
              <a:schemeClr val="accent1"/>
            </a:solidFill>
            <a:ln>
              <a:noFill/>
            </a:ln>
            <a:effectLst/>
          </c:spPr>
          <c:invertIfNegative val="0"/>
          <c:cat>
            <c:strRef>
              <c:f>libgdx!$C$120:$C$140</c:f>
              <c:strCache>
                <c:ptCount val="21"/>
                <c:pt idx="0">
                  <c:v>com.badlogic.gdx.physics.bullet.collision</c:v>
                </c:pt>
                <c:pt idx="1">
                  <c:v>com.badlogic.gdx.physics.bullet.dynamics</c:v>
                </c:pt>
                <c:pt idx="2">
                  <c:v>com.badlogic.gdx.physics.bullet.softbody</c:v>
                </c:pt>
                <c:pt idx="3">
                  <c:v>com.badlogic.gdx.physics.bullet.linearmath</c:v>
                </c:pt>
                <c:pt idx="4">
                  <c:v>com.badlogic.gdx.backends.iosmoe.objectal</c:v>
                </c:pt>
                <c:pt idx="5">
                  <c:v>com.badlogic.gdx.backends.iosmoe</c:v>
                </c:pt>
                <c:pt idx="6">
                  <c:v>com.badlogic.gdx.physics.box2d</c:v>
                </c:pt>
                <c:pt idx="7">
                  <c:v>com.badlogic.gdx.physics.box2d.joints</c:v>
                </c:pt>
                <c:pt idx="8">
                  <c:v>com.badlogic.gdx.physics.bullet.extras</c:v>
                </c:pt>
                <c:pt idx="9">
                  <c:v>com.badlogic.gdx.backends.iosrobovm</c:v>
                </c:pt>
                <c:pt idx="10">
                  <c:v>com.badlogic.gdx.graphics.g2d.freetype</c:v>
                </c:pt>
                <c:pt idx="11">
                  <c:v>com.badlogic.gdx.backends.iosrobovm.objectal</c:v>
                </c:pt>
                <c:pt idx="12">
                  <c:v>com.badlogic.gdx.utils</c:v>
                </c:pt>
                <c:pt idx="13">
                  <c:v>com.badlogic.gdx.graphics.g2d</c:v>
                </c:pt>
                <c:pt idx="14">
                  <c:v>com.badlogic.gdx.controllers.desktop.ois</c:v>
                </c:pt>
                <c:pt idx="15">
                  <c:v>com.badlogic.gdx.backends.iosrobovm.custom</c:v>
                </c:pt>
                <c:pt idx="16">
                  <c:v>com.badlogic.gdx.math</c:v>
                </c:pt>
                <c:pt idx="17">
                  <c:v>com.badlogic.gdx.graphics.glutils</c:v>
                </c:pt>
                <c:pt idx="18">
                  <c:v>com.google.gwt.webgl.client</c:v>
                </c:pt>
                <c:pt idx="19">
                  <c:v>com.badlogic.gdx.backends.iosmoe.custom</c:v>
                </c:pt>
                <c:pt idx="20">
                  <c:v>com.badlogic.gdx.jnigen.test</c:v>
                </c:pt>
              </c:strCache>
            </c:strRef>
          </c:cat>
          <c:val>
            <c:numRef>
              <c:f>libgdx!$D$120:$D$140</c:f>
              <c:numCache>
                <c:formatCode>General</c:formatCode>
                <c:ptCount val="21"/>
                <c:pt idx="0">
                  <c:v>3034</c:v>
                </c:pt>
                <c:pt idx="1">
                  <c:v>1978</c:v>
                </c:pt>
                <c:pt idx="2">
                  <c:v>1266</c:v>
                </c:pt>
                <c:pt idx="3">
                  <c:v>564</c:v>
                </c:pt>
                <c:pt idx="4">
                  <c:v>484</c:v>
                </c:pt>
                <c:pt idx="5">
                  <c:v>451</c:v>
                </c:pt>
                <c:pt idx="6">
                  <c:v>163</c:v>
                </c:pt>
                <c:pt idx="7">
                  <c:v>103</c:v>
                </c:pt>
                <c:pt idx="8">
                  <c:v>98</c:v>
                </c:pt>
                <c:pt idx="9">
                  <c:v>75</c:v>
                </c:pt>
                <c:pt idx="10">
                  <c:v>68</c:v>
                </c:pt>
                <c:pt idx="11">
                  <c:v>42</c:v>
                </c:pt>
                <c:pt idx="12">
                  <c:v>31</c:v>
                </c:pt>
                <c:pt idx="13">
                  <c:v>16</c:v>
                </c:pt>
                <c:pt idx="14">
                  <c:v>12</c:v>
                </c:pt>
                <c:pt idx="15">
                  <c:v>10</c:v>
                </c:pt>
                <c:pt idx="16">
                  <c:v>9</c:v>
                </c:pt>
                <c:pt idx="17">
                  <c:v>8</c:v>
                </c:pt>
                <c:pt idx="18">
                  <c:v>3</c:v>
                </c:pt>
                <c:pt idx="19">
                  <c:v>1</c:v>
                </c:pt>
                <c:pt idx="20">
                  <c:v>1</c:v>
                </c:pt>
              </c:numCache>
            </c:numRef>
          </c:val>
          <c:extLst>
            <c:ext xmlns:c16="http://schemas.microsoft.com/office/drawing/2014/chart" uri="{C3380CC4-5D6E-409C-BE32-E72D297353CC}">
              <c16:uniqueId val="{00000000-A4F7-46F4-A62C-5D52ABE1FDFD}"/>
            </c:ext>
          </c:extLst>
        </c:ser>
        <c:ser>
          <c:idx val="1"/>
          <c:order val="1"/>
          <c:tx>
            <c:strRef>
              <c:f>libgdx!$E$119</c:f>
              <c:strCache>
                <c:ptCount val="1"/>
                <c:pt idx="0">
                  <c:v>Occurrence of Calls</c:v>
                </c:pt>
              </c:strCache>
            </c:strRef>
          </c:tx>
          <c:spPr>
            <a:solidFill>
              <a:schemeClr val="accent2"/>
            </a:solidFill>
            <a:ln>
              <a:noFill/>
            </a:ln>
            <a:effectLst/>
          </c:spPr>
          <c:invertIfNegative val="0"/>
          <c:cat>
            <c:strRef>
              <c:f>libgdx!$C$120:$C$140</c:f>
              <c:strCache>
                <c:ptCount val="21"/>
                <c:pt idx="0">
                  <c:v>com.badlogic.gdx.physics.bullet.collision</c:v>
                </c:pt>
                <c:pt idx="1">
                  <c:v>com.badlogic.gdx.physics.bullet.dynamics</c:v>
                </c:pt>
                <c:pt idx="2">
                  <c:v>com.badlogic.gdx.physics.bullet.softbody</c:v>
                </c:pt>
                <c:pt idx="3">
                  <c:v>com.badlogic.gdx.physics.bullet.linearmath</c:v>
                </c:pt>
                <c:pt idx="4">
                  <c:v>com.badlogic.gdx.backends.iosmoe.objectal</c:v>
                </c:pt>
                <c:pt idx="5">
                  <c:v>com.badlogic.gdx.backends.iosmoe</c:v>
                </c:pt>
                <c:pt idx="6">
                  <c:v>com.badlogic.gdx.physics.box2d</c:v>
                </c:pt>
                <c:pt idx="7">
                  <c:v>com.badlogic.gdx.physics.box2d.joints</c:v>
                </c:pt>
                <c:pt idx="8">
                  <c:v>com.badlogic.gdx.physics.bullet.extras</c:v>
                </c:pt>
                <c:pt idx="9">
                  <c:v>com.badlogic.gdx.backends.iosrobovm</c:v>
                </c:pt>
                <c:pt idx="10">
                  <c:v>com.badlogic.gdx.graphics.g2d.freetype</c:v>
                </c:pt>
                <c:pt idx="11">
                  <c:v>com.badlogic.gdx.backends.iosrobovm.objectal</c:v>
                </c:pt>
                <c:pt idx="12">
                  <c:v>com.badlogic.gdx.utils</c:v>
                </c:pt>
                <c:pt idx="13">
                  <c:v>com.badlogic.gdx.graphics.g2d</c:v>
                </c:pt>
                <c:pt idx="14">
                  <c:v>com.badlogic.gdx.controllers.desktop.ois</c:v>
                </c:pt>
                <c:pt idx="15">
                  <c:v>com.badlogic.gdx.backends.iosrobovm.custom</c:v>
                </c:pt>
                <c:pt idx="16">
                  <c:v>com.badlogic.gdx.math</c:v>
                </c:pt>
                <c:pt idx="17">
                  <c:v>com.badlogic.gdx.graphics.glutils</c:v>
                </c:pt>
                <c:pt idx="18">
                  <c:v>com.google.gwt.webgl.client</c:v>
                </c:pt>
                <c:pt idx="19">
                  <c:v>com.badlogic.gdx.backends.iosmoe.custom</c:v>
                </c:pt>
                <c:pt idx="20">
                  <c:v>com.badlogic.gdx.jnigen.test</c:v>
                </c:pt>
              </c:strCache>
            </c:strRef>
          </c:cat>
          <c:val>
            <c:numRef>
              <c:f>libgdx!$E$120:$E$140</c:f>
              <c:numCache>
                <c:formatCode>General</c:formatCode>
                <c:ptCount val="21"/>
                <c:pt idx="0">
                  <c:v>3244</c:v>
                </c:pt>
                <c:pt idx="1">
                  <c:v>2010</c:v>
                </c:pt>
                <c:pt idx="2">
                  <c:v>1299</c:v>
                </c:pt>
                <c:pt idx="3">
                  <c:v>598</c:v>
                </c:pt>
                <c:pt idx="4">
                  <c:v>30</c:v>
                </c:pt>
                <c:pt idx="5">
                  <c:v>589</c:v>
                </c:pt>
                <c:pt idx="6">
                  <c:v>5219</c:v>
                </c:pt>
                <c:pt idx="7">
                  <c:v>280</c:v>
                </c:pt>
                <c:pt idx="8">
                  <c:v>102</c:v>
                </c:pt>
                <c:pt idx="9">
                  <c:v>595</c:v>
                </c:pt>
                <c:pt idx="10">
                  <c:v>171</c:v>
                </c:pt>
                <c:pt idx="11">
                  <c:v>470</c:v>
                </c:pt>
                <c:pt idx="12">
                  <c:v>512</c:v>
                </c:pt>
                <c:pt idx="13">
                  <c:v>93</c:v>
                </c:pt>
                <c:pt idx="14">
                  <c:v>127</c:v>
                </c:pt>
                <c:pt idx="15">
                  <c:v>12</c:v>
                </c:pt>
                <c:pt idx="16">
                  <c:v>612</c:v>
                </c:pt>
                <c:pt idx="17">
                  <c:v>83</c:v>
                </c:pt>
                <c:pt idx="18">
                  <c:v>238</c:v>
                </c:pt>
                <c:pt idx="19">
                  <c:v>14</c:v>
                </c:pt>
                <c:pt idx="20">
                  <c:v>31</c:v>
                </c:pt>
              </c:numCache>
            </c:numRef>
          </c:val>
          <c:extLst>
            <c:ext xmlns:c16="http://schemas.microsoft.com/office/drawing/2014/chart" uri="{C3380CC4-5D6E-409C-BE32-E72D297353CC}">
              <c16:uniqueId val="{00000001-A4F7-46F4-A62C-5D52ABE1FDFD}"/>
            </c:ext>
          </c:extLst>
        </c:ser>
        <c:dLbls>
          <c:showLegendKey val="0"/>
          <c:showVal val="0"/>
          <c:showCatName val="0"/>
          <c:showSerName val="0"/>
          <c:showPercent val="0"/>
          <c:showBubbleSize val="0"/>
        </c:dLbls>
        <c:gapWidth val="150"/>
        <c:overlap val="100"/>
        <c:axId val="381017152"/>
        <c:axId val="381014528"/>
      </c:barChart>
      <c:catAx>
        <c:axId val="3810171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1014528"/>
        <c:crosses val="autoZero"/>
        <c:auto val="1"/>
        <c:lblAlgn val="ctr"/>
        <c:lblOffset val="100"/>
        <c:noMultiLvlLbl val="0"/>
      </c:catAx>
      <c:valAx>
        <c:axId val="38101452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10171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stacked"/>
        <c:varyColors val="0"/>
        <c:ser>
          <c:idx val="0"/>
          <c:order val="0"/>
          <c:tx>
            <c:strRef>
              <c:f>jMonkeyEngine!$D$104</c:f>
              <c:strCache>
                <c:ptCount val="1"/>
                <c:pt idx="0">
                  <c:v>Occurrence of Declarations </c:v>
                </c:pt>
              </c:strCache>
            </c:strRef>
          </c:tx>
          <c:spPr>
            <a:solidFill>
              <a:schemeClr val="accent1"/>
            </a:solidFill>
            <a:ln>
              <a:noFill/>
            </a:ln>
            <a:effectLst/>
          </c:spPr>
          <c:invertIfNegative val="0"/>
          <c:cat>
            <c:strRef>
              <c:f>jMonkeyEngine!$C$105:$C$128</c:f>
              <c:strCache>
                <c:ptCount val="24"/>
                <c:pt idx="0">
                  <c:v>com.jme3.bullet.objects</c:v>
                </c:pt>
                <c:pt idx="1">
                  <c:v>com.jme3.renderer.ios</c:v>
                </c:pt>
                <c:pt idx="2">
                  <c:v>com.jme3.bullet.joints</c:v>
                </c:pt>
                <c:pt idx="3">
                  <c:v>com.jme3.system.osvr.osvrclientkit</c:v>
                </c:pt>
                <c:pt idx="4">
                  <c:v>com.jme3.system.osvr.osvrdisplay</c:v>
                </c:pt>
                <c:pt idx="5">
                  <c:v>com.jme3.audio.android</c:v>
                </c:pt>
                <c:pt idx="6">
                  <c:v>com.jme3.audio.ios</c:v>
                </c:pt>
                <c:pt idx="7">
                  <c:v>com.jme3.bullet.joints.motors</c:v>
                </c:pt>
                <c:pt idx="8">
                  <c:v>com.jme3.system.osvr.osvrrendermanageropengl</c:v>
                </c:pt>
                <c:pt idx="9">
                  <c:v>com.jme3.system.osvr.osvrmatrixconventions</c:v>
                </c:pt>
                <c:pt idx="10">
                  <c:v>com.jme3.bullet.collision.shapes</c:v>
                </c:pt>
                <c:pt idx="11">
                  <c:v>com.jme3.bullet.collision</c:v>
                </c:pt>
                <c:pt idx="12">
                  <c:v>com.jme3.system.osvr.osvrclientreporttypes</c:v>
                </c:pt>
                <c:pt idx="13">
                  <c:v>com.jme3.bullet</c:v>
                </c:pt>
                <c:pt idx="14">
                  <c:v>com.jme3.system.osvr.osvrrendermanager</c:v>
                </c:pt>
                <c:pt idx="15">
                  <c:v>com.jme3.system.osvr.osvrtimevalue</c:v>
                </c:pt>
                <c:pt idx="16">
                  <c:v>com.jme3.system.jopenvr</c:v>
                </c:pt>
                <c:pt idx="17">
                  <c:v>com.jme3.system.ios</c:v>
                </c:pt>
                <c:pt idx="18">
                  <c:v>com.jme3.audio.plugins</c:v>
                </c:pt>
                <c:pt idx="19">
                  <c:v>com.jme3.bullet.objects.infos</c:v>
                </c:pt>
                <c:pt idx="20">
                  <c:v>com.jme3.bullet.util</c:v>
                </c:pt>
                <c:pt idx="21">
                  <c:v>com.jme3.texture.plugins</c:v>
                </c:pt>
                <c:pt idx="22">
                  <c:v>com.jme3.system.osvr.osvrinterface</c:v>
                </c:pt>
                <c:pt idx="23">
                  <c:v>com.jme3.input.vr</c:v>
                </c:pt>
              </c:strCache>
            </c:strRef>
          </c:cat>
          <c:val>
            <c:numRef>
              <c:f>jMonkeyEngine!$D$105:$D$128</c:f>
              <c:numCache>
                <c:formatCode>General</c:formatCode>
                <c:ptCount val="24"/>
                <c:pt idx="0">
                  <c:v>117</c:v>
                </c:pt>
                <c:pt idx="1">
                  <c:v>95</c:v>
                </c:pt>
                <c:pt idx="2">
                  <c:v>93</c:v>
                </c:pt>
                <c:pt idx="3">
                  <c:v>53</c:v>
                </c:pt>
                <c:pt idx="4">
                  <c:v>41</c:v>
                </c:pt>
                <c:pt idx="5">
                  <c:v>39</c:v>
                </c:pt>
                <c:pt idx="6">
                  <c:v>39</c:v>
                </c:pt>
                <c:pt idx="7">
                  <c:v>32</c:v>
                </c:pt>
                <c:pt idx="8">
                  <c:v>29</c:v>
                </c:pt>
                <c:pt idx="9">
                  <c:v>27</c:v>
                </c:pt>
                <c:pt idx="10">
                  <c:v>25</c:v>
                </c:pt>
                <c:pt idx="11">
                  <c:v>24</c:v>
                </c:pt>
                <c:pt idx="12">
                  <c:v>22</c:v>
                </c:pt>
                <c:pt idx="13">
                  <c:v>21</c:v>
                </c:pt>
                <c:pt idx="14">
                  <c:v>18</c:v>
                </c:pt>
                <c:pt idx="15">
                  <c:v>12</c:v>
                </c:pt>
                <c:pt idx="16">
                  <c:v>9</c:v>
                </c:pt>
                <c:pt idx="17">
                  <c:v>8</c:v>
                </c:pt>
                <c:pt idx="18">
                  <c:v>6</c:v>
                </c:pt>
                <c:pt idx="19">
                  <c:v>6</c:v>
                </c:pt>
                <c:pt idx="20">
                  <c:v>2</c:v>
                </c:pt>
                <c:pt idx="21">
                  <c:v>1</c:v>
                </c:pt>
                <c:pt idx="22">
                  <c:v>1</c:v>
                </c:pt>
                <c:pt idx="23">
                  <c:v>0</c:v>
                </c:pt>
              </c:numCache>
            </c:numRef>
          </c:val>
          <c:extLst>
            <c:ext xmlns:c16="http://schemas.microsoft.com/office/drawing/2014/chart" uri="{C3380CC4-5D6E-409C-BE32-E72D297353CC}">
              <c16:uniqueId val="{00000000-2723-4C5F-830D-13B40A50C05D}"/>
            </c:ext>
          </c:extLst>
        </c:ser>
        <c:ser>
          <c:idx val="1"/>
          <c:order val="1"/>
          <c:tx>
            <c:strRef>
              <c:f>jMonkeyEngine!$E$104</c:f>
              <c:strCache>
                <c:ptCount val="1"/>
                <c:pt idx="0">
                  <c:v>Occurrence of Calls</c:v>
                </c:pt>
              </c:strCache>
            </c:strRef>
          </c:tx>
          <c:spPr>
            <a:solidFill>
              <a:schemeClr val="accent2"/>
            </a:solidFill>
            <a:ln>
              <a:noFill/>
            </a:ln>
            <a:effectLst/>
          </c:spPr>
          <c:invertIfNegative val="0"/>
          <c:cat>
            <c:strRef>
              <c:f>jMonkeyEngine!$C$105:$C$128</c:f>
              <c:strCache>
                <c:ptCount val="24"/>
                <c:pt idx="0">
                  <c:v>com.jme3.bullet.objects</c:v>
                </c:pt>
                <c:pt idx="1">
                  <c:v>com.jme3.renderer.ios</c:v>
                </c:pt>
                <c:pt idx="2">
                  <c:v>com.jme3.bullet.joints</c:v>
                </c:pt>
                <c:pt idx="3">
                  <c:v>com.jme3.system.osvr.osvrclientkit</c:v>
                </c:pt>
                <c:pt idx="4">
                  <c:v>com.jme3.system.osvr.osvrdisplay</c:v>
                </c:pt>
                <c:pt idx="5">
                  <c:v>com.jme3.audio.android</c:v>
                </c:pt>
                <c:pt idx="6">
                  <c:v>com.jme3.audio.ios</c:v>
                </c:pt>
                <c:pt idx="7">
                  <c:v>com.jme3.bullet.joints.motors</c:v>
                </c:pt>
                <c:pt idx="8">
                  <c:v>com.jme3.system.osvr.osvrrendermanageropengl</c:v>
                </c:pt>
                <c:pt idx="9">
                  <c:v>com.jme3.system.osvr.osvrmatrixconventions</c:v>
                </c:pt>
                <c:pt idx="10">
                  <c:v>com.jme3.bullet.collision.shapes</c:v>
                </c:pt>
                <c:pt idx="11">
                  <c:v>com.jme3.bullet.collision</c:v>
                </c:pt>
                <c:pt idx="12">
                  <c:v>com.jme3.system.osvr.osvrclientreporttypes</c:v>
                </c:pt>
                <c:pt idx="13">
                  <c:v>com.jme3.bullet</c:v>
                </c:pt>
                <c:pt idx="14">
                  <c:v>com.jme3.system.osvr.osvrrendermanager</c:v>
                </c:pt>
                <c:pt idx="15">
                  <c:v>com.jme3.system.osvr.osvrtimevalue</c:v>
                </c:pt>
                <c:pt idx="16">
                  <c:v>com.jme3.system.jopenvr</c:v>
                </c:pt>
                <c:pt idx="17">
                  <c:v>com.jme3.system.ios</c:v>
                </c:pt>
                <c:pt idx="18">
                  <c:v>com.jme3.audio.plugins</c:v>
                </c:pt>
                <c:pt idx="19">
                  <c:v>com.jme3.bullet.objects.infos</c:v>
                </c:pt>
                <c:pt idx="20">
                  <c:v>com.jme3.bullet.util</c:v>
                </c:pt>
                <c:pt idx="21">
                  <c:v>com.jme3.texture.plugins</c:v>
                </c:pt>
                <c:pt idx="22">
                  <c:v>com.jme3.system.osvr.osvrinterface</c:v>
                </c:pt>
                <c:pt idx="23">
                  <c:v>com.jme3.input.vr</c:v>
                </c:pt>
              </c:strCache>
            </c:strRef>
          </c:cat>
          <c:val>
            <c:numRef>
              <c:f>jMonkeyEngine!$E$105:$E$128</c:f>
              <c:numCache>
                <c:formatCode>General</c:formatCode>
                <c:ptCount val="24"/>
                <c:pt idx="0">
                  <c:v>531</c:v>
                </c:pt>
                <c:pt idx="1">
                  <c:v>98</c:v>
                </c:pt>
                <c:pt idx="2">
                  <c:v>526</c:v>
                </c:pt>
                <c:pt idx="3">
                  <c:v>83</c:v>
                </c:pt>
                <c:pt idx="4">
                  <c:v>86</c:v>
                </c:pt>
                <c:pt idx="5">
                  <c:v>0</c:v>
                </c:pt>
                <c:pt idx="6">
                  <c:v>0</c:v>
                </c:pt>
                <c:pt idx="7">
                  <c:v>96</c:v>
                </c:pt>
                <c:pt idx="8">
                  <c:v>35</c:v>
                </c:pt>
                <c:pt idx="9">
                  <c:v>32</c:v>
                </c:pt>
                <c:pt idx="10">
                  <c:v>129</c:v>
                </c:pt>
                <c:pt idx="11">
                  <c:v>83</c:v>
                </c:pt>
                <c:pt idx="12">
                  <c:v>22</c:v>
                </c:pt>
                <c:pt idx="13">
                  <c:v>98</c:v>
                </c:pt>
                <c:pt idx="14">
                  <c:v>21</c:v>
                </c:pt>
                <c:pt idx="15">
                  <c:v>10</c:v>
                </c:pt>
                <c:pt idx="16">
                  <c:v>10</c:v>
                </c:pt>
                <c:pt idx="17">
                  <c:v>8</c:v>
                </c:pt>
                <c:pt idx="18">
                  <c:v>0</c:v>
                </c:pt>
                <c:pt idx="19">
                  <c:v>19</c:v>
                </c:pt>
                <c:pt idx="20">
                  <c:v>12</c:v>
                </c:pt>
                <c:pt idx="21">
                  <c:v>3</c:v>
                </c:pt>
                <c:pt idx="22">
                  <c:v>0</c:v>
                </c:pt>
                <c:pt idx="23">
                  <c:v>45</c:v>
                </c:pt>
              </c:numCache>
            </c:numRef>
          </c:val>
          <c:extLst>
            <c:ext xmlns:c16="http://schemas.microsoft.com/office/drawing/2014/chart" uri="{C3380CC4-5D6E-409C-BE32-E72D297353CC}">
              <c16:uniqueId val="{00000001-2723-4C5F-830D-13B40A50C05D}"/>
            </c:ext>
          </c:extLst>
        </c:ser>
        <c:dLbls>
          <c:showLegendKey val="0"/>
          <c:showVal val="0"/>
          <c:showCatName val="0"/>
          <c:showSerName val="0"/>
          <c:showPercent val="0"/>
          <c:showBubbleSize val="0"/>
        </c:dLbls>
        <c:gapWidth val="150"/>
        <c:overlap val="100"/>
        <c:axId val="377010072"/>
        <c:axId val="484165952"/>
      </c:barChart>
      <c:catAx>
        <c:axId val="3770100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4165952"/>
        <c:crosses val="autoZero"/>
        <c:auto val="1"/>
        <c:lblAlgn val="ctr"/>
        <c:lblOffset val="100"/>
        <c:noMultiLvlLbl val="0"/>
      </c:catAx>
      <c:valAx>
        <c:axId val="48416595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70100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stacked"/>
        <c:varyColors val="0"/>
        <c:ser>
          <c:idx val="0"/>
          <c:order val="0"/>
          <c:tx>
            <c:strRef>
              <c:f>'Jato VM'!$D$31</c:f>
              <c:strCache>
                <c:ptCount val="1"/>
                <c:pt idx="0">
                  <c:v>Occurrence of Declarations </c:v>
                </c:pt>
              </c:strCache>
            </c:strRef>
          </c:tx>
          <c:spPr>
            <a:solidFill>
              <a:schemeClr val="accent1"/>
            </a:solidFill>
            <a:ln>
              <a:noFill/>
            </a:ln>
            <a:effectLst/>
          </c:spPr>
          <c:invertIfNegative val="0"/>
          <c:cat>
            <c:strRef>
              <c:f>'Jato VM'!$C$32:$C$34</c:f>
              <c:strCache>
                <c:ptCount val="3"/>
                <c:pt idx="0">
                  <c:v>test.java.lang</c:v>
                </c:pt>
                <c:pt idx="1">
                  <c:v>jato.internal</c:v>
                </c:pt>
                <c:pt idx="2">
                  <c:v>jvm</c:v>
                </c:pt>
              </c:strCache>
            </c:strRef>
          </c:cat>
          <c:val>
            <c:numRef>
              <c:f>'Jato VM'!$D$32:$D$34</c:f>
              <c:numCache>
                <c:formatCode>General</c:formatCode>
                <c:ptCount val="3"/>
                <c:pt idx="0">
                  <c:v>57</c:v>
                </c:pt>
                <c:pt idx="1">
                  <c:v>5</c:v>
                </c:pt>
                <c:pt idx="2">
                  <c:v>2</c:v>
                </c:pt>
              </c:numCache>
            </c:numRef>
          </c:val>
          <c:extLst>
            <c:ext xmlns:c16="http://schemas.microsoft.com/office/drawing/2014/chart" uri="{C3380CC4-5D6E-409C-BE32-E72D297353CC}">
              <c16:uniqueId val="{00000000-16D2-4221-BA9B-1215A21CD154}"/>
            </c:ext>
          </c:extLst>
        </c:ser>
        <c:ser>
          <c:idx val="1"/>
          <c:order val="1"/>
          <c:tx>
            <c:strRef>
              <c:f>'Jato VM'!$E$31</c:f>
              <c:strCache>
                <c:ptCount val="1"/>
                <c:pt idx="0">
                  <c:v>Occurrence of Calls</c:v>
                </c:pt>
              </c:strCache>
            </c:strRef>
          </c:tx>
          <c:spPr>
            <a:solidFill>
              <a:schemeClr val="accent2"/>
            </a:solidFill>
            <a:ln>
              <a:noFill/>
            </a:ln>
            <a:effectLst/>
          </c:spPr>
          <c:invertIfNegative val="0"/>
          <c:cat>
            <c:strRef>
              <c:f>'Jato VM'!$C$32:$C$34</c:f>
              <c:strCache>
                <c:ptCount val="3"/>
                <c:pt idx="0">
                  <c:v>test.java.lang</c:v>
                </c:pt>
                <c:pt idx="1">
                  <c:v>jato.internal</c:v>
                </c:pt>
                <c:pt idx="2">
                  <c:v>jvm</c:v>
                </c:pt>
              </c:strCache>
            </c:strRef>
          </c:cat>
          <c:val>
            <c:numRef>
              <c:f>'Jato VM'!$E$32:$E$34</c:f>
              <c:numCache>
                <c:formatCode>General</c:formatCode>
                <c:ptCount val="3"/>
                <c:pt idx="0">
                  <c:v>99</c:v>
                </c:pt>
                <c:pt idx="1">
                  <c:v>0</c:v>
                </c:pt>
                <c:pt idx="2">
                  <c:v>8</c:v>
                </c:pt>
              </c:numCache>
            </c:numRef>
          </c:val>
          <c:extLst>
            <c:ext xmlns:c16="http://schemas.microsoft.com/office/drawing/2014/chart" uri="{C3380CC4-5D6E-409C-BE32-E72D297353CC}">
              <c16:uniqueId val="{00000001-16D2-4221-BA9B-1215A21CD154}"/>
            </c:ext>
          </c:extLst>
        </c:ser>
        <c:dLbls>
          <c:showLegendKey val="0"/>
          <c:showVal val="0"/>
          <c:showCatName val="0"/>
          <c:showSerName val="0"/>
          <c:showPercent val="0"/>
          <c:showBubbleSize val="0"/>
        </c:dLbls>
        <c:gapWidth val="150"/>
        <c:overlap val="100"/>
        <c:axId val="484169888"/>
        <c:axId val="484165624"/>
      </c:barChart>
      <c:catAx>
        <c:axId val="4841698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4165624"/>
        <c:crosses val="autoZero"/>
        <c:auto val="1"/>
        <c:lblAlgn val="ctr"/>
        <c:lblOffset val="100"/>
        <c:noMultiLvlLbl val="0"/>
      </c:catAx>
      <c:valAx>
        <c:axId val="48416562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41698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stacked"/>
        <c:varyColors val="0"/>
        <c:ser>
          <c:idx val="0"/>
          <c:order val="0"/>
          <c:tx>
            <c:strRef>
              <c:f>Conscrypt!$D$22</c:f>
              <c:strCache>
                <c:ptCount val="1"/>
                <c:pt idx="0">
                  <c:v>Occurrence of Declarations </c:v>
                </c:pt>
              </c:strCache>
            </c:strRef>
          </c:tx>
          <c:spPr>
            <a:solidFill>
              <a:schemeClr val="accent1"/>
            </a:solidFill>
            <a:ln>
              <a:noFill/>
            </a:ln>
            <a:effectLst/>
          </c:spPr>
          <c:invertIfNegative val="0"/>
          <c:cat>
            <c:strRef>
              <c:f>Conscrypt!$C$23</c:f>
              <c:strCache>
                <c:ptCount val="1"/>
                <c:pt idx="0">
                  <c:v>org.conscrypt</c:v>
                </c:pt>
              </c:strCache>
            </c:strRef>
          </c:cat>
          <c:val>
            <c:numRef>
              <c:f>Conscrypt!$D$23</c:f>
              <c:numCache>
                <c:formatCode>General</c:formatCode>
                <c:ptCount val="1"/>
                <c:pt idx="0">
                  <c:v>276</c:v>
                </c:pt>
              </c:numCache>
            </c:numRef>
          </c:val>
          <c:extLst>
            <c:ext xmlns:c16="http://schemas.microsoft.com/office/drawing/2014/chart" uri="{C3380CC4-5D6E-409C-BE32-E72D297353CC}">
              <c16:uniqueId val="{00000000-A88A-4B2C-B37F-4D8B051EDCDF}"/>
            </c:ext>
          </c:extLst>
        </c:ser>
        <c:ser>
          <c:idx val="1"/>
          <c:order val="1"/>
          <c:tx>
            <c:strRef>
              <c:f>Conscrypt!$E$22</c:f>
              <c:strCache>
                <c:ptCount val="1"/>
                <c:pt idx="0">
                  <c:v>Occurrence of Calls</c:v>
                </c:pt>
              </c:strCache>
            </c:strRef>
          </c:tx>
          <c:spPr>
            <a:solidFill>
              <a:schemeClr val="accent2"/>
            </a:solidFill>
            <a:ln>
              <a:noFill/>
            </a:ln>
            <a:effectLst/>
          </c:spPr>
          <c:invertIfNegative val="0"/>
          <c:cat>
            <c:strRef>
              <c:f>Conscrypt!$C$23</c:f>
              <c:strCache>
                <c:ptCount val="1"/>
                <c:pt idx="0">
                  <c:v>org.conscrypt</c:v>
                </c:pt>
              </c:strCache>
            </c:strRef>
          </c:cat>
          <c:val>
            <c:numRef>
              <c:f>Conscrypt!$E$23</c:f>
              <c:numCache>
                <c:formatCode>General</c:formatCode>
                <c:ptCount val="1"/>
                <c:pt idx="0">
                  <c:v>848</c:v>
                </c:pt>
              </c:numCache>
            </c:numRef>
          </c:val>
          <c:extLst>
            <c:ext xmlns:c16="http://schemas.microsoft.com/office/drawing/2014/chart" uri="{C3380CC4-5D6E-409C-BE32-E72D297353CC}">
              <c16:uniqueId val="{00000001-A88A-4B2C-B37F-4D8B051EDCDF}"/>
            </c:ext>
          </c:extLst>
        </c:ser>
        <c:dLbls>
          <c:showLegendKey val="0"/>
          <c:showVal val="0"/>
          <c:showCatName val="0"/>
          <c:showSerName val="0"/>
          <c:showPercent val="0"/>
          <c:showBubbleSize val="0"/>
        </c:dLbls>
        <c:gapWidth val="150"/>
        <c:overlap val="100"/>
        <c:axId val="494406544"/>
        <c:axId val="494404904"/>
      </c:barChart>
      <c:catAx>
        <c:axId val="4944065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4404904"/>
        <c:crosses val="autoZero"/>
        <c:auto val="1"/>
        <c:lblAlgn val="ctr"/>
        <c:lblOffset val="100"/>
        <c:noMultiLvlLbl val="0"/>
      </c:catAx>
      <c:valAx>
        <c:axId val="49440490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4406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stacked"/>
        <c:varyColors val="0"/>
        <c:ser>
          <c:idx val="0"/>
          <c:order val="0"/>
          <c:tx>
            <c:strRef>
              <c:f>godot!$D$19</c:f>
              <c:strCache>
                <c:ptCount val="1"/>
                <c:pt idx="0">
                  <c:v>Occurrence of Declarations </c:v>
                </c:pt>
              </c:strCache>
            </c:strRef>
          </c:tx>
          <c:spPr>
            <a:solidFill>
              <a:schemeClr val="accent1"/>
            </a:solidFill>
            <a:ln>
              <a:noFill/>
            </a:ln>
            <a:effectLst/>
          </c:spPr>
          <c:invertIfNegative val="0"/>
          <c:cat>
            <c:strRef>
              <c:f>godot!$C$20</c:f>
              <c:strCache>
                <c:ptCount val="1"/>
                <c:pt idx="0">
                  <c:v>org.godotengine.godot</c:v>
                </c:pt>
              </c:strCache>
            </c:strRef>
          </c:cat>
          <c:val>
            <c:numRef>
              <c:f>godot!$D$20</c:f>
              <c:numCache>
                <c:formatCode>General</c:formatCode>
                <c:ptCount val="1"/>
                <c:pt idx="0">
                  <c:v>23</c:v>
                </c:pt>
              </c:numCache>
            </c:numRef>
          </c:val>
          <c:extLst>
            <c:ext xmlns:c16="http://schemas.microsoft.com/office/drawing/2014/chart" uri="{C3380CC4-5D6E-409C-BE32-E72D297353CC}">
              <c16:uniqueId val="{00000000-6A37-417E-9A87-733FC4A55BBC}"/>
            </c:ext>
          </c:extLst>
        </c:ser>
        <c:ser>
          <c:idx val="1"/>
          <c:order val="1"/>
          <c:tx>
            <c:strRef>
              <c:f>godot!$E$19</c:f>
              <c:strCache>
                <c:ptCount val="1"/>
                <c:pt idx="0">
                  <c:v>Occurrence of Calls</c:v>
                </c:pt>
              </c:strCache>
            </c:strRef>
          </c:tx>
          <c:spPr>
            <a:solidFill>
              <a:schemeClr val="accent2"/>
            </a:solidFill>
            <a:ln>
              <a:noFill/>
            </a:ln>
            <a:effectLst/>
          </c:spPr>
          <c:invertIfNegative val="0"/>
          <c:cat>
            <c:strRef>
              <c:f>godot!$C$20</c:f>
              <c:strCache>
                <c:ptCount val="1"/>
                <c:pt idx="0">
                  <c:v>org.godotengine.godot</c:v>
                </c:pt>
              </c:strCache>
            </c:strRef>
          </c:cat>
          <c:val>
            <c:numRef>
              <c:f>godot!$E$20</c:f>
              <c:numCache>
                <c:formatCode>General</c:formatCode>
                <c:ptCount val="1"/>
                <c:pt idx="0">
                  <c:v>50</c:v>
                </c:pt>
              </c:numCache>
            </c:numRef>
          </c:val>
          <c:extLst>
            <c:ext xmlns:c16="http://schemas.microsoft.com/office/drawing/2014/chart" uri="{C3380CC4-5D6E-409C-BE32-E72D297353CC}">
              <c16:uniqueId val="{00000001-6A37-417E-9A87-733FC4A55BBC}"/>
            </c:ext>
          </c:extLst>
        </c:ser>
        <c:dLbls>
          <c:showLegendKey val="0"/>
          <c:showVal val="0"/>
          <c:showCatName val="0"/>
          <c:showSerName val="0"/>
          <c:showPercent val="0"/>
          <c:showBubbleSize val="0"/>
        </c:dLbls>
        <c:gapWidth val="150"/>
        <c:overlap val="100"/>
        <c:axId val="519258840"/>
        <c:axId val="519253592"/>
      </c:barChart>
      <c:catAx>
        <c:axId val="5192588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9253592"/>
        <c:crosses val="autoZero"/>
        <c:auto val="1"/>
        <c:lblAlgn val="ctr"/>
        <c:lblOffset val="100"/>
        <c:noMultiLvlLbl val="0"/>
      </c:catAx>
      <c:valAx>
        <c:axId val="51925359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925884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stacked"/>
        <c:varyColors val="0"/>
        <c:ser>
          <c:idx val="0"/>
          <c:order val="0"/>
          <c:tx>
            <c:strRef>
              <c:f>Ttensorflow!$D$44</c:f>
              <c:strCache>
                <c:ptCount val="1"/>
                <c:pt idx="0">
                  <c:v>Occurrence of Declarations </c:v>
                </c:pt>
              </c:strCache>
            </c:strRef>
          </c:tx>
          <c:spPr>
            <a:solidFill>
              <a:schemeClr val="accent1"/>
            </a:solidFill>
            <a:ln>
              <a:noFill/>
            </a:ln>
            <a:effectLst/>
          </c:spPr>
          <c:invertIfNegative val="0"/>
          <c:cat>
            <c:strRef>
              <c:f>Ttensorflow!$C$45:$C$50</c:f>
              <c:strCache>
                <c:ptCount val="6"/>
                <c:pt idx="0">
                  <c:v>org.tenserflow</c:v>
                </c:pt>
                <c:pt idx="1">
                  <c:v>org.tenserflow.demo.tracking</c:v>
                </c:pt>
                <c:pt idx="2">
                  <c:v>org.tenserflow.demo.env</c:v>
                </c:pt>
                <c:pt idx="3">
                  <c:v>org.tenserflow.contrib.android</c:v>
                </c:pt>
                <c:pt idx="4">
                  <c:v>org.tensorflow.examples</c:v>
                </c:pt>
                <c:pt idx="5">
                  <c:v>org.tensorflow.tools</c:v>
                </c:pt>
              </c:strCache>
            </c:strRef>
          </c:cat>
          <c:val>
            <c:numRef>
              <c:f>Ttensorflow!$D$45:$D$50</c:f>
              <c:numCache>
                <c:formatCode>General</c:formatCode>
                <c:ptCount val="6"/>
                <c:pt idx="0">
                  <c:v>54</c:v>
                </c:pt>
                <c:pt idx="1">
                  <c:v>18</c:v>
                </c:pt>
                <c:pt idx="2">
                  <c:v>5</c:v>
                </c:pt>
                <c:pt idx="3">
                  <c:v>4</c:v>
                </c:pt>
                <c:pt idx="4">
                  <c:v>0</c:v>
                </c:pt>
                <c:pt idx="5">
                  <c:v>0</c:v>
                </c:pt>
              </c:numCache>
            </c:numRef>
          </c:val>
          <c:extLst>
            <c:ext xmlns:c16="http://schemas.microsoft.com/office/drawing/2014/chart" uri="{C3380CC4-5D6E-409C-BE32-E72D297353CC}">
              <c16:uniqueId val="{00000000-2A62-4044-9C49-A4B6005C0A38}"/>
            </c:ext>
          </c:extLst>
        </c:ser>
        <c:ser>
          <c:idx val="1"/>
          <c:order val="1"/>
          <c:tx>
            <c:strRef>
              <c:f>Ttensorflow!$E$44</c:f>
              <c:strCache>
                <c:ptCount val="1"/>
                <c:pt idx="0">
                  <c:v>Occurrence of Calls</c:v>
                </c:pt>
              </c:strCache>
            </c:strRef>
          </c:tx>
          <c:spPr>
            <a:solidFill>
              <a:schemeClr val="accent2"/>
            </a:solidFill>
            <a:ln>
              <a:noFill/>
            </a:ln>
            <a:effectLst/>
          </c:spPr>
          <c:invertIfNegative val="0"/>
          <c:cat>
            <c:strRef>
              <c:f>Ttensorflow!$C$45:$C$50</c:f>
              <c:strCache>
                <c:ptCount val="6"/>
                <c:pt idx="0">
                  <c:v>org.tenserflow</c:v>
                </c:pt>
                <c:pt idx="1">
                  <c:v>org.tenserflow.demo.tracking</c:v>
                </c:pt>
                <c:pt idx="2">
                  <c:v>org.tenserflow.demo.env</c:v>
                </c:pt>
                <c:pt idx="3">
                  <c:v>org.tenserflow.contrib.android</c:v>
                </c:pt>
                <c:pt idx="4">
                  <c:v>org.tensorflow.examples</c:v>
                </c:pt>
                <c:pt idx="5">
                  <c:v>org.tensorflow.tools</c:v>
                </c:pt>
              </c:strCache>
            </c:strRef>
          </c:cat>
          <c:val>
            <c:numRef>
              <c:f>Ttensorflow!$E$45:$E$50</c:f>
              <c:numCache>
                <c:formatCode>General</c:formatCode>
                <c:ptCount val="6"/>
                <c:pt idx="0">
                  <c:v>203</c:v>
                </c:pt>
                <c:pt idx="1">
                  <c:v>19</c:v>
                </c:pt>
                <c:pt idx="2">
                  <c:v>2</c:v>
                </c:pt>
                <c:pt idx="3">
                  <c:v>166</c:v>
                </c:pt>
                <c:pt idx="4">
                  <c:v>1</c:v>
                </c:pt>
                <c:pt idx="5">
                  <c:v>1</c:v>
                </c:pt>
              </c:numCache>
            </c:numRef>
          </c:val>
          <c:extLst>
            <c:ext xmlns:c16="http://schemas.microsoft.com/office/drawing/2014/chart" uri="{C3380CC4-5D6E-409C-BE32-E72D297353CC}">
              <c16:uniqueId val="{00000001-2A62-4044-9C49-A4B6005C0A38}"/>
            </c:ext>
          </c:extLst>
        </c:ser>
        <c:dLbls>
          <c:showLegendKey val="0"/>
          <c:showVal val="0"/>
          <c:showCatName val="0"/>
          <c:showSerName val="0"/>
          <c:showPercent val="0"/>
          <c:showBubbleSize val="0"/>
        </c:dLbls>
        <c:gapWidth val="150"/>
        <c:overlap val="100"/>
        <c:axId val="482633792"/>
        <c:axId val="482640352"/>
      </c:barChart>
      <c:catAx>
        <c:axId val="4826337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2640352"/>
        <c:crosses val="autoZero"/>
        <c:auto val="1"/>
        <c:lblAlgn val="ctr"/>
        <c:lblOffset val="100"/>
        <c:noMultiLvlLbl val="0"/>
      </c:catAx>
      <c:valAx>
        <c:axId val="48264035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263379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17.xml.rels><?xml version="1.0" encoding="UTF-8" standalone="yes"?>
<Relationships xmlns="http://schemas.openxmlformats.org/package/2006/relationships"><Relationship Id="rId2" Type="http://schemas.openxmlformats.org/officeDocument/2006/relationships/chart" Target="../charts/chart18.xml"/><Relationship Id="rId1" Type="http://schemas.openxmlformats.org/officeDocument/2006/relationships/chart" Target="../charts/chart17.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19.xml.rels><?xml version="1.0" encoding="UTF-8" standalone="yes"?>
<Relationships xmlns="http://schemas.openxmlformats.org/package/2006/relationships"><Relationship Id="rId2" Type="http://schemas.openxmlformats.org/officeDocument/2006/relationships/chart" Target="../charts/chart21.xml"/><Relationship Id="rId1" Type="http://schemas.openxmlformats.org/officeDocument/2006/relationships/chart" Target="../charts/chart20.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20.xml.rels><?xml version="1.0" encoding="UTF-8" standalone="yes"?>
<Relationships xmlns="http://schemas.openxmlformats.org/package/2006/relationships"><Relationship Id="rId2" Type="http://schemas.openxmlformats.org/officeDocument/2006/relationships/chart" Target="../charts/chart23.xml"/><Relationship Id="rId1" Type="http://schemas.openxmlformats.org/officeDocument/2006/relationships/chart" Target="../charts/chart22.xml"/></Relationships>
</file>

<file path=xl/drawings/_rels/drawing21.xml.rels><?xml version="1.0" encoding="UTF-8" standalone="yes"?>
<Relationships xmlns="http://schemas.openxmlformats.org/package/2006/relationships"><Relationship Id="rId1" Type="http://schemas.openxmlformats.org/officeDocument/2006/relationships/chart" Target="../charts/chart24.xml"/></Relationships>
</file>

<file path=xl/drawings/_rels/drawing22.xml.rels><?xml version="1.0" encoding="UTF-8" standalone="yes"?>
<Relationships xmlns="http://schemas.openxmlformats.org/package/2006/relationships"><Relationship Id="rId1" Type="http://schemas.openxmlformats.org/officeDocument/2006/relationships/chart" Target="../charts/chart25.xml"/></Relationships>
</file>

<file path=xl/drawings/_rels/drawing23.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2</xdr:col>
      <xdr:colOff>1085850</xdr:colOff>
      <xdr:row>13</xdr:row>
      <xdr:rowOff>66675</xdr:rowOff>
    </xdr:from>
    <xdr:to>
      <xdr:col>6</xdr:col>
      <xdr:colOff>466725</xdr:colOff>
      <xdr:row>27</xdr:row>
      <xdr:rowOff>142875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2</xdr:col>
      <xdr:colOff>200025</xdr:colOff>
      <xdr:row>31</xdr:row>
      <xdr:rowOff>19050</xdr:rowOff>
    </xdr:from>
    <xdr:to>
      <xdr:col>4</xdr:col>
      <xdr:colOff>571500</xdr:colOff>
      <xdr:row>45</xdr:row>
      <xdr:rowOff>95250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2</xdr:col>
      <xdr:colOff>1181100</xdr:colOff>
      <xdr:row>31</xdr:row>
      <xdr:rowOff>123825</xdr:rowOff>
    </xdr:from>
    <xdr:to>
      <xdr:col>5</xdr:col>
      <xdr:colOff>723900</xdr:colOff>
      <xdr:row>46</xdr:row>
      <xdr:rowOff>9525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2</xdr:col>
      <xdr:colOff>1143000</xdr:colOff>
      <xdr:row>27</xdr:row>
      <xdr:rowOff>57150</xdr:rowOff>
    </xdr:from>
    <xdr:to>
      <xdr:col>13</xdr:col>
      <xdr:colOff>628650</xdr:colOff>
      <xdr:row>41</xdr:row>
      <xdr:rowOff>133350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0</xdr:col>
      <xdr:colOff>3429000</xdr:colOff>
      <xdr:row>10</xdr:row>
      <xdr:rowOff>114300</xdr:rowOff>
    </xdr:from>
    <xdr:to>
      <xdr:col>1</xdr:col>
      <xdr:colOff>1485900</xdr:colOff>
      <xdr:row>25</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0</xdr:col>
      <xdr:colOff>3705225</xdr:colOff>
      <xdr:row>10</xdr:row>
      <xdr:rowOff>180975</xdr:rowOff>
    </xdr:from>
    <xdr:to>
      <xdr:col>1</xdr:col>
      <xdr:colOff>1762125</xdr:colOff>
      <xdr:row>25</xdr:row>
      <xdr:rowOff>66675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xdr:from>
      <xdr:col>0</xdr:col>
      <xdr:colOff>3705225</xdr:colOff>
      <xdr:row>10</xdr:row>
      <xdr:rowOff>180975</xdr:rowOff>
    </xdr:from>
    <xdr:to>
      <xdr:col>1</xdr:col>
      <xdr:colOff>1762125</xdr:colOff>
      <xdr:row>25</xdr:row>
      <xdr:rowOff>66675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6.xml><?xml version="1.0" encoding="utf-8"?>
<xdr:wsDr xmlns:xdr="http://schemas.openxmlformats.org/drawingml/2006/spreadsheetDrawing" xmlns:a="http://schemas.openxmlformats.org/drawingml/2006/main">
  <xdr:twoCellAnchor>
    <xdr:from>
      <xdr:col>11</xdr:col>
      <xdr:colOff>179915</xdr:colOff>
      <xdr:row>25</xdr:row>
      <xdr:rowOff>14815</xdr:rowOff>
    </xdr:from>
    <xdr:to>
      <xdr:col>18</xdr:col>
      <xdr:colOff>455082</xdr:colOff>
      <xdr:row>60</xdr:row>
      <xdr:rowOff>105833</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7.xml><?xml version="1.0" encoding="utf-8"?>
<xdr:wsDr xmlns:xdr="http://schemas.openxmlformats.org/drawingml/2006/spreadsheetDrawing" xmlns:a="http://schemas.openxmlformats.org/drawingml/2006/main">
  <xdr:twoCellAnchor>
    <xdr:from>
      <xdr:col>7</xdr:col>
      <xdr:colOff>565452</xdr:colOff>
      <xdr:row>51</xdr:row>
      <xdr:rowOff>81644</xdr:rowOff>
    </xdr:from>
    <xdr:to>
      <xdr:col>11</xdr:col>
      <xdr:colOff>870856</xdr:colOff>
      <xdr:row>85</xdr:row>
      <xdr:rowOff>24495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780709</xdr:colOff>
      <xdr:row>112</xdr:row>
      <xdr:rowOff>182825</xdr:rowOff>
    </xdr:from>
    <xdr:to>
      <xdr:col>19</xdr:col>
      <xdr:colOff>591722</xdr:colOff>
      <xdr:row>135</xdr:row>
      <xdr:rowOff>37984</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8.xml><?xml version="1.0" encoding="utf-8"?>
<xdr:wsDr xmlns:xdr="http://schemas.openxmlformats.org/drawingml/2006/spreadsheetDrawing" xmlns:a="http://schemas.openxmlformats.org/drawingml/2006/main">
  <xdr:twoCellAnchor>
    <xdr:from>
      <xdr:col>0</xdr:col>
      <xdr:colOff>619125</xdr:colOff>
      <xdr:row>28</xdr:row>
      <xdr:rowOff>28575</xdr:rowOff>
    </xdr:from>
    <xdr:to>
      <xdr:col>7</xdr:col>
      <xdr:colOff>9525</xdr:colOff>
      <xdr:row>42</xdr:row>
      <xdr:rowOff>104775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9.xml><?xml version="1.0" encoding="utf-8"?>
<xdr:wsDr xmlns:xdr="http://schemas.openxmlformats.org/drawingml/2006/spreadsheetDrawing" xmlns:a="http://schemas.openxmlformats.org/drawingml/2006/main">
  <xdr:twoCellAnchor>
    <xdr:from>
      <xdr:col>3</xdr:col>
      <xdr:colOff>152400</xdr:colOff>
      <xdr:row>27</xdr:row>
      <xdr:rowOff>152400</xdr:rowOff>
    </xdr:from>
    <xdr:to>
      <xdr:col>12</xdr:col>
      <xdr:colOff>428625</xdr:colOff>
      <xdr:row>45</xdr:row>
      <xdr:rowOff>180975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9525</xdr:colOff>
      <xdr:row>102</xdr:row>
      <xdr:rowOff>142875</xdr:rowOff>
    </xdr:from>
    <xdr:to>
      <xdr:col>4</xdr:col>
      <xdr:colOff>209550</xdr:colOff>
      <xdr:row>117</xdr:row>
      <xdr:rowOff>28575</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1114425</xdr:colOff>
      <xdr:row>38</xdr:row>
      <xdr:rowOff>142875</xdr:rowOff>
    </xdr:from>
    <xdr:to>
      <xdr:col>9</xdr:col>
      <xdr:colOff>323850</xdr:colOff>
      <xdr:row>52</xdr:row>
      <xdr:rowOff>161925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0.xml><?xml version="1.0" encoding="utf-8"?>
<xdr:wsDr xmlns:xdr="http://schemas.openxmlformats.org/drawingml/2006/spreadsheetDrawing" xmlns:a="http://schemas.openxmlformats.org/drawingml/2006/main">
  <xdr:twoCellAnchor>
    <xdr:from>
      <xdr:col>13</xdr:col>
      <xdr:colOff>47625</xdr:colOff>
      <xdr:row>22</xdr:row>
      <xdr:rowOff>107155</xdr:rowOff>
    </xdr:from>
    <xdr:to>
      <xdr:col>28</xdr:col>
      <xdr:colOff>71437</xdr:colOff>
      <xdr:row>51</xdr:row>
      <xdr:rowOff>59530</xdr:rowOff>
    </xdr:to>
    <xdr:graphicFrame macro="">
      <xdr:nvGraphicFramePr>
        <xdr:cNvPr id="2"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400050</xdr:colOff>
      <xdr:row>68</xdr:row>
      <xdr:rowOff>180975</xdr:rowOff>
    </xdr:from>
    <xdr:to>
      <xdr:col>27</xdr:col>
      <xdr:colOff>59531</xdr:colOff>
      <xdr:row>107</xdr:row>
      <xdr:rowOff>47624</xdr:rowOff>
    </xdr:to>
    <xdr:graphicFrame macro="">
      <xdr:nvGraphicFramePr>
        <xdr:cNvPr id="3" name="Graphique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1.xml><?xml version="1.0" encoding="utf-8"?>
<xdr:wsDr xmlns:xdr="http://schemas.openxmlformats.org/drawingml/2006/spreadsheetDrawing" xmlns:a="http://schemas.openxmlformats.org/drawingml/2006/main">
  <xdr:twoCellAnchor>
    <xdr:from>
      <xdr:col>5</xdr:col>
      <xdr:colOff>452436</xdr:colOff>
      <xdr:row>26</xdr:row>
      <xdr:rowOff>57151</xdr:rowOff>
    </xdr:from>
    <xdr:to>
      <xdr:col>8</xdr:col>
      <xdr:colOff>6250780</xdr:colOff>
      <xdr:row>49</xdr:row>
      <xdr:rowOff>130969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2.xml><?xml version="1.0" encoding="utf-8"?>
<xdr:wsDr xmlns:xdr="http://schemas.openxmlformats.org/drawingml/2006/spreadsheetDrawing" xmlns:a="http://schemas.openxmlformats.org/drawingml/2006/main">
  <xdr:twoCellAnchor>
    <xdr:from>
      <xdr:col>4</xdr:col>
      <xdr:colOff>0</xdr:colOff>
      <xdr:row>7</xdr:row>
      <xdr:rowOff>1</xdr:rowOff>
    </xdr:from>
    <xdr:to>
      <xdr:col>22</xdr:col>
      <xdr:colOff>590549</xdr:colOff>
      <xdr:row>38</xdr:row>
      <xdr:rowOff>171451</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3.xml><?xml version="1.0" encoding="utf-8"?>
<xdr:wsDr xmlns:xdr="http://schemas.openxmlformats.org/drawingml/2006/spreadsheetDrawing" xmlns:a="http://schemas.openxmlformats.org/drawingml/2006/main">
  <xdr:twoCellAnchor editAs="oneCell">
    <xdr:from>
      <xdr:col>0</xdr:col>
      <xdr:colOff>85725</xdr:colOff>
      <xdr:row>33</xdr:row>
      <xdr:rowOff>133350</xdr:rowOff>
    </xdr:from>
    <xdr:to>
      <xdr:col>12</xdr:col>
      <xdr:colOff>475287</xdr:colOff>
      <xdr:row>59</xdr:row>
      <xdr:rowOff>161302</xdr:rowOff>
    </xdr:to>
    <xdr:pic>
      <xdr:nvPicPr>
        <xdr:cNvPr id="2" name="Picture 1"/>
        <xdr:cNvPicPr>
          <a:picLocks noChangeAspect="1"/>
        </xdr:cNvPicPr>
      </xdr:nvPicPr>
      <xdr:blipFill>
        <a:blip xmlns:r="http://schemas.openxmlformats.org/officeDocument/2006/relationships" r:embed="rId1"/>
        <a:stretch>
          <a:fillRect/>
        </a:stretch>
      </xdr:blipFill>
      <xdr:spPr>
        <a:xfrm>
          <a:off x="85725" y="4705350"/>
          <a:ext cx="7704762" cy="498095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1</xdr:col>
      <xdr:colOff>1894418</xdr:colOff>
      <xdr:row>79</xdr:row>
      <xdr:rowOff>120650</xdr:rowOff>
    </xdr:from>
    <xdr:to>
      <xdr:col>9</xdr:col>
      <xdr:colOff>243418</xdr:colOff>
      <xdr:row>94</xdr:row>
      <xdr:rowOff>6350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2352675</xdr:colOff>
      <xdr:row>133</xdr:row>
      <xdr:rowOff>76200</xdr:rowOff>
    </xdr:from>
    <xdr:to>
      <xdr:col>7</xdr:col>
      <xdr:colOff>419100</xdr:colOff>
      <xdr:row>147</xdr:row>
      <xdr:rowOff>152400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2133600</xdr:colOff>
      <xdr:row>116</xdr:row>
      <xdr:rowOff>171450</xdr:rowOff>
    </xdr:from>
    <xdr:to>
      <xdr:col>7</xdr:col>
      <xdr:colOff>219075</xdr:colOff>
      <xdr:row>131</xdr:row>
      <xdr:rowOff>57150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133350</xdr:colOff>
      <xdr:row>14</xdr:row>
      <xdr:rowOff>28575</xdr:rowOff>
    </xdr:from>
    <xdr:to>
      <xdr:col>8</xdr:col>
      <xdr:colOff>219075</xdr:colOff>
      <xdr:row>28</xdr:row>
      <xdr:rowOff>104775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xdr:col>
      <xdr:colOff>1552575</xdr:colOff>
      <xdr:row>6</xdr:row>
      <xdr:rowOff>85725</xdr:rowOff>
    </xdr:from>
    <xdr:to>
      <xdr:col>5</xdr:col>
      <xdr:colOff>581025</xdr:colOff>
      <xdr:row>20</xdr:row>
      <xdr:rowOff>161925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0</xdr:col>
      <xdr:colOff>3476625</xdr:colOff>
      <xdr:row>2</xdr:row>
      <xdr:rowOff>57150</xdr:rowOff>
    </xdr:from>
    <xdr:to>
      <xdr:col>3</xdr:col>
      <xdr:colOff>390525</xdr:colOff>
      <xdr:row>16</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1</xdr:col>
      <xdr:colOff>800100</xdr:colOff>
      <xdr:row>27</xdr:row>
      <xdr:rowOff>0</xdr:rowOff>
    </xdr:from>
    <xdr:to>
      <xdr:col>3</xdr:col>
      <xdr:colOff>1019175</xdr:colOff>
      <xdr:row>41</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manel/Downloads/Results%2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ofSystems"/>
      <sheetName val="Methodology"/>
      <sheetName val="Telegram"/>
      <sheetName val="OpenCV"/>
      <sheetName val="RocksDB"/>
      <sheetName val="libgdx"/>
      <sheetName val="frostwire"/>
      <sheetName val="Google web toolkit"/>
      <sheetName val="jMonkeyEngine"/>
      <sheetName val="Jato VM"/>
      <sheetName val="Conscrypt"/>
      <sheetName val="godot"/>
      <sheetName val="Ttensorflow"/>
      <sheetName val="ReactNative"/>
      <sheetName val="Realm"/>
      <sheetName val="NativeScript"/>
      <sheetName val="Openj9"/>
      <sheetName val="jna"/>
      <sheetName val="ceylon_compiler"/>
      <sheetName val="SQLite"/>
      <sheetName val="OpenVRML"/>
      <sheetName val="JavaSMT"/>
      <sheetName val="JDK"/>
      <sheetName val="BoxPlot-Metrics"/>
      <sheetName val="Boxplot-Modifiers"/>
      <sheetName val="PercentageOfJNI"/>
      <sheetName val="CategoriesAnalysis"/>
      <sheetName val="ReturnTypes Analysis"/>
      <sheetName val="DiscussionsWithYann"/>
      <sheetName val="Result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ow r="1">
          <cell r="B1" t="str">
            <v>void</v>
          </cell>
          <cell r="C1" t="str">
            <v>long</v>
          </cell>
          <cell r="D1" t="str">
            <v>int</v>
          </cell>
          <cell r="E1" t="str">
            <v>boolean</v>
          </cell>
          <cell r="F1" t="str">
            <v>float</v>
          </cell>
          <cell r="G1" t="str">
            <v>string</v>
          </cell>
          <cell r="H1" t="str">
            <v>Others</v>
          </cell>
          <cell r="I1" t="str">
            <v>double</v>
          </cell>
          <cell r="J1" t="str">
            <v>byte</v>
          </cell>
          <cell r="K1" t="str">
            <v>JavaScriptObject</v>
          </cell>
          <cell r="L1" t="str">
            <v>Object</v>
          </cell>
          <cell r="M1" t="str">
            <v>char</v>
          </cell>
          <cell r="N1" t="str">
            <v>ByteBuffer</v>
          </cell>
          <cell r="O1" t="str">
            <v>Short</v>
          </cell>
          <cell r="P1" t="str">
            <v>Class</v>
          </cell>
          <cell r="Q1" t="str">
            <v>List</v>
          </cell>
          <cell r="R1" t="str">
            <v>&lt;T&gt; T</v>
          </cell>
          <cell r="S1" t="str">
            <v>JsonObject</v>
          </cell>
          <cell r="T1" t="str">
            <v>JsArrayOf&lt;T&gt;</v>
          </cell>
          <cell r="U1" t="str">
            <v>JsonValue</v>
          </cell>
          <cell r="V1" t="str">
            <v>JsArrayString</v>
          </cell>
        </row>
        <row r="2">
          <cell r="A2" t="str">
            <v>libgdx</v>
          </cell>
          <cell r="B2">
            <v>4237</v>
          </cell>
          <cell r="C2">
            <v>1763</v>
          </cell>
          <cell r="D2">
            <v>696</v>
          </cell>
          <cell r="E2">
            <v>433</v>
          </cell>
          <cell r="F2">
            <v>772</v>
          </cell>
          <cell r="G2">
            <v>89</v>
          </cell>
          <cell r="H2">
            <v>306</v>
          </cell>
          <cell r="I2">
            <v>71</v>
          </cell>
          <cell r="J2">
            <v>0</v>
          </cell>
          <cell r="K2">
            <v>0</v>
          </cell>
          <cell r="L2">
            <v>20</v>
          </cell>
          <cell r="M2">
            <v>0</v>
          </cell>
          <cell r="N2">
            <v>16</v>
          </cell>
          <cell r="O2">
            <v>14</v>
          </cell>
          <cell r="P2">
            <v>0</v>
          </cell>
          <cell r="Q2">
            <v>0</v>
          </cell>
          <cell r="R2">
            <v>0</v>
          </cell>
          <cell r="S2">
            <v>0</v>
          </cell>
          <cell r="T2">
            <v>0</v>
          </cell>
          <cell r="U2">
            <v>0</v>
          </cell>
          <cell r="V2">
            <v>0</v>
          </cell>
        </row>
        <row r="3">
          <cell r="A3" t="str">
            <v>JDK</v>
          </cell>
          <cell r="B3">
            <v>1325</v>
          </cell>
          <cell r="C3">
            <v>296</v>
          </cell>
          <cell r="D3">
            <v>443</v>
          </cell>
          <cell r="E3">
            <v>228</v>
          </cell>
          <cell r="F3">
            <v>32</v>
          </cell>
          <cell r="G3">
            <v>148</v>
          </cell>
          <cell r="H3">
            <v>112</v>
          </cell>
          <cell r="I3">
            <v>32</v>
          </cell>
          <cell r="J3">
            <v>62</v>
          </cell>
          <cell r="K3">
            <v>0</v>
          </cell>
          <cell r="L3">
            <v>44</v>
          </cell>
          <cell r="M3">
            <v>19</v>
          </cell>
          <cell r="N3">
            <v>3</v>
          </cell>
          <cell r="O3">
            <v>9</v>
          </cell>
          <cell r="P3">
            <v>19</v>
          </cell>
          <cell r="Q3">
            <v>0</v>
          </cell>
          <cell r="R3">
            <v>4</v>
          </cell>
          <cell r="S3">
            <v>0</v>
          </cell>
          <cell r="T3">
            <v>0</v>
          </cell>
          <cell r="U3">
            <v>0</v>
          </cell>
          <cell r="V3">
            <v>0</v>
          </cell>
        </row>
        <row r="4">
          <cell r="A4" t="str">
            <v>Google web toolkit</v>
          </cell>
          <cell r="B4">
            <v>908</v>
          </cell>
          <cell r="C4">
            <v>4</v>
          </cell>
          <cell r="D4">
            <v>237</v>
          </cell>
          <cell r="E4">
            <v>240</v>
          </cell>
          <cell r="F4">
            <v>8</v>
          </cell>
          <cell r="G4">
            <v>383</v>
          </cell>
          <cell r="H4">
            <v>307</v>
          </cell>
          <cell r="I4">
            <v>160</v>
          </cell>
          <cell r="J4">
            <v>6</v>
          </cell>
          <cell r="K4">
            <v>385</v>
          </cell>
          <cell r="L4">
            <v>37</v>
          </cell>
          <cell r="M4">
            <v>7</v>
          </cell>
          <cell r="N4">
            <v>0</v>
          </cell>
          <cell r="O4">
            <v>11</v>
          </cell>
          <cell r="Q4">
            <v>0</v>
          </cell>
          <cell r="R4">
            <v>48</v>
          </cell>
          <cell r="S4">
            <v>2</v>
          </cell>
          <cell r="T4">
            <v>2</v>
          </cell>
          <cell r="U4">
            <v>4</v>
          </cell>
          <cell r="V4">
            <v>6</v>
          </cell>
        </row>
        <row r="5">
          <cell r="A5" t="str">
            <v>Openj9</v>
          </cell>
          <cell r="B5">
            <v>359</v>
          </cell>
          <cell r="C5">
            <v>209</v>
          </cell>
          <cell r="D5">
            <v>399</v>
          </cell>
          <cell r="E5">
            <v>238</v>
          </cell>
          <cell r="F5">
            <v>94</v>
          </cell>
          <cell r="G5">
            <v>31</v>
          </cell>
          <cell r="H5">
            <v>61</v>
          </cell>
          <cell r="I5">
            <v>92</v>
          </cell>
          <cell r="J5">
            <v>116</v>
          </cell>
          <cell r="K5">
            <v>0</v>
          </cell>
          <cell r="L5">
            <v>71</v>
          </cell>
          <cell r="M5">
            <v>7</v>
          </cell>
          <cell r="N5">
            <v>0</v>
          </cell>
          <cell r="O5">
            <v>80</v>
          </cell>
          <cell r="P5">
            <v>14</v>
          </cell>
          <cell r="Q5">
            <v>0</v>
          </cell>
          <cell r="R5">
            <v>0</v>
          </cell>
          <cell r="S5">
            <v>0</v>
          </cell>
          <cell r="T5">
            <v>0</v>
          </cell>
          <cell r="U5">
            <v>0</v>
          </cell>
          <cell r="V5">
            <v>0</v>
          </cell>
        </row>
        <row r="6">
          <cell r="A6" t="str">
            <v>Rocksdb</v>
          </cell>
          <cell r="B6">
            <v>456</v>
          </cell>
          <cell r="C6">
            <v>161</v>
          </cell>
          <cell r="D6">
            <v>63</v>
          </cell>
          <cell r="E6">
            <v>102</v>
          </cell>
          <cell r="F6">
            <v>0</v>
          </cell>
          <cell r="G6">
            <v>15</v>
          </cell>
          <cell r="H6">
            <v>0</v>
          </cell>
          <cell r="I6">
            <v>4</v>
          </cell>
          <cell r="J6">
            <v>37</v>
          </cell>
          <cell r="K6">
            <v>0</v>
          </cell>
          <cell r="L6">
            <v>0</v>
          </cell>
          <cell r="M6">
            <v>0</v>
          </cell>
          <cell r="N6">
            <v>0</v>
          </cell>
          <cell r="O6">
            <v>0</v>
          </cell>
          <cell r="P6">
            <v>0</v>
          </cell>
          <cell r="Q6">
            <v>1</v>
          </cell>
          <cell r="R6">
            <v>0</v>
          </cell>
          <cell r="S6">
            <v>0</v>
          </cell>
          <cell r="T6">
            <v>0</v>
          </cell>
          <cell r="U6">
            <v>0</v>
          </cell>
          <cell r="V6">
            <v>0</v>
          </cell>
        </row>
        <row r="7">
          <cell r="A7" t="str">
            <v>JMonkeyEngine</v>
          </cell>
          <cell r="B7">
            <v>380</v>
          </cell>
          <cell r="C7">
            <v>38</v>
          </cell>
          <cell r="D7">
            <v>21</v>
          </cell>
          <cell r="E7">
            <v>15</v>
          </cell>
          <cell r="F7">
            <v>77</v>
          </cell>
          <cell r="G7">
            <v>7</v>
          </cell>
          <cell r="H7">
            <v>10</v>
          </cell>
          <cell r="I7">
            <v>17</v>
          </cell>
          <cell r="J7">
            <v>155</v>
          </cell>
          <cell r="K7">
            <v>0</v>
          </cell>
          <cell r="L7">
            <v>0</v>
          </cell>
          <cell r="M7">
            <v>0</v>
          </cell>
          <cell r="N7">
            <v>0</v>
          </cell>
          <cell r="O7">
            <v>0</v>
          </cell>
          <cell r="P7">
            <v>0</v>
          </cell>
          <cell r="Q7">
            <v>0</v>
          </cell>
          <cell r="R7">
            <v>0</v>
          </cell>
          <cell r="S7">
            <v>0</v>
          </cell>
          <cell r="T7">
            <v>0</v>
          </cell>
          <cell r="U7">
            <v>0</v>
          </cell>
          <cell r="V7">
            <v>0</v>
          </cell>
        </row>
        <row r="8">
          <cell r="A8" t="str">
            <v>OpenVRML</v>
          </cell>
          <cell r="B8">
            <v>198</v>
          </cell>
          <cell r="C8">
            <v>33</v>
          </cell>
          <cell r="D8">
            <v>34</v>
          </cell>
          <cell r="E8">
            <v>4</v>
          </cell>
          <cell r="F8">
            <v>22</v>
          </cell>
          <cell r="G8">
            <v>11</v>
          </cell>
          <cell r="H8">
            <v>24</v>
          </cell>
          <cell r="I8">
            <v>18</v>
          </cell>
          <cell r="J8">
            <v>0</v>
          </cell>
          <cell r="K8">
            <v>0</v>
          </cell>
          <cell r="L8">
            <v>0</v>
          </cell>
          <cell r="M8">
            <v>0</v>
          </cell>
          <cell r="N8">
            <v>0</v>
          </cell>
          <cell r="O8">
            <v>0</v>
          </cell>
          <cell r="P8">
            <v>0</v>
          </cell>
          <cell r="Q8">
            <v>0</v>
          </cell>
          <cell r="R8">
            <v>0</v>
          </cell>
          <cell r="S8">
            <v>0</v>
          </cell>
          <cell r="T8">
            <v>0</v>
          </cell>
          <cell r="U8">
            <v>0</v>
          </cell>
          <cell r="V8">
            <v>0</v>
          </cell>
        </row>
        <row r="9">
          <cell r="A9" t="str">
            <v>Realm</v>
          </cell>
          <cell r="B9">
            <v>139</v>
          </cell>
          <cell r="C9">
            <v>96</v>
          </cell>
          <cell r="D9">
            <v>9</v>
          </cell>
          <cell r="E9">
            <v>31</v>
          </cell>
          <cell r="F9">
            <v>3</v>
          </cell>
          <cell r="G9">
            <v>22</v>
          </cell>
          <cell r="H9">
            <v>0</v>
          </cell>
          <cell r="I9">
            <v>8</v>
          </cell>
          <cell r="J9">
            <v>5</v>
          </cell>
          <cell r="K9">
            <v>0</v>
          </cell>
          <cell r="L9">
            <v>1</v>
          </cell>
          <cell r="M9">
            <v>0</v>
          </cell>
          <cell r="N9">
            <v>0</v>
          </cell>
          <cell r="O9">
            <v>0</v>
          </cell>
          <cell r="P9">
            <v>0</v>
          </cell>
          <cell r="Q9">
            <v>0</v>
          </cell>
          <cell r="R9">
            <v>0</v>
          </cell>
          <cell r="S9">
            <v>0</v>
          </cell>
          <cell r="T9">
            <v>0</v>
          </cell>
          <cell r="U9">
            <v>0</v>
          </cell>
          <cell r="V9">
            <v>0</v>
          </cell>
        </row>
        <row r="10">
          <cell r="A10" t="str">
            <v>Conscrypt</v>
          </cell>
          <cell r="B10">
            <v>90</v>
          </cell>
          <cell r="C10">
            <v>86</v>
          </cell>
          <cell r="D10">
            <v>0</v>
          </cell>
          <cell r="E10">
            <v>8</v>
          </cell>
          <cell r="F10">
            <v>0</v>
          </cell>
          <cell r="G10">
            <v>38</v>
          </cell>
          <cell r="H10">
            <v>0</v>
          </cell>
          <cell r="I10">
            <v>0</v>
          </cell>
          <cell r="J10">
            <v>53</v>
          </cell>
          <cell r="K10">
            <v>0</v>
          </cell>
          <cell r="L10">
            <v>1</v>
          </cell>
          <cell r="M10">
            <v>0</v>
          </cell>
          <cell r="N10">
            <v>0</v>
          </cell>
          <cell r="O10">
            <v>0</v>
          </cell>
          <cell r="P10">
            <v>0</v>
          </cell>
          <cell r="Q10">
            <v>0</v>
          </cell>
          <cell r="R10">
            <v>0</v>
          </cell>
          <cell r="S10">
            <v>0</v>
          </cell>
          <cell r="T10">
            <v>0</v>
          </cell>
          <cell r="U10">
            <v>0</v>
          </cell>
          <cell r="V10">
            <v>0</v>
          </cell>
        </row>
        <row r="11">
          <cell r="A11" t="str">
            <v>JavaSMT</v>
          </cell>
          <cell r="B11">
            <v>13</v>
          </cell>
          <cell r="C11">
            <v>131</v>
          </cell>
          <cell r="D11">
            <v>21</v>
          </cell>
          <cell r="E11">
            <v>59</v>
          </cell>
          <cell r="F11">
            <v>0</v>
          </cell>
          <cell r="G11">
            <v>12</v>
          </cell>
          <cell r="H11">
            <v>1</v>
          </cell>
          <cell r="J11">
            <v>0</v>
          </cell>
          <cell r="K11">
            <v>0</v>
          </cell>
          <cell r="L11">
            <v>0</v>
          </cell>
          <cell r="M11">
            <v>0</v>
          </cell>
          <cell r="N11">
            <v>0</v>
          </cell>
          <cell r="O11">
            <v>0</v>
          </cell>
          <cell r="P11">
            <v>0</v>
          </cell>
          <cell r="Q11">
            <v>0</v>
          </cell>
          <cell r="R11">
            <v>0</v>
          </cell>
          <cell r="S11">
            <v>0</v>
          </cell>
          <cell r="T11">
            <v>0</v>
          </cell>
          <cell r="U11">
            <v>0</v>
          </cell>
          <cell r="V11">
            <v>0</v>
          </cell>
        </row>
        <row r="12">
          <cell r="A12" t="str">
            <v>jna</v>
          </cell>
          <cell r="B12">
            <v>52</v>
          </cell>
          <cell r="C12">
            <v>23</v>
          </cell>
          <cell r="D12">
            <v>55</v>
          </cell>
          <cell r="E12">
            <v>6</v>
          </cell>
          <cell r="F12">
            <v>7</v>
          </cell>
          <cell r="G12">
            <v>9</v>
          </cell>
          <cell r="H12">
            <v>33</v>
          </cell>
          <cell r="I12">
            <v>12</v>
          </cell>
          <cell r="J12">
            <v>8</v>
          </cell>
          <cell r="K12">
            <v>0</v>
          </cell>
          <cell r="L12">
            <v>2</v>
          </cell>
          <cell r="M12">
            <v>2</v>
          </cell>
          <cell r="N12">
            <v>0</v>
          </cell>
          <cell r="O12">
            <v>4</v>
          </cell>
          <cell r="P12">
            <v>0</v>
          </cell>
          <cell r="Q12">
            <v>0</v>
          </cell>
          <cell r="R12">
            <v>0</v>
          </cell>
          <cell r="S12">
            <v>0</v>
          </cell>
          <cell r="T12">
            <v>0</v>
          </cell>
          <cell r="U12">
            <v>0</v>
          </cell>
          <cell r="V12">
            <v>0</v>
          </cell>
        </row>
        <row r="13">
          <cell r="A13" t="str">
            <v>ceylon_compiler</v>
          </cell>
          <cell r="B13">
            <v>46</v>
          </cell>
          <cell r="C13">
            <v>11</v>
          </cell>
          <cell r="D13">
            <v>14</v>
          </cell>
          <cell r="E13">
            <v>2</v>
          </cell>
          <cell r="F13">
            <v>11</v>
          </cell>
          <cell r="G13">
            <v>13</v>
          </cell>
          <cell r="H13">
            <v>0</v>
          </cell>
          <cell r="I13">
            <v>11</v>
          </cell>
          <cell r="J13">
            <v>11</v>
          </cell>
          <cell r="K13">
            <v>0</v>
          </cell>
          <cell r="L13">
            <v>13</v>
          </cell>
          <cell r="M13">
            <v>0</v>
          </cell>
          <cell r="N13">
            <v>0</v>
          </cell>
          <cell r="O13">
            <v>11</v>
          </cell>
          <cell r="P13">
            <v>2</v>
          </cell>
          <cell r="Q13">
            <v>11</v>
          </cell>
          <cell r="R13">
            <v>0</v>
          </cell>
          <cell r="S13">
            <v>0</v>
          </cell>
          <cell r="T13">
            <v>0</v>
          </cell>
          <cell r="U13">
            <v>0</v>
          </cell>
          <cell r="V13">
            <v>0</v>
          </cell>
        </row>
        <row r="14">
          <cell r="A14" t="str">
            <v>ReactNative</v>
          </cell>
          <cell r="B14">
            <v>89</v>
          </cell>
          <cell r="C14">
            <v>4</v>
          </cell>
          <cell r="D14">
            <v>13</v>
          </cell>
          <cell r="E14">
            <v>10</v>
          </cell>
          <cell r="F14">
            <v>4</v>
          </cell>
          <cell r="G14">
            <v>6</v>
          </cell>
          <cell r="H14">
            <v>17</v>
          </cell>
          <cell r="I14">
            <v>2</v>
          </cell>
          <cell r="J14">
            <v>0</v>
          </cell>
          <cell r="K14">
            <v>0</v>
          </cell>
          <cell r="L14">
            <v>10</v>
          </cell>
          <cell r="M14">
            <v>0</v>
          </cell>
          <cell r="N14">
            <v>0</v>
          </cell>
          <cell r="O14">
            <v>0</v>
          </cell>
          <cell r="P14">
            <v>0</v>
          </cell>
          <cell r="Q14">
            <v>0</v>
          </cell>
          <cell r="R14">
            <v>0</v>
          </cell>
          <cell r="S14">
            <v>0</v>
          </cell>
          <cell r="T14">
            <v>0</v>
          </cell>
          <cell r="U14">
            <v>0</v>
          </cell>
          <cell r="V14">
            <v>0</v>
          </cell>
        </row>
        <row r="15">
          <cell r="A15" t="str">
            <v>Telegram</v>
          </cell>
          <cell r="B15">
            <v>71</v>
          </cell>
          <cell r="C15">
            <v>5</v>
          </cell>
          <cell r="D15">
            <v>26</v>
          </cell>
          <cell r="E15">
            <v>1</v>
          </cell>
          <cell r="F15">
            <v>0</v>
          </cell>
          <cell r="G15">
            <v>6</v>
          </cell>
          <cell r="H15">
            <v>0</v>
          </cell>
          <cell r="I15">
            <v>1</v>
          </cell>
          <cell r="J15">
            <v>3</v>
          </cell>
          <cell r="K15">
            <v>0</v>
          </cell>
          <cell r="L15">
            <v>0</v>
          </cell>
          <cell r="M15">
            <v>0</v>
          </cell>
          <cell r="N15">
            <v>1</v>
          </cell>
          <cell r="O15">
            <v>0</v>
          </cell>
          <cell r="P15">
            <v>0</v>
          </cell>
          <cell r="Q15">
            <v>0</v>
          </cell>
          <cell r="R15">
            <v>0</v>
          </cell>
          <cell r="S15">
            <v>0</v>
          </cell>
          <cell r="T15">
            <v>0</v>
          </cell>
          <cell r="U15">
            <v>0</v>
          </cell>
          <cell r="V15">
            <v>0</v>
          </cell>
        </row>
        <row r="16">
          <cell r="A16" t="str">
            <v>OpenCV</v>
          </cell>
          <cell r="B16">
            <v>23</v>
          </cell>
          <cell r="C16">
            <v>42</v>
          </cell>
          <cell r="D16">
            <v>20</v>
          </cell>
          <cell r="E16">
            <v>3</v>
          </cell>
          <cell r="F16">
            <v>0</v>
          </cell>
          <cell r="G16">
            <v>2</v>
          </cell>
          <cell r="H16">
            <v>0</v>
          </cell>
          <cell r="I16">
            <v>3</v>
          </cell>
          <cell r="J16">
            <v>0</v>
          </cell>
          <cell r="K16">
            <v>0</v>
          </cell>
          <cell r="L16">
            <v>0</v>
          </cell>
          <cell r="M16">
            <v>0</v>
          </cell>
          <cell r="N16">
            <v>0</v>
          </cell>
          <cell r="O16">
            <v>0</v>
          </cell>
          <cell r="P16">
            <v>0</v>
          </cell>
          <cell r="Q16">
            <v>0</v>
          </cell>
          <cell r="R16">
            <v>0</v>
          </cell>
          <cell r="S16">
            <v>0</v>
          </cell>
          <cell r="T16">
            <v>0</v>
          </cell>
          <cell r="U16">
            <v>0</v>
          </cell>
          <cell r="V16">
            <v>0</v>
          </cell>
        </row>
        <row r="17">
          <cell r="A17" t="str">
            <v>Ttenserflow</v>
          </cell>
          <cell r="B17">
            <v>41</v>
          </cell>
          <cell r="C17">
            <v>14</v>
          </cell>
          <cell r="D17">
            <v>6</v>
          </cell>
          <cell r="E17">
            <v>3</v>
          </cell>
          <cell r="F17">
            <v>4</v>
          </cell>
          <cell r="G17">
            <v>5</v>
          </cell>
          <cell r="H17">
            <v>2</v>
          </cell>
          <cell r="I17">
            <v>1</v>
          </cell>
          <cell r="J17">
            <v>5</v>
          </cell>
          <cell r="K17">
            <v>0</v>
          </cell>
          <cell r="L17">
            <v>0</v>
          </cell>
          <cell r="M17">
            <v>0</v>
          </cell>
          <cell r="N17">
            <v>0</v>
          </cell>
          <cell r="O17">
            <v>0</v>
          </cell>
          <cell r="P17">
            <v>0</v>
          </cell>
          <cell r="Q17">
            <v>0</v>
          </cell>
          <cell r="R17">
            <v>0</v>
          </cell>
          <cell r="S17">
            <v>0</v>
          </cell>
          <cell r="T17">
            <v>0</v>
          </cell>
          <cell r="U17">
            <v>0</v>
          </cell>
          <cell r="V17">
            <v>0</v>
          </cell>
        </row>
        <row r="18">
          <cell r="A18" t="str">
            <v>JatoVM</v>
          </cell>
          <cell r="B18">
            <v>7</v>
          </cell>
          <cell r="C18">
            <v>4</v>
          </cell>
          <cell r="D18">
            <v>7</v>
          </cell>
          <cell r="E18">
            <v>12</v>
          </cell>
          <cell r="F18">
            <v>4</v>
          </cell>
          <cell r="G18">
            <v>5</v>
          </cell>
          <cell r="H18">
            <v>2</v>
          </cell>
          <cell r="I18">
            <v>4</v>
          </cell>
          <cell r="J18">
            <v>4</v>
          </cell>
          <cell r="K18">
            <v>0</v>
          </cell>
          <cell r="L18">
            <v>4</v>
          </cell>
          <cell r="M18">
            <v>4</v>
          </cell>
          <cell r="N18">
            <v>0</v>
          </cell>
          <cell r="O18">
            <v>4</v>
          </cell>
          <cell r="P18">
            <v>3</v>
          </cell>
          <cell r="Q18">
            <v>0</v>
          </cell>
          <cell r="R18">
            <v>0</v>
          </cell>
          <cell r="S18">
            <v>0</v>
          </cell>
          <cell r="T18">
            <v>0</v>
          </cell>
          <cell r="U18">
            <v>0</v>
          </cell>
          <cell r="V18">
            <v>0</v>
          </cell>
        </row>
        <row r="19">
          <cell r="A19" t="str">
            <v>SQLite</v>
          </cell>
          <cell r="B19">
            <v>14</v>
          </cell>
          <cell r="C19">
            <v>3</v>
          </cell>
          <cell r="D19">
            <v>25</v>
          </cell>
          <cell r="E19">
            <v>1</v>
          </cell>
          <cell r="F19">
            <v>0</v>
          </cell>
          <cell r="G19">
            <v>0</v>
          </cell>
          <cell r="H19">
            <v>0</v>
          </cell>
          <cell r="I19">
            <v>2</v>
          </cell>
          <cell r="J19">
            <v>9</v>
          </cell>
          <cell r="K19">
            <v>0</v>
          </cell>
          <cell r="L19">
            <v>0</v>
          </cell>
          <cell r="M19">
            <v>0</v>
          </cell>
          <cell r="N19">
            <v>0</v>
          </cell>
          <cell r="P19">
            <v>0</v>
          </cell>
          <cell r="Q19">
            <v>0</v>
          </cell>
          <cell r="R19">
            <v>0</v>
          </cell>
          <cell r="S19">
            <v>0</v>
          </cell>
          <cell r="T19">
            <v>0</v>
          </cell>
          <cell r="U19">
            <v>0</v>
          </cell>
          <cell r="V19">
            <v>0</v>
          </cell>
        </row>
        <row r="20">
          <cell r="A20" t="str">
            <v>frostwire</v>
          </cell>
          <cell r="B20">
            <v>5</v>
          </cell>
          <cell r="C20">
            <v>2</v>
          </cell>
          <cell r="D20">
            <v>12</v>
          </cell>
          <cell r="E20">
            <v>14</v>
          </cell>
          <cell r="F20">
            <v>0</v>
          </cell>
          <cell r="G20">
            <v>7</v>
          </cell>
          <cell r="H20">
            <v>0</v>
          </cell>
          <cell r="I20">
            <v>0</v>
          </cell>
          <cell r="J20">
            <v>5</v>
          </cell>
          <cell r="K20">
            <v>0</v>
          </cell>
          <cell r="L20">
            <v>0</v>
          </cell>
          <cell r="M20">
            <v>0</v>
          </cell>
          <cell r="N20">
            <v>0</v>
          </cell>
          <cell r="O20">
            <v>0</v>
          </cell>
          <cell r="P20">
            <v>0</v>
          </cell>
          <cell r="Q20">
            <v>0</v>
          </cell>
          <cell r="R20">
            <v>0</v>
          </cell>
          <cell r="S20">
            <v>0</v>
          </cell>
          <cell r="T20">
            <v>0</v>
          </cell>
          <cell r="U20">
            <v>0</v>
          </cell>
          <cell r="V20">
            <v>0</v>
          </cell>
        </row>
        <row r="21">
          <cell r="A21" t="str">
            <v>godot</v>
          </cell>
          <cell r="B21">
            <v>23</v>
          </cell>
          <cell r="C21">
            <v>0</v>
          </cell>
          <cell r="D21">
            <v>0</v>
          </cell>
          <cell r="E21">
            <v>0</v>
          </cell>
          <cell r="F21">
            <v>0</v>
          </cell>
          <cell r="G21">
            <v>0</v>
          </cell>
          <cell r="H21">
            <v>0</v>
          </cell>
          <cell r="I21">
            <v>0</v>
          </cell>
          <cell r="J21">
            <v>0</v>
          </cell>
          <cell r="K21">
            <v>0</v>
          </cell>
          <cell r="L21">
            <v>0</v>
          </cell>
          <cell r="M21">
            <v>0</v>
          </cell>
          <cell r="N21">
            <v>0</v>
          </cell>
          <cell r="O21">
            <v>0</v>
          </cell>
          <cell r="P21">
            <v>0</v>
          </cell>
          <cell r="Q21">
            <v>0</v>
          </cell>
          <cell r="R21">
            <v>0</v>
          </cell>
          <cell r="S21">
            <v>0</v>
          </cell>
          <cell r="T21">
            <v>0</v>
          </cell>
          <cell r="U21">
            <v>0</v>
          </cell>
          <cell r="V21">
            <v>0</v>
          </cell>
        </row>
        <row r="22">
          <cell r="A22" t="str">
            <v>NativeScript</v>
          </cell>
          <cell r="B22">
            <v>18</v>
          </cell>
          <cell r="C22">
            <v>0</v>
          </cell>
          <cell r="D22">
            <v>2</v>
          </cell>
          <cell r="E22">
            <v>1</v>
          </cell>
          <cell r="F22">
            <v>0</v>
          </cell>
          <cell r="G22">
            <v>0</v>
          </cell>
          <cell r="H22">
            <v>0</v>
          </cell>
          <cell r="I22">
            <v>0</v>
          </cell>
          <cell r="J22">
            <v>0</v>
          </cell>
          <cell r="K22">
            <v>0</v>
          </cell>
          <cell r="L22">
            <v>2</v>
          </cell>
          <cell r="M22">
            <v>0</v>
          </cell>
          <cell r="N22">
            <v>0</v>
          </cell>
          <cell r="O22">
            <v>0</v>
          </cell>
          <cell r="P22">
            <v>0</v>
          </cell>
          <cell r="Q22">
            <v>0</v>
          </cell>
          <cell r="R22">
            <v>0</v>
          </cell>
          <cell r="S22">
            <v>0</v>
          </cell>
          <cell r="T22">
            <v>0</v>
          </cell>
          <cell r="U22">
            <v>0</v>
          </cell>
          <cell r="V22">
            <v>0</v>
          </cell>
        </row>
        <row r="62">
          <cell r="O62" t="str">
            <v>void</v>
          </cell>
          <cell r="P62" t="str">
            <v>long</v>
          </cell>
          <cell r="Q62" t="str">
            <v>int</v>
          </cell>
          <cell r="R62" t="str">
            <v>boolean</v>
          </cell>
          <cell r="S62" t="str">
            <v>float</v>
          </cell>
          <cell r="T62" t="str">
            <v>string</v>
          </cell>
          <cell r="U62" t="str">
            <v>Others</v>
          </cell>
          <cell r="V62" t="str">
            <v>double</v>
          </cell>
          <cell r="W62" t="str">
            <v>byte</v>
          </cell>
          <cell r="X62" t="str">
            <v>JavaScriptObject</v>
          </cell>
          <cell r="Y62" t="str">
            <v>Object</v>
          </cell>
          <cell r="Z62" t="str">
            <v>char</v>
          </cell>
          <cell r="AA62" t="str">
            <v>ByteBuffer</v>
          </cell>
          <cell r="AB62" t="str">
            <v>Short</v>
          </cell>
          <cell r="AC62" t="str">
            <v>Class</v>
          </cell>
          <cell r="AD62" t="str">
            <v>List</v>
          </cell>
          <cell r="AE62" t="str">
            <v>&lt;T&gt; T</v>
          </cell>
          <cell r="AF62" t="str">
            <v>JsonObject</v>
          </cell>
          <cell r="AG62" t="str">
            <v>JsArrayOf&lt;T&gt;</v>
          </cell>
          <cell r="AH62" t="str">
            <v>JsonValue</v>
          </cell>
          <cell r="AI62" t="str">
            <v>JsArrayString</v>
          </cell>
        </row>
        <row r="63">
          <cell r="N63" t="str">
            <v>Serie1</v>
          </cell>
          <cell r="O63">
            <v>5</v>
          </cell>
          <cell r="P63">
            <v>0</v>
          </cell>
          <cell r="Q63">
            <v>0</v>
          </cell>
          <cell r="R63">
            <v>0</v>
          </cell>
          <cell r="S63">
            <v>0</v>
          </cell>
          <cell r="T63">
            <v>0</v>
          </cell>
          <cell r="U63">
            <v>0</v>
          </cell>
          <cell r="V63">
            <v>0</v>
          </cell>
          <cell r="W63">
            <v>0</v>
          </cell>
          <cell r="X63">
            <v>0</v>
          </cell>
          <cell r="Y63">
            <v>0</v>
          </cell>
          <cell r="Z63">
            <v>0</v>
          </cell>
          <cell r="AA63">
            <v>0</v>
          </cell>
          <cell r="AB63">
            <v>0</v>
          </cell>
          <cell r="AC63">
            <v>0</v>
          </cell>
          <cell r="AD63">
            <v>0</v>
          </cell>
          <cell r="AE63">
            <v>0</v>
          </cell>
          <cell r="AF63">
            <v>0</v>
          </cell>
          <cell r="AG63">
            <v>0</v>
          </cell>
          <cell r="AH63">
            <v>0</v>
          </cell>
          <cell r="AI63">
            <v>0</v>
          </cell>
        </row>
        <row r="64">
          <cell r="N64" t="str">
            <v>Serie2</v>
          </cell>
          <cell r="O64">
            <v>18</v>
          </cell>
          <cell r="P64">
            <v>4</v>
          </cell>
          <cell r="Q64">
            <v>9</v>
          </cell>
          <cell r="R64">
            <v>3</v>
          </cell>
          <cell r="S64">
            <v>0</v>
          </cell>
          <cell r="T64">
            <v>5</v>
          </cell>
          <cell r="U64">
            <v>0</v>
          </cell>
          <cell r="V64">
            <v>1</v>
          </cell>
          <cell r="W64">
            <v>0</v>
          </cell>
          <cell r="X64">
            <v>0</v>
          </cell>
          <cell r="Y64">
            <v>0</v>
          </cell>
          <cell r="Z64">
            <v>0</v>
          </cell>
          <cell r="AA64">
            <v>0</v>
          </cell>
          <cell r="AB64">
            <v>0</v>
          </cell>
          <cell r="AC64">
            <v>0</v>
          </cell>
          <cell r="AD64">
            <v>0</v>
          </cell>
          <cell r="AE64">
            <v>0</v>
          </cell>
          <cell r="AF64">
            <v>0</v>
          </cell>
          <cell r="AG64">
            <v>0</v>
          </cell>
          <cell r="AH64">
            <v>0</v>
          </cell>
          <cell r="AI64">
            <v>0</v>
          </cell>
        </row>
        <row r="65">
          <cell r="N65" t="str">
            <v>Serie3</v>
          </cell>
          <cell r="O65">
            <v>48</v>
          </cell>
          <cell r="P65">
            <v>19</v>
          </cell>
          <cell r="Q65">
            <v>12</v>
          </cell>
          <cell r="R65">
            <v>7</v>
          </cell>
          <cell r="S65">
            <v>4</v>
          </cell>
          <cell r="T65">
            <v>4</v>
          </cell>
          <cell r="U65">
            <v>1</v>
          </cell>
          <cell r="V65">
            <v>3</v>
          </cell>
          <cell r="W65">
            <v>5</v>
          </cell>
          <cell r="X65">
            <v>0</v>
          </cell>
          <cell r="Y65">
            <v>1</v>
          </cell>
          <cell r="Z65">
            <v>0</v>
          </cell>
          <cell r="AA65">
            <v>0</v>
          </cell>
          <cell r="AB65">
            <v>0</v>
          </cell>
          <cell r="AC65">
            <v>0</v>
          </cell>
          <cell r="AD65">
            <v>0</v>
          </cell>
          <cell r="AE65">
            <v>0</v>
          </cell>
          <cell r="AF65">
            <v>0</v>
          </cell>
          <cell r="AG65">
            <v>0</v>
          </cell>
          <cell r="AH65">
            <v>0</v>
          </cell>
          <cell r="AI65">
            <v>0</v>
          </cell>
        </row>
        <row r="66">
          <cell r="N66" t="str">
            <v>Serie4</v>
          </cell>
          <cell r="O66">
            <v>288</v>
          </cell>
          <cell r="P66">
            <v>73</v>
          </cell>
          <cell r="Q66">
            <v>34</v>
          </cell>
          <cell r="R66">
            <v>49</v>
          </cell>
          <cell r="S66">
            <v>7</v>
          </cell>
          <cell r="T66">
            <v>13</v>
          </cell>
          <cell r="U66">
            <v>23</v>
          </cell>
          <cell r="V66">
            <v>13.25</v>
          </cell>
          <cell r="W66">
            <v>6</v>
          </cell>
          <cell r="X66">
            <v>0</v>
          </cell>
          <cell r="Y66">
            <v>9</v>
          </cell>
          <cell r="Z66">
            <v>0</v>
          </cell>
          <cell r="AA66">
            <v>0</v>
          </cell>
          <cell r="AB66">
            <v>5.25</v>
          </cell>
          <cell r="AC66">
            <v>0</v>
          </cell>
          <cell r="AD66">
            <v>0</v>
          </cell>
          <cell r="AE66">
            <v>0</v>
          </cell>
          <cell r="AF66">
            <v>0</v>
          </cell>
          <cell r="AG66">
            <v>0</v>
          </cell>
          <cell r="AH66">
            <v>0</v>
          </cell>
          <cell r="AI66">
            <v>0</v>
          </cell>
        </row>
        <row r="67">
          <cell r="O67">
            <v>3878</v>
          </cell>
          <cell r="P67">
            <v>1667</v>
          </cell>
          <cell r="Q67">
            <v>641</v>
          </cell>
          <cell r="R67">
            <v>374</v>
          </cell>
          <cell r="S67">
            <v>761</v>
          </cell>
          <cell r="T67">
            <v>361</v>
          </cell>
          <cell r="U67">
            <v>283</v>
          </cell>
          <cell r="V67">
            <v>142.75</v>
          </cell>
          <cell r="W67">
            <v>144</v>
          </cell>
          <cell r="X67">
            <v>385</v>
          </cell>
          <cell r="Y67">
            <v>61</v>
          </cell>
          <cell r="Z67">
            <v>19</v>
          </cell>
          <cell r="AA67">
            <v>16</v>
          </cell>
          <cell r="AB67">
            <v>74.75</v>
          </cell>
          <cell r="AC67">
            <v>19</v>
          </cell>
          <cell r="AD67">
            <v>11</v>
          </cell>
          <cell r="AE67">
            <v>48</v>
          </cell>
          <cell r="AF67">
            <v>2</v>
          </cell>
          <cell r="AG67">
            <v>2</v>
          </cell>
          <cell r="AH67">
            <v>4</v>
          </cell>
          <cell r="AI67">
            <v>6</v>
          </cell>
        </row>
      </sheetData>
      <sheetData sheetId="28" refreshError="1"/>
      <sheetData sheetId="29"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3" Type="http://schemas.openxmlformats.org/officeDocument/2006/relationships/drawing" Target="../drawings/drawing11.xml"/><Relationship Id="rId2" Type="http://schemas.openxmlformats.org/officeDocument/2006/relationships/printerSettings" Target="../printerSettings/printerSettings15.bin"/><Relationship Id="rId1" Type="http://schemas.openxmlformats.org/officeDocument/2006/relationships/hyperlink" Target="https://www.nativescript.org/" TargetMode="External"/></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20.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21.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23.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24.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25.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26.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7.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8.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9.bin"/></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hyperlink" Target="http://opencv.org/"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hyperlink" Target="http://com.google.gwt.dev.shell.ie/" TargetMode="External"/><Relationship Id="rId1" Type="http://schemas.openxmlformats.org/officeDocument/2006/relationships/hyperlink" Target="http://com.google.gwt.dev.shell.ie/" TargetMode="Externa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50"/>
  <sheetViews>
    <sheetView workbookViewId="0">
      <selection activeCell="H24" sqref="H24"/>
    </sheetView>
  </sheetViews>
  <sheetFormatPr defaultColWidth="8.7109375" defaultRowHeight="15" x14ac:dyDescent="0.25"/>
  <cols>
    <col min="1" max="1" width="59.140625" bestFit="1" customWidth="1"/>
  </cols>
  <sheetData>
    <row r="2" spans="1:9" x14ac:dyDescent="0.25">
      <c r="A2" t="s">
        <v>668</v>
      </c>
    </row>
    <row r="3" spans="1:9" x14ac:dyDescent="0.25">
      <c r="A3" s="20" t="s">
        <v>669</v>
      </c>
    </row>
    <row r="4" spans="1:9" x14ac:dyDescent="0.25">
      <c r="A4" s="21" t="s">
        <v>670</v>
      </c>
    </row>
    <row r="5" spans="1:9" x14ac:dyDescent="0.25">
      <c r="A5" s="20" t="s">
        <v>671</v>
      </c>
    </row>
    <row r="6" spans="1:9" x14ac:dyDescent="0.25">
      <c r="A6" s="20" t="s">
        <v>672</v>
      </c>
    </row>
    <row r="7" spans="1:9" x14ac:dyDescent="0.25">
      <c r="A7" s="21" t="s">
        <v>673</v>
      </c>
    </row>
    <row r="8" spans="1:9" x14ac:dyDescent="0.25">
      <c r="A8" s="21" t="s">
        <v>674</v>
      </c>
      <c r="H8" s="15"/>
      <c r="I8" s="15"/>
    </row>
    <row r="9" spans="1:9" x14ac:dyDescent="0.25">
      <c r="A9" s="22" t="s">
        <v>675</v>
      </c>
      <c r="B9">
        <v>6</v>
      </c>
      <c r="H9" s="15"/>
      <c r="I9" s="15"/>
    </row>
    <row r="10" spans="1:9" x14ac:dyDescent="0.25">
      <c r="A10" s="22" t="s">
        <v>676</v>
      </c>
    </row>
    <row r="11" spans="1:9" x14ac:dyDescent="0.25">
      <c r="A11" s="20" t="s">
        <v>677</v>
      </c>
      <c r="H11" s="21"/>
      <c r="I11" t="s">
        <v>678</v>
      </c>
    </row>
    <row r="12" spans="1:9" x14ac:dyDescent="0.25">
      <c r="A12" s="20" t="s">
        <v>679</v>
      </c>
      <c r="H12" s="15"/>
      <c r="I12" s="15"/>
    </row>
    <row r="13" spans="1:9" x14ac:dyDescent="0.25">
      <c r="A13" s="21" t="s">
        <v>680</v>
      </c>
    </row>
    <row r="14" spans="1:9" x14ac:dyDescent="0.25">
      <c r="A14" s="21" t="s">
        <v>681</v>
      </c>
      <c r="H14" s="20"/>
      <c r="I14" t="s">
        <v>682</v>
      </c>
    </row>
    <row r="15" spans="1:9" x14ac:dyDescent="0.25">
      <c r="A15" t="s">
        <v>683</v>
      </c>
    </row>
    <row r="16" spans="1:9" x14ac:dyDescent="0.25">
      <c r="A16" s="21" t="s">
        <v>684</v>
      </c>
      <c r="H16" s="22"/>
      <c r="I16" t="s">
        <v>685</v>
      </c>
    </row>
    <row r="17" spans="1:2" x14ac:dyDescent="0.25">
      <c r="A17" s="20" t="s">
        <v>686</v>
      </c>
    </row>
    <row r="18" spans="1:2" x14ac:dyDescent="0.25">
      <c r="A18" s="20" t="s">
        <v>687</v>
      </c>
    </row>
    <row r="19" spans="1:2" x14ac:dyDescent="0.25">
      <c r="A19" s="20" t="s">
        <v>688</v>
      </c>
    </row>
    <row r="20" spans="1:2" x14ac:dyDescent="0.25">
      <c r="A20" t="s">
        <v>689</v>
      </c>
    </row>
    <row r="21" spans="1:2" x14ac:dyDescent="0.25">
      <c r="A21" s="20" t="s">
        <v>690</v>
      </c>
    </row>
    <row r="22" spans="1:2" x14ac:dyDescent="0.25">
      <c r="A22" s="20" t="s">
        <v>691</v>
      </c>
    </row>
    <row r="23" spans="1:2" x14ac:dyDescent="0.25">
      <c r="A23" s="21" t="s">
        <v>692</v>
      </c>
    </row>
    <row r="24" spans="1:2" x14ac:dyDescent="0.25">
      <c r="A24" s="21" t="s">
        <v>693</v>
      </c>
    </row>
    <row r="25" spans="1:2" x14ac:dyDescent="0.25">
      <c r="A25" s="21" t="s">
        <v>694</v>
      </c>
    </row>
    <row r="26" spans="1:2" x14ac:dyDescent="0.25">
      <c r="A26" s="21" t="s">
        <v>695</v>
      </c>
    </row>
    <row r="27" spans="1:2" x14ac:dyDescent="0.25">
      <c r="A27" t="s">
        <v>696</v>
      </c>
    </row>
    <row r="28" spans="1:2" x14ac:dyDescent="0.25">
      <c r="A28" t="s">
        <v>697</v>
      </c>
    </row>
    <row r="29" spans="1:2" x14ac:dyDescent="0.25">
      <c r="A29" s="21" t="s">
        <v>698</v>
      </c>
    </row>
    <row r="30" spans="1:2" x14ac:dyDescent="0.25">
      <c r="A30" s="21" t="s">
        <v>699</v>
      </c>
    </row>
    <row r="31" spans="1:2" x14ac:dyDescent="0.25">
      <c r="A31" s="22" t="s">
        <v>700</v>
      </c>
      <c r="B31">
        <v>6</v>
      </c>
    </row>
    <row r="32" spans="1:2" x14ac:dyDescent="0.25">
      <c r="A32" s="22" t="s">
        <v>701</v>
      </c>
    </row>
    <row r="33" spans="1:1" x14ac:dyDescent="0.25">
      <c r="A33" s="21" t="s">
        <v>694</v>
      </c>
    </row>
    <row r="34" spans="1:1" x14ac:dyDescent="0.25">
      <c r="A34" s="21" t="s">
        <v>695</v>
      </c>
    </row>
    <row r="35" spans="1:1" x14ac:dyDescent="0.25">
      <c r="A35" s="20" t="s">
        <v>702</v>
      </c>
    </row>
    <row r="36" spans="1:1" x14ac:dyDescent="0.25">
      <c r="A36" s="20" t="s">
        <v>703</v>
      </c>
    </row>
    <row r="37" spans="1:1" x14ac:dyDescent="0.25">
      <c r="A37" s="21" t="s">
        <v>704</v>
      </c>
    </row>
    <row r="38" spans="1:1" x14ac:dyDescent="0.25">
      <c r="A38" s="21" t="s">
        <v>705</v>
      </c>
    </row>
    <row r="39" spans="1:1" x14ac:dyDescent="0.25">
      <c r="A39" s="21" t="s">
        <v>706</v>
      </c>
    </row>
    <row r="40" spans="1:1" x14ac:dyDescent="0.25">
      <c r="A40" s="21" t="s">
        <v>707</v>
      </c>
    </row>
    <row r="41" spans="1:1" x14ac:dyDescent="0.25">
      <c r="A41" t="s">
        <v>708</v>
      </c>
    </row>
    <row r="42" spans="1:1" x14ac:dyDescent="0.25">
      <c r="A42" s="20" t="s">
        <v>709</v>
      </c>
    </row>
    <row r="43" spans="1:1" x14ac:dyDescent="0.25">
      <c r="A43" s="20" t="s">
        <v>710</v>
      </c>
    </row>
    <row r="44" spans="1:1" x14ac:dyDescent="0.25">
      <c r="A44" s="20" t="s">
        <v>711</v>
      </c>
    </row>
    <row r="45" spans="1:1" x14ac:dyDescent="0.25">
      <c r="A45" s="20" t="s">
        <v>712</v>
      </c>
    </row>
    <row r="46" spans="1:1" x14ac:dyDescent="0.25">
      <c r="A46" s="20" t="s">
        <v>713</v>
      </c>
    </row>
    <row r="47" spans="1:1" x14ac:dyDescent="0.25">
      <c r="A47" s="21" t="s">
        <v>714</v>
      </c>
    </row>
    <row r="48" spans="1:1" x14ac:dyDescent="0.25">
      <c r="A48" s="21" t="s">
        <v>715</v>
      </c>
    </row>
    <row r="49" spans="1:1" x14ac:dyDescent="0.25">
      <c r="A49" s="21" t="s">
        <v>716</v>
      </c>
    </row>
    <row r="50" spans="1:1" x14ac:dyDescent="0.25">
      <c r="A50" s="21" t="s">
        <v>717</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7"/>
  <sheetViews>
    <sheetView topLeftCell="A10" workbookViewId="0">
      <selection activeCell="D40" sqref="D40"/>
    </sheetView>
  </sheetViews>
  <sheetFormatPr defaultRowHeight="15" x14ac:dyDescent="0.25"/>
  <cols>
    <col min="1" max="1" width="65.7109375" customWidth="1"/>
    <col min="2" max="2" width="27.5703125" style="4" customWidth="1"/>
    <col min="3" max="3" width="21.5703125" customWidth="1"/>
  </cols>
  <sheetData>
    <row r="1" spans="1:2" x14ac:dyDescent="0.25">
      <c r="A1" s="3" t="s">
        <v>66</v>
      </c>
    </row>
    <row r="2" spans="1:2" ht="17.25" x14ac:dyDescent="0.3">
      <c r="A2" s="8" t="s">
        <v>4287</v>
      </c>
    </row>
    <row r="4" spans="1:2" ht="19.5" x14ac:dyDescent="0.3">
      <c r="A4" s="2" t="s">
        <v>0</v>
      </c>
    </row>
    <row r="5" spans="1:2" x14ac:dyDescent="0.25">
      <c r="A5" s="3" t="s">
        <v>61</v>
      </c>
    </row>
    <row r="6" spans="1:2" x14ac:dyDescent="0.25">
      <c r="A6" t="s">
        <v>291</v>
      </c>
      <c r="B6" s="18">
        <v>59384</v>
      </c>
    </row>
    <row r="7" spans="1:2" x14ac:dyDescent="0.25">
      <c r="A7" t="s">
        <v>292</v>
      </c>
      <c r="B7" s="4">
        <v>229</v>
      </c>
    </row>
    <row r="8" spans="1:2" x14ac:dyDescent="0.25">
      <c r="A8" t="s">
        <v>293</v>
      </c>
      <c r="B8" s="18">
        <v>4964</v>
      </c>
    </row>
    <row r="10" spans="1:2" x14ac:dyDescent="0.25">
      <c r="A10" t="s">
        <v>1</v>
      </c>
      <c r="B10" s="4">
        <v>64</v>
      </c>
    </row>
    <row r="11" spans="1:2" x14ac:dyDescent="0.25">
      <c r="A11" t="s">
        <v>2</v>
      </c>
      <c r="B11" s="4">
        <v>64</v>
      </c>
    </row>
    <row r="12" spans="1:2" x14ac:dyDescent="0.25">
      <c r="A12" t="s">
        <v>3</v>
      </c>
      <c r="B12" s="4">
        <v>107</v>
      </c>
    </row>
    <row r="14" spans="1:2" x14ac:dyDescent="0.25">
      <c r="A14" s="3" t="s">
        <v>18</v>
      </c>
    </row>
    <row r="15" spans="1:2" x14ac:dyDescent="0.25">
      <c r="A15" t="s">
        <v>350</v>
      </c>
      <c r="B15" s="4">
        <v>5</v>
      </c>
    </row>
    <row r="16" spans="1:2" x14ac:dyDescent="0.25">
      <c r="A16" t="s">
        <v>4295</v>
      </c>
      <c r="B16" s="4">
        <v>2</v>
      </c>
    </row>
    <row r="17" spans="1:5" x14ac:dyDescent="0.25">
      <c r="A17" t="s">
        <v>386</v>
      </c>
      <c r="B17" s="4">
        <v>57</v>
      </c>
    </row>
    <row r="19" spans="1:5" x14ac:dyDescent="0.25">
      <c r="A19" s="3" t="s">
        <v>39</v>
      </c>
    </row>
    <row r="20" spans="1:5" x14ac:dyDescent="0.25">
      <c r="A20" t="s">
        <v>4296</v>
      </c>
      <c r="B20" s="4">
        <v>5</v>
      </c>
    </row>
    <row r="21" spans="1:5" x14ac:dyDescent="0.25">
      <c r="A21" t="s">
        <v>4295</v>
      </c>
      <c r="B21" s="4">
        <v>2</v>
      </c>
    </row>
    <row r="22" spans="1:5" x14ac:dyDescent="0.25">
      <c r="A22" t="s">
        <v>4294</v>
      </c>
      <c r="B22" s="4">
        <v>57</v>
      </c>
    </row>
    <row r="24" spans="1:5" x14ac:dyDescent="0.25">
      <c r="A24" s="3" t="s">
        <v>56</v>
      </c>
    </row>
    <row r="25" spans="1:5" x14ac:dyDescent="0.25">
      <c r="A25" s="1" t="s">
        <v>4290</v>
      </c>
      <c r="B25" s="4">
        <v>5</v>
      </c>
    </row>
    <row r="26" spans="1:5" x14ac:dyDescent="0.25">
      <c r="A26" s="1" t="s">
        <v>4291</v>
      </c>
      <c r="B26" s="4">
        <v>1</v>
      </c>
    </row>
    <row r="27" spans="1:5" x14ac:dyDescent="0.25">
      <c r="A27" s="1" t="s">
        <v>4292</v>
      </c>
      <c r="B27" s="9">
        <v>1</v>
      </c>
    </row>
    <row r="28" spans="1:5" x14ac:dyDescent="0.25">
      <c r="A28" s="1" t="s">
        <v>4293</v>
      </c>
      <c r="B28" s="9">
        <v>57</v>
      </c>
    </row>
    <row r="30" spans="1:5" x14ac:dyDescent="0.25">
      <c r="A30" s="3" t="s">
        <v>738</v>
      </c>
    </row>
    <row r="31" spans="1:5" x14ac:dyDescent="0.25">
      <c r="A31" t="s">
        <v>4297</v>
      </c>
      <c r="B31" s="4">
        <v>99</v>
      </c>
      <c r="C31" s="3" t="s">
        <v>4644</v>
      </c>
      <c r="D31" s="3" t="s">
        <v>4642</v>
      </c>
      <c r="E31" s="3" t="s">
        <v>4643</v>
      </c>
    </row>
    <row r="32" spans="1:5" x14ac:dyDescent="0.25">
      <c r="A32" t="s">
        <v>4298</v>
      </c>
      <c r="B32" s="4">
        <v>8</v>
      </c>
      <c r="C32" t="s">
        <v>4294</v>
      </c>
      <c r="D32" s="4">
        <v>57</v>
      </c>
      <c r="E32">
        <v>99</v>
      </c>
    </row>
    <row r="33" spans="1:5" x14ac:dyDescent="0.25">
      <c r="C33" t="s">
        <v>4296</v>
      </c>
      <c r="D33" s="4">
        <v>5</v>
      </c>
      <c r="E33">
        <v>0</v>
      </c>
    </row>
    <row r="34" spans="1:5" x14ac:dyDescent="0.25">
      <c r="A34" s="3" t="s">
        <v>739</v>
      </c>
      <c r="C34" t="s">
        <v>4295</v>
      </c>
      <c r="D34" s="4">
        <v>2</v>
      </c>
      <c r="E34">
        <v>8</v>
      </c>
    </row>
    <row r="35" spans="1:5" x14ac:dyDescent="0.25">
      <c r="A35" t="s">
        <v>4300</v>
      </c>
      <c r="B35" s="4">
        <v>2</v>
      </c>
    </row>
    <row r="36" spans="1:5" x14ac:dyDescent="0.25">
      <c r="A36" t="s">
        <v>4299</v>
      </c>
      <c r="B36" s="4">
        <v>1</v>
      </c>
    </row>
    <row r="37" spans="1:5" x14ac:dyDescent="0.25">
      <c r="A37" t="s">
        <v>4301</v>
      </c>
      <c r="B37" s="4">
        <v>1</v>
      </c>
    </row>
    <row r="38" spans="1:5" x14ac:dyDescent="0.25">
      <c r="A38" t="s">
        <v>4302</v>
      </c>
      <c r="B38" s="4">
        <v>1</v>
      </c>
    </row>
    <row r="39" spans="1:5" x14ac:dyDescent="0.25">
      <c r="A39" t="s">
        <v>4303</v>
      </c>
      <c r="B39" s="4">
        <v>1</v>
      </c>
    </row>
    <row r="40" spans="1:5" x14ac:dyDescent="0.25">
      <c r="A40" t="s">
        <v>1576</v>
      </c>
      <c r="B40" s="4">
        <v>99</v>
      </c>
    </row>
    <row r="41" spans="1:5" x14ac:dyDescent="0.25">
      <c r="A41" t="s">
        <v>4304</v>
      </c>
      <c r="B41" s="4">
        <v>1</v>
      </c>
    </row>
    <row r="42" spans="1:5" x14ac:dyDescent="0.25">
      <c r="A42" t="s">
        <v>4305</v>
      </c>
      <c r="B42" s="4">
        <v>1</v>
      </c>
    </row>
    <row r="44" spans="1:5" ht="19.5" x14ac:dyDescent="0.3">
      <c r="A44" s="2" t="s">
        <v>4</v>
      </c>
    </row>
    <row r="45" spans="1:5" x14ac:dyDescent="0.25">
      <c r="A45" s="3" t="s">
        <v>5</v>
      </c>
    </row>
    <row r="46" spans="1:5" x14ac:dyDescent="0.25">
      <c r="A46" t="s">
        <v>6</v>
      </c>
      <c r="B46" s="4">
        <v>64</v>
      </c>
    </row>
    <row r="47" spans="1:5" x14ac:dyDescent="0.25">
      <c r="A47" t="s">
        <v>7</v>
      </c>
      <c r="B47" s="4">
        <v>0</v>
      </c>
    </row>
    <row r="48" spans="1:5" x14ac:dyDescent="0.25">
      <c r="A48" t="s">
        <v>8</v>
      </c>
      <c r="B48" s="4">
        <v>0</v>
      </c>
    </row>
    <row r="49" spans="1:2" x14ac:dyDescent="0.25">
      <c r="A49" t="s">
        <v>63</v>
      </c>
      <c r="B49" s="4">
        <v>0</v>
      </c>
    </row>
    <row r="50" spans="1:2" x14ac:dyDescent="0.25">
      <c r="A50" s="3" t="s">
        <v>9</v>
      </c>
    </row>
    <row r="51" spans="1:2" x14ac:dyDescent="0.25">
      <c r="A51" t="s">
        <v>68</v>
      </c>
      <c r="B51" s="4">
        <v>7</v>
      </c>
    </row>
    <row r="52" spans="1:2" x14ac:dyDescent="0.25">
      <c r="A52" t="s">
        <v>11</v>
      </c>
      <c r="B52" s="4">
        <v>7</v>
      </c>
    </row>
    <row r="53" spans="1:2" x14ac:dyDescent="0.25">
      <c r="A53" t="s">
        <v>263</v>
      </c>
      <c r="B53" s="4">
        <v>4</v>
      </c>
    </row>
    <row r="54" spans="1:2" x14ac:dyDescent="0.25">
      <c r="A54" t="s">
        <v>12</v>
      </c>
      <c r="B54" s="4">
        <v>4</v>
      </c>
    </row>
    <row r="55" spans="1:2" x14ac:dyDescent="0.25">
      <c r="A55" t="s">
        <v>14</v>
      </c>
      <c r="B55" s="4">
        <v>12</v>
      </c>
    </row>
    <row r="56" spans="1:2" x14ac:dyDescent="0.25">
      <c r="A56" t="s">
        <v>15</v>
      </c>
      <c r="B56" s="4">
        <v>5</v>
      </c>
    </row>
    <row r="57" spans="1:2" x14ac:dyDescent="0.25">
      <c r="A57" t="s">
        <v>393</v>
      </c>
      <c r="B57" s="4">
        <v>4</v>
      </c>
    </row>
    <row r="58" spans="1:2" x14ac:dyDescent="0.25">
      <c r="A58" t="s">
        <v>258</v>
      </c>
      <c r="B58" s="4">
        <v>4</v>
      </c>
    </row>
    <row r="59" spans="1:2" x14ac:dyDescent="0.25">
      <c r="A59" t="s">
        <v>16</v>
      </c>
      <c r="B59" s="4">
        <v>4</v>
      </c>
    </row>
    <row r="60" spans="1:2" x14ac:dyDescent="0.25">
      <c r="A60" t="s">
        <v>140</v>
      </c>
      <c r="B60" s="4">
        <v>4</v>
      </c>
    </row>
    <row r="61" spans="1:2" x14ac:dyDescent="0.25">
      <c r="A61" t="s">
        <v>4288</v>
      </c>
      <c r="B61" s="4">
        <v>1</v>
      </c>
    </row>
    <row r="62" spans="1:2" x14ac:dyDescent="0.25">
      <c r="A62" t="s">
        <v>1187</v>
      </c>
      <c r="B62" s="4">
        <v>3</v>
      </c>
    </row>
    <row r="63" spans="1:2" x14ac:dyDescent="0.25">
      <c r="A63" t="s">
        <v>4289</v>
      </c>
      <c r="B63" s="4">
        <v>1</v>
      </c>
    </row>
    <row r="64" spans="1:2" x14ac:dyDescent="0.25">
      <c r="A64" t="s">
        <v>259</v>
      </c>
      <c r="B64" s="4">
        <v>4</v>
      </c>
    </row>
    <row r="66" spans="1:2" ht="18" customHeight="1" x14ac:dyDescent="0.3">
      <c r="A66" s="2" t="s">
        <v>57</v>
      </c>
    </row>
    <row r="67" spans="1:2" x14ac:dyDescent="0.25">
      <c r="A67" s="3" t="s">
        <v>58</v>
      </c>
      <c r="B67" s="4" t="s">
        <v>59</v>
      </c>
    </row>
  </sheetData>
  <sortState ref="C32:E34">
    <sortCondition descending="1" ref="D32:D34"/>
  </sortState>
  <pageMargins left="0.7" right="0.7" top="0.75" bottom="0.75" header="0.3" footer="0.3"/>
  <pageSetup paperSize="0"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8"/>
  <sheetViews>
    <sheetView workbookViewId="0">
      <selection activeCell="F24" sqref="F24"/>
    </sheetView>
  </sheetViews>
  <sheetFormatPr defaultColWidth="11.42578125" defaultRowHeight="15" x14ac:dyDescent="0.25"/>
  <cols>
    <col min="1" max="1" width="65.7109375" customWidth="1"/>
    <col min="2" max="2" width="27.5703125" style="4" customWidth="1"/>
    <col min="3" max="3" width="32.7109375" customWidth="1"/>
  </cols>
  <sheetData>
    <row r="1" spans="1:3" x14ac:dyDescent="0.25">
      <c r="A1" s="3" t="s">
        <v>66</v>
      </c>
    </row>
    <row r="2" spans="1:3" x14ac:dyDescent="0.25">
      <c r="A2" s="33" t="s">
        <v>4045</v>
      </c>
    </row>
    <row r="4" spans="1:3" ht="19.5" x14ac:dyDescent="0.3">
      <c r="A4" s="2" t="s">
        <v>0</v>
      </c>
    </row>
    <row r="5" spans="1:3" x14ac:dyDescent="0.25">
      <c r="A5" s="3" t="s">
        <v>61</v>
      </c>
    </row>
    <row r="6" spans="1:3" x14ac:dyDescent="0.25">
      <c r="A6" t="s">
        <v>291</v>
      </c>
      <c r="B6" s="18">
        <v>49993</v>
      </c>
    </row>
    <row r="7" spans="1:3" x14ac:dyDescent="0.25">
      <c r="A7" t="s">
        <v>292</v>
      </c>
      <c r="B7" s="4">
        <v>692</v>
      </c>
    </row>
    <row r="8" spans="1:3" x14ac:dyDescent="0.25">
      <c r="A8" t="s">
        <v>293</v>
      </c>
      <c r="B8" s="18">
        <v>5067</v>
      </c>
    </row>
    <row r="10" spans="1:3" x14ac:dyDescent="0.25">
      <c r="A10" t="s">
        <v>1</v>
      </c>
      <c r="B10" s="4">
        <v>276</v>
      </c>
    </row>
    <row r="11" spans="1:3" x14ac:dyDescent="0.25">
      <c r="A11" t="s">
        <v>2</v>
      </c>
      <c r="B11" s="4">
        <v>276</v>
      </c>
      <c r="C11" t="s">
        <v>4049</v>
      </c>
    </row>
    <row r="12" spans="1:3" x14ac:dyDescent="0.25">
      <c r="A12" t="s">
        <v>3</v>
      </c>
      <c r="B12" s="4">
        <v>848</v>
      </c>
    </row>
    <row r="14" spans="1:3" x14ac:dyDescent="0.25">
      <c r="A14" s="3" t="s">
        <v>18</v>
      </c>
    </row>
    <row r="15" spans="1:3" x14ac:dyDescent="0.25">
      <c r="A15" t="s">
        <v>4048</v>
      </c>
      <c r="B15" s="4">
        <v>276</v>
      </c>
    </row>
    <row r="17" spans="1:5" x14ac:dyDescent="0.25">
      <c r="A17" s="3" t="s">
        <v>39</v>
      </c>
    </row>
    <row r="18" spans="1:5" x14ac:dyDescent="0.25">
      <c r="A18" t="s">
        <v>4047</v>
      </c>
      <c r="B18" s="4">
        <v>276</v>
      </c>
    </row>
    <row r="20" spans="1:5" x14ac:dyDescent="0.25">
      <c r="A20" s="3" t="s">
        <v>56</v>
      </c>
    </row>
    <row r="21" spans="1:5" x14ac:dyDescent="0.25">
      <c r="A21" t="s">
        <v>4046</v>
      </c>
      <c r="B21" s="4">
        <v>276</v>
      </c>
    </row>
    <row r="22" spans="1:5" x14ac:dyDescent="0.25">
      <c r="C22" s="3" t="s">
        <v>4644</v>
      </c>
      <c r="D22" s="3" t="s">
        <v>4642</v>
      </c>
      <c r="E22" s="3" t="s">
        <v>4643</v>
      </c>
    </row>
    <row r="23" spans="1:5" x14ac:dyDescent="0.25">
      <c r="A23" s="3" t="s">
        <v>738</v>
      </c>
      <c r="B23" s="9"/>
      <c r="C23" t="s">
        <v>4047</v>
      </c>
      <c r="D23" s="4">
        <v>276</v>
      </c>
      <c r="E23" s="4">
        <v>848</v>
      </c>
    </row>
    <row r="24" spans="1:5" x14ac:dyDescent="0.25">
      <c r="A24" t="s">
        <v>4052</v>
      </c>
      <c r="B24" s="9">
        <v>416</v>
      </c>
    </row>
    <row r="25" spans="1:5" x14ac:dyDescent="0.25">
      <c r="A25" t="s">
        <v>4051</v>
      </c>
      <c r="B25" s="4">
        <v>429</v>
      </c>
    </row>
    <row r="26" spans="1:5" x14ac:dyDescent="0.25">
      <c r="A26" t="s">
        <v>4050</v>
      </c>
      <c r="B26" s="4">
        <v>3</v>
      </c>
    </row>
    <row r="27" spans="1:5" x14ac:dyDescent="0.25">
      <c r="D27" s="9"/>
    </row>
    <row r="28" spans="1:5" x14ac:dyDescent="0.25">
      <c r="A28" s="3" t="s">
        <v>770</v>
      </c>
      <c r="D28" s="4"/>
    </row>
    <row r="29" spans="1:5" x14ac:dyDescent="0.25">
      <c r="A29" t="s">
        <v>4096</v>
      </c>
      <c r="B29" s="4">
        <v>2</v>
      </c>
      <c r="D29" s="4"/>
    </row>
    <row r="30" spans="1:5" x14ac:dyDescent="0.25">
      <c r="A30" t="s">
        <v>4095</v>
      </c>
      <c r="B30" s="4">
        <v>1</v>
      </c>
    </row>
    <row r="31" spans="1:5" x14ac:dyDescent="0.25">
      <c r="A31" t="s">
        <v>4094</v>
      </c>
      <c r="B31" s="4">
        <v>3</v>
      </c>
    </row>
    <row r="32" spans="1:5" x14ac:dyDescent="0.25">
      <c r="A32" t="s">
        <v>4093</v>
      </c>
      <c r="B32" s="4">
        <v>415</v>
      </c>
    </row>
    <row r="33" spans="1:2" x14ac:dyDescent="0.25">
      <c r="A33" t="s">
        <v>4092</v>
      </c>
      <c r="B33" s="4">
        <v>7</v>
      </c>
    </row>
    <row r="34" spans="1:2" x14ac:dyDescent="0.25">
      <c r="A34" t="s">
        <v>4091</v>
      </c>
      <c r="B34" s="4">
        <v>4</v>
      </c>
    </row>
    <row r="35" spans="1:2" x14ac:dyDescent="0.25">
      <c r="A35" t="s">
        <v>4090</v>
      </c>
      <c r="B35" s="4">
        <v>17</v>
      </c>
    </row>
    <row r="36" spans="1:2" x14ac:dyDescent="0.25">
      <c r="A36" t="s">
        <v>4089</v>
      </c>
      <c r="B36" s="4">
        <v>3</v>
      </c>
    </row>
    <row r="37" spans="1:2" x14ac:dyDescent="0.25">
      <c r="A37" t="s">
        <v>4088</v>
      </c>
      <c r="B37" s="4">
        <v>8</v>
      </c>
    </row>
    <row r="38" spans="1:2" x14ac:dyDescent="0.25">
      <c r="A38" t="s">
        <v>4087</v>
      </c>
      <c r="B38" s="4">
        <v>6</v>
      </c>
    </row>
    <row r="39" spans="1:2" x14ac:dyDescent="0.25">
      <c r="A39" t="s">
        <v>4086</v>
      </c>
      <c r="B39" s="4">
        <v>7</v>
      </c>
    </row>
    <row r="40" spans="1:2" x14ac:dyDescent="0.25">
      <c r="A40" t="s">
        <v>4085</v>
      </c>
      <c r="B40" s="4">
        <v>1</v>
      </c>
    </row>
    <row r="41" spans="1:2" x14ac:dyDescent="0.25">
      <c r="A41" t="s">
        <v>4084</v>
      </c>
      <c r="B41" s="4">
        <v>1</v>
      </c>
    </row>
    <row r="42" spans="1:2" x14ac:dyDescent="0.25">
      <c r="A42" t="s">
        <v>4083</v>
      </c>
      <c r="B42" s="4">
        <v>22</v>
      </c>
    </row>
    <row r="43" spans="1:2" x14ac:dyDescent="0.25">
      <c r="A43" t="s">
        <v>4082</v>
      </c>
      <c r="B43" s="4">
        <v>5</v>
      </c>
    </row>
    <row r="44" spans="1:2" x14ac:dyDescent="0.25">
      <c r="A44" t="s">
        <v>4081</v>
      </c>
      <c r="B44" s="4">
        <v>8</v>
      </c>
    </row>
    <row r="45" spans="1:2" x14ac:dyDescent="0.25">
      <c r="A45" t="s">
        <v>4080</v>
      </c>
      <c r="B45" s="4">
        <v>3</v>
      </c>
    </row>
    <row r="46" spans="1:2" ht="18.95" customHeight="1" x14ac:dyDescent="0.25">
      <c r="A46" t="s">
        <v>4079</v>
      </c>
      <c r="B46" s="4">
        <v>1</v>
      </c>
    </row>
    <row r="47" spans="1:2" x14ac:dyDescent="0.25">
      <c r="A47" t="s">
        <v>4078</v>
      </c>
      <c r="B47" s="4">
        <v>34</v>
      </c>
    </row>
    <row r="48" spans="1:2" x14ac:dyDescent="0.25">
      <c r="A48" t="s">
        <v>4077</v>
      </c>
      <c r="B48" s="4">
        <v>9</v>
      </c>
    </row>
    <row r="49" spans="1:2" x14ac:dyDescent="0.25">
      <c r="A49" t="s">
        <v>4076</v>
      </c>
      <c r="B49" s="4">
        <v>2</v>
      </c>
    </row>
    <row r="50" spans="1:2" x14ac:dyDescent="0.25">
      <c r="A50" t="s">
        <v>4075</v>
      </c>
      <c r="B50" s="4">
        <v>1</v>
      </c>
    </row>
    <row r="51" spans="1:2" x14ac:dyDescent="0.25">
      <c r="A51" t="s">
        <v>4074</v>
      </c>
      <c r="B51" s="4">
        <v>17</v>
      </c>
    </row>
    <row r="52" spans="1:2" x14ac:dyDescent="0.25">
      <c r="A52" t="s">
        <v>4073</v>
      </c>
      <c r="B52" s="4">
        <v>55</v>
      </c>
    </row>
    <row r="53" spans="1:2" x14ac:dyDescent="0.25">
      <c r="A53" t="s">
        <v>4072</v>
      </c>
      <c r="B53" s="4">
        <v>9</v>
      </c>
    </row>
    <row r="54" spans="1:2" x14ac:dyDescent="0.25">
      <c r="A54" t="s">
        <v>4071</v>
      </c>
      <c r="B54" s="4">
        <v>1</v>
      </c>
    </row>
    <row r="55" spans="1:2" x14ac:dyDescent="0.25">
      <c r="A55" t="s">
        <v>4070</v>
      </c>
      <c r="B55" s="4">
        <v>4</v>
      </c>
    </row>
    <row r="56" spans="1:2" x14ac:dyDescent="0.25">
      <c r="A56" t="s">
        <v>4069</v>
      </c>
      <c r="B56" s="4">
        <v>8</v>
      </c>
    </row>
    <row r="57" spans="1:2" x14ac:dyDescent="0.25">
      <c r="A57" t="s">
        <v>4068</v>
      </c>
      <c r="B57" s="4">
        <v>9</v>
      </c>
    </row>
    <row r="58" spans="1:2" x14ac:dyDescent="0.25">
      <c r="A58" t="s">
        <v>4067</v>
      </c>
      <c r="B58" s="4">
        <v>2</v>
      </c>
    </row>
    <row r="59" spans="1:2" x14ac:dyDescent="0.25">
      <c r="A59" t="s">
        <v>4066</v>
      </c>
      <c r="B59" s="4">
        <v>15</v>
      </c>
    </row>
    <row r="60" spans="1:2" x14ac:dyDescent="0.25">
      <c r="A60" t="s">
        <v>4065</v>
      </c>
      <c r="B60" s="4">
        <v>12</v>
      </c>
    </row>
    <row r="61" spans="1:2" x14ac:dyDescent="0.25">
      <c r="A61" t="s">
        <v>4064</v>
      </c>
      <c r="B61" s="4">
        <v>4</v>
      </c>
    </row>
    <row r="62" spans="1:2" x14ac:dyDescent="0.25">
      <c r="A62" t="s">
        <v>4063</v>
      </c>
      <c r="B62" s="4">
        <v>2</v>
      </c>
    </row>
    <row r="63" spans="1:2" x14ac:dyDescent="0.25">
      <c r="A63" t="s">
        <v>4062</v>
      </c>
      <c r="B63" s="4">
        <v>1</v>
      </c>
    </row>
    <row r="64" spans="1:2" x14ac:dyDescent="0.25">
      <c r="A64" t="s">
        <v>4061</v>
      </c>
      <c r="B64" s="4">
        <v>12</v>
      </c>
    </row>
    <row r="65" spans="1:2" x14ac:dyDescent="0.25">
      <c r="A65" t="s">
        <v>4060</v>
      </c>
      <c r="B65" s="4">
        <v>4</v>
      </c>
    </row>
    <row r="66" spans="1:2" x14ac:dyDescent="0.25">
      <c r="A66" t="s">
        <v>4059</v>
      </c>
      <c r="B66" s="4">
        <v>2</v>
      </c>
    </row>
    <row r="67" spans="1:2" x14ac:dyDescent="0.25">
      <c r="A67" t="s">
        <v>4058</v>
      </c>
      <c r="B67" s="4">
        <v>61</v>
      </c>
    </row>
    <row r="68" spans="1:2" x14ac:dyDescent="0.25">
      <c r="A68" t="s">
        <v>4057</v>
      </c>
      <c r="B68" s="4">
        <v>14</v>
      </c>
    </row>
    <row r="69" spans="1:2" x14ac:dyDescent="0.25">
      <c r="A69" t="s">
        <v>4056</v>
      </c>
      <c r="B69" s="4">
        <v>11</v>
      </c>
    </row>
    <row r="70" spans="1:2" x14ac:dyDescent="0.25">
      <c r="A70" t="s">
        <v>4055</v>
      </c>
      <c r="B70" s="4">
        <v>41</v>
      </c>
    </row>
    <row r="71" spans="1:2" x14ac:dyDescent="0.25">
      <c r="A71" t="s">
        <v>4054</v>
      </c>
      <c r="B71" s="4">
        <v>3</v>
      </c>
    </row>
    <row r="72" spans="1:2" x14ac:dyDescent="0.25">
      <c r="A72" t="s">
        <v>4053</v>
      </c>
      <c r="B72" s="4">
        <v>1</v>
      </c>
    </row>
    <row r="74" spans="1:2" ht="19.5" x14ac:dyDescent="0.3">
      <c r="A74" s="2" t="s">
        <v>4</v>
      </c>
    </row>
    <row r="75" spans="1:2" x14ac:dyDescent="0.25">
      <c r="A75" s="3" t="s">
        <v>5</v>
      </c>
    </row>
    <row r="76" spans="1:2" x14ac:dyDescent="0.25">
      <c r="A76" t="s">
        <v>6</v>
      </c>
      <c r="B76" s="4">
        <v>11</v>
      </c>
    </row>
    <row r="77" spans="1:2" x14ac:dyDescent="0.25">
      <c r="A77" t="s">
        <v>7</v>
      </c>
      <c r="B77" s="4">
        <v>7</v>
      </c>
    </row>
    <row r="78" spans="1:2" x14ac:dyDescent="0.25">
      <c r="A78" t="s">
        <v>8</v>
      </c>
      <c r="B78" s="4">
        <v>0</v>
      </c>
    </row>
    <row r="79" spans="1:2" x14ac:dyDescent="0.25">
      <c r="A79" t="s">
        <v>63</v>
      </c>
      <c r="B79" s="4">
        <v>258</v>
      </c>
    </row>
    <row r="80" spans="1:2" x14ac:dyDescent="0.25">
      <c r="A80" s="3" t="s">
        <v>9</v>
      </c>
    </row>
    <row r="81" spans="1:2" x14ac:dyDescent="0.25">
      <c r="A81" t="s">
        <v>12</v>
      </c>
      <c r="B81" s="4">
        <v>86</v>
      </c>
    </row>
    <row r="82" spans="1:2" x14ac:dyDescent="0.25">
      <c r="A82" t="s">
        <v>68</v>
      </c>
      <c r="B82" s="4">
        <v>90</v>
      </c>
    </row>
    <row r="83" spans="1:2" x14ac:dyDescent="0.25">
      <c r="A83" t="s">
        <v>15</v>
      </c>
      <c r="B83" s="4">
        <v>38</v>
      </c>
    </row>
    <row r="84" spans="1:2" x14ac:dyDescent="0.25">
      <c r="A84" t="s">
        <v>140</v>
      </c>
      <c r="B84" s="4">
        <v>53</v>
      </c>
    </row>
    <row r="85" spans="1:2" x14ac:dyDescent="0.25">
      <c r="A85" t="s">
        <v>14</v>
      </c>
      <c r="B85" s="4">
        <v>8</v>
      </c>
    </row>
    <row r="86" spans="1:2" x14ac:dyDescent="0.25">
      <c r="A86" t="s">
        <v>259</v>
      </c>
      <c r="B86" s="4">
        <v>1</v>
      </c>
    </row>
    <row r="87" spans="1:2" ht="19.5" x14ac:dyDescent="0.3">
      <c r="A87" s="2" t="s">
        <v>57</v>
      </c>
    </row>
    <row r="88" spans="1:2" x14ac:dyDescent="0.25">
      <c r="A88" s="3" t="s">
        <v>58</v>
      </c>
      <c r="B88" s="4" t="s">
        <v>59</v>
      </c>
    </row>
  </sheetData>
  <pageMargins left="0.7" right="0.7" top="0.75" bottom="0.75" header="0.3" footer="0.3"/>
  <pageSetup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3"/>
  <sheetViews>
    <sheetView workbookViewId="0">
      <selection activeCell="C20" sqref="C20:E20"/>
    </sheetView>
  </sheetViews>
  <sheetFormatPr defaultColWidth="8.7109375" defaultRowHeight="15" x14ac:dyDescent="0.25"/>
  <cols>
    <col min="1" max="1" width="65.7109375" customWidth="1"/>
    <col min="2" max="2" width="27.5703125" style="4" customWidth="1"/>
    <col min="3" max="3" width="21.5703125" customWidth="1"/>
    <col min="4" max="4" width="18.5703125" customWidth="1"/>
    <col min="5" max="5" width="18" customWidth="1"/>
  </cols>
  <sheetData>
    <row r="1" spans="1:3" x14ac:dyDescent="0.25">
      <c r="A1" s="3" t="s">
        <v>66</v>
      </c>
    </row>
    <row r="2" spans="1:3" ht="17.25" x14ac:dyDescent="0.3">
      <c r="A2" s="8" t="s">
        <v>143</v>
      </c>
    </row>
    <row r="4" spans="1:3" ht="19.5" x14ac:dyDescent="0.3">
      <c r="A4" s="2" t="s">
        <v>0</v>
      </c>
    </row>
    <row r="5" spans="1:3" x14ac:dyDescent="0.25">
      <c r="A5" s="3" t="s">
        <v>61</v>
      </c>
    </row>
    <row r="6" spans="1:3" x14ac:dyDescent="0.25">
      <c r="A6" t="s">
        <v>291</v>
      </c>
      <c r="B6" s="18">
        <v>867822</v>
      </c>
    </row>
    <row r="7" spans="1:3" x14ac:dyDescent="0.25">
      <c r="A7" t="s">
        <v>292</v>
      </c>
      <c r="B7" s="4">
        <v>1303</v>
      </c>
    </row>
    <row r="8" spans="1:3" x14ac:dyDescent="0.25">
      <c r="A8" t="s">
        <v>293</v>
      </c>
      <c r="B8" s="18">
        <v>53819</v>
      </c>
    </row>
    <row r="10" spans="1:3" x14ac:dyDescent="0.25">
      <c r="A10" t="s">
        <v>1</v>
      </c>
      <c r="B10" s="4">
        <v>23</v>
      </c>
    </row>
    <row r="11" spans="1:3" x14ac:dyDescent="0.25">
      <c r="A11" t="s">
        <v>2</v>
      </c>
      <c r="B11" s="4">
        <v>27</v>
      </c>
      <c r="C11" t="s">
        <v>156</v>
      </c>
    </row>
    <row r="12" spans="1:3" x14ac:dyDescent="0.25">
      <c r="A12" t="s">
        <v>3</v>
      </c>
      <c r="B12" s="4">
        <v>50</v>
      </c>
    </row>
    <row r="14" spans="1:3" x14ac:dyDescent="0.25">
      <c r="A14" s="3" t="s">
        <v>18</v>
      </c>
    </row>
    <row r="15" spans="1:3" x14ac:dyDescent="0.25">
      <c r="A15" t="s">
        <v>146</v>
      </c>
      <c r="B15" s="4">
        <v>23</v>
      </c>
    </row>
    <row r="17" spans="1:5" x14ac:dyDescent="0.25">
      <c r="A17" s="3" t="s">
        <v>39</v>
      </c>
    </row>
    <row r="18" spans="1:5" x14ac:dyDescent="0.25">
      <c r="A18" t="s">
        <v>144</v>
      </c>
      <c r="B18" s="4">
        <v>23</v>
      </c>
    </row>
    <row r="19" spans="1:5" x14ac:dyDescent="0.25">
      <c r="C19" s="3" t="s">
        <v>4644</v>
      </c>
      <c r="D19" s="3" t="s">
        <v>4642</v>
      </c>
      <c r="E19" s="3" t="s">
        <v>4643</v>
      </c>
    </row>
    <row r="20" spans="1:5" x14ac:dyDescent="0.25">
      <c r="A20" s="3" t="s">
        <v>56</v>
      </c>
      <c r="C20" t="s">
        <v>144</v>
      </c>
      <c r="D20" s="4">
        <v>23</v>
      </c>
      <c r="E20">
        <v>50</v>
      </c>
    </row>
    <row r="21" spans="1:5" x14ac:dyDescent="0.25">
      <c r="A21" t="s">
        <v>145</v>
      </c>
      <c r="B21" s="4">
        <v>23</v>
      </c>
    </row>
    <row r="23" spans="1:5" x14ac:dyDescent="0.25">
      <c r="A23" s="3" t="s">
        <v>738</v>
      </c>
      <c r="B23" s="9"/>
    </row>
    <row r="24" spans="1:5" x14ac:dyDescent="0.25">
      <c r="A24" t="s">
        <v>144</v>
      </c>
      <c r="B24" s="9">
        <v>50</v>
      </c>
    </row>
    <row r="26" spans="1:5" x14ac:dyDescent="0.25">
      <c r="A26" s="3" t="s">
        <v>770</v>
      </c>
    </row>
    <row r="27" spans="1:5" x14ac:dyDescent="0.25">
      <c r="A27" t="s">
        <v>859</v>
      </c>
      <c r="B27" s="4">
        <v>12</v>
      </c>
    </row>
    <row r="28" spans="1:5" x14ac:dyDescent="0.25">
      <c r="A28" t="s">
        <v>858</v>
      </c>
      <c r="B28" s="4">
        <v>10</v>
      </c>
    </row>
    <row r="29" spans="1:5" x14ac:dyDescent="0.25">
      <c r="A29" t="s">
        <v>857</v>
      </c>
      <c r="B29" s="4">
        <v>19</v>
      </c>
    </row>
    <row r="30" spans="1:5" x14ac:dyDescent="0.25">
      <c r="A30" t="s">
        <v>856</v>
      </c>
      <c r="B30" s="4">
        <v>1</v>
      </c>
    </row>
    <row r="31" spans="1:5" x14ac:dyDescent="0.25">
      <c r="A31" t="s">
        <v>855</v>
      </c>
      <c r="B31" s="4">
        <v>8</v>
      </c>
    </row>
    <row r="33" spans="1:2" ht="19.5" x14ac:dyDescent="0.3">
      <c r="A33" s="2" t="s">
        <v>4</v>
      </c>
    </row>
    <row r="34" spans="1:2" x14ac:dyDescent="0.25">
      <c r="A34" s="3" t="s">
        <v>5</v>
      </c>
    </row>
    <row r="35" spans="1:2" x14ac:dyDescent="0.25">
      <c r="A35" t="s">
        <v>6</v>
      </c>
      <c r="B35" s="4">
        <v>23</v>
      </c>
    </row>
    <row r="36" spans="1:2" x14ac:dyDescent="0.25">
      <c r="A36" t="s">
        <v>7</v>
      </c>
      <c r="B36" s="4">
        <v>0</v>
      </c>
    </row>
    <row r="37" spans="1:2" x14ac:dyDescent="0.25">
      <c r="A37" t="s">
        <v>8</v>
      </c>
      <c r="B37" s="4">
        <v>0</v>
      </c>
    </row>
    <row r="38" spans="1:2" x14ac:dyDescent="0.25">
      <c r="A38" t="s">
        <v>63</v>
      </c>
      <c r="B38" s="4">
        <v>0</v>
      </c>
    </row>
    <row r="39" spans="1:2" x14ac:dyDescent="0.25">
      <c r="A39" s="3" t="s">
        <v>9</v>
      </c>
    </row>
    <row r="40" spans="1:2" x14ac:dyDescent="0.25">
      <c r="A40" t="s">
        <v>68</v>
      </c>
      <c r="B40" s="4">
        <v>23</v>
      </c>
    </row>
    <row r="42" spans="1:2" ht="19.5" x14ac:dyDescent="0.3">
      <c r="A42" s="2" t="s">
        <v>57</v>
      </c>
    </row>
    <row r="43" spans="1:2" x14ac:dyDescent="0.25">
      <c r="A43" s="3" t="s">
        <v>58</v>
      </c>
      <c r="B43" s="4" t="s">
        <v>59</v>
      </c>
    </row>
  </sheetData>
  <pageMargins left="0.7" right="0.7" top="0.75" bottom="0.75" header="0.3" footer="0.3"/>
  <pageSetup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2"/>
  <sheetViews>
    <sheetView topLeftCell="A10" workbookViewId="0">
      <selection activeCell="A37" sqref="A37"/>
    </sheetView>
  </sheetViews>
  <sheetFormatPr defaultColWidth="8.7109375" defaultRowHeight="15" x14ac:dyDescent="0.25"/>
  <cols>
    <col min="1" max="1" width="60.140625" customWidth="1"/>
    <col min="2" max="2" width="27.5703125" style="4" customWidth="1"/>
    <col min="3" max="3" width="37.7109375" customWidth="1"/>
    <col min="4" max="4" width="18.5703125" customWidth="1"/>
    <col min="5" max="5" width="18" customWidth="1"/>
    <col min="6" max="6" width="22.42578125" bestFit="1" customWidth="1"/>
  </cols>
  <sheetData>
    <row r="1" spans="1:9" x14ac:dyDescent="0.25">
      <c r="A1" s="3" t="s">
        <v>66</v>
      </c>
    </row>
    <row r="2" spans="1:9" ht="15.75" x14ac:dyDescent="0.3">
      <c r="A2" s="23" t="s">
        <v>718</v>
      </c>
    </row>
    <row r="4" spans="1:9" ht="19.5" x14ac:dyDescent="0.3">
      <c r="A4" s="2" t="s">
        <v>0</v>
      </c>
      <c r="G4" s="17"/>
    </row>
    <row r="5" spans="1:9" x14ac:dyDescent="0.25">
      <c r="A5" s="3" t="s">
        <v>61</v>
      </c>
      <c r="G5" s="17"/>
    </row>
    <row r="6" spans="1:9" x14ac:dyDescent="0.25">
      <c r="A6" t="s">
        <v>291</v>
      </c>
      <c r="B6" s="18">
        <v>460926</v>
      </c>
      <c r="G6" s="17"/>
    </row>
    <row r="7" spans="1:9" x14ac:dyDescent="0.25">
      <c r="A7" t="s">
        <v>292</v>
      </c>
      <c r="B7" s="18">
        <v>2825</v>
      </c>
      <c r="G7" s="17"/>
    </row>
    <row r="8" spans="1:9" x14ac:dyDescent="0.25">
      <c r="A8" t="s">
        <v>293</v>
      </c>
      <c r="B8" s="18">
        <v>29811</v>
      </c>
      <c r="H8" s="15"/>
      <c r="I8" s="15"/>
    </row>
    <row r="9" spans="1:9" x14ac:dyDescent="0.25">
      <c r="G9" s="17"/>
      <c r="H9" s="9"/>
      <c r="I9" s="15"/>
    </row>
    <row r="10" spans="1:9" x14ac:dyDescent="0.25">
      <c r="A10" t="s">
        <v>1</v>
      </c>
      <c r="B10" s="4">
        <v>81</v>
      </c>
      <c r="G10" s="17"/>
      <c r="H10" s="9"/>
      <c r="I10" s="15"/>
    </row>
    <row r="11" spans="1:9" x14ac:dyDescent="0.25">
      <c r="A11" t="s">
        <v>2</v>
      </c>
      <c r="B11" s="4">
        <v>81</v>
      </c>
      <c r="G11" s="17"/>
      <c r="H11" s="9"/>
      <c r="I11" s="15"/>
    </row>
    <row r="12" spans="1:9" x14ac:dyDescent="0.25">
      <c r="A12" t="s">
        <v>3</v>
      </c>
      <c r="B12" s="9">
        <v>392</v>
      </c>
      <c r="G12" s="17"/>
      <c r="H12" s="9"/>
      <c r="I12" s="15"/>
    </row>
    <row r="13" spans="1:9" x14ac:dyDescent="0.25">
      <c r="G13" s="17"/>
      <c r="H13" s="9"/>
      <c r="I13" s="15"/>
    </row>
    <row r="14" spans="1:9" x14ac:dyDescent="0.25">
      <c r="A14" s="3" t="s">
        <v>18</v>
      </c>
      <c r="G14" s="17"/>
      <c r="H14" s="15"/>
      <c r="I14" s="15"/>
    </row>
    <row r="15" spans="1:9" x14ac:dyDescent="0.25">
      <c r="G15" s="17"/>
      <c r="H15" s="15"/>
      <c r="I15" s="15"/>
    </row>
    <row r="16" spans="1:9" x14ac:dyDescent="0.25">
      <c r="A16" t="s">
        <v>728</v>
      </c>
      <c r="B16" s="4">
        <v>54</v>
      </c>
    </row>
    <row r="17" spans="1:2" x14ac:dyDescent="0.25">
      <c r="A17" t="s">
        <v>729</v>
      </c>
      <c r="B17" s="4">
        <v>23</v>
      </c>
    </row>
    <row r="18" spans="1:2" x14ac:dyDescent="0.25">
      <c r="A18" t="s">
        <v>69</v>
      </c>
      <c r="B18" s="4">
        <v>4</v>
      </c>
    </row>
    <row r="23" spans="1:2" x14ac:dyDescent="0.25">
      <c r="A23" s="3" t="s">
        <v>39</v>
      </c>
    </row>
    <row r="24" spans="1:2" s="11" customFormat="1" x14ac:dyDescent="0.25">
      <c r="A24" t="s">
        <v>315</v>
      </c>
      <c r="B24" s="4">
        <v>54</v>
      </c>
    </row>
    <row r="25" spans="1:2" s="11" customFormat="1" x14ac:dyDescent="0.25">
      <c r="A25" t="s">
        <v>316</v>
      </c>
      <c r="B25" s="4">
        <v>4</v>
      </c>
    </row>
    <row r="26" spans="1:2" s="11" customFormat="1" x14ac:dyDescent="0.25">
      <c r="A26" t="s">
        <v>317</v>
      </c>
      <c r="B26" s="4">
        <v>5</v>
      </c>
    </row>
    <row r="27" spans="1:2" s="11" customFormat="1" x14ac:dyDescent="0.25">
      <c r="A27" t="s">
        <v>318</v>
      </c>
      <c r="B27" s="4">
        <v>18</v>
      </c>
    </row>
    <row r="28" spans="1:2" s="11" customFormat="1" x14ac:dyDescent="0.25">
      <c r="A28" s="1"/>
      <c r="B28" s="12"/>
    </row>
    <row r="29" spans="1:2" s="11" customFormat="1" x14ac:dyDescent="0.25">
      <c r="A29" s="1"/>
      <c r="B29" s="12"/>
    </row>
    <row r="31" spans="1:2" x14ac:dyDescent="0.25">
      <c r="A31" s="3" t="s">
        <v>56</v>
      </c>
    </row>
    <row r="32" spans="1:2" x14ac:dyDescent="0.25">
      <c r="A32" t="s">
        <v>305</v>
      </c>
      <c r="B32" s="4">
        <v>4</v>
      </c>
    </row>
    <row r="33" spans="1:5" x14ac:dyDescent="0.25">
      <c r="A33" t="s">
        <v>306</v>
      </c>
      <c r="B33" s="4">
        <v>5</v>
      </c>
    </row>
    <row r="34" spans="1:5" x14ac:dyDescent="0.25">
      <c r="A34" t="s">
        <v>307</v>
      </c>
      <c r="B34" s="4">
        <v>18</v>
      </c>
    </row>
    <row r="35" spans="1:5" x14ac:dyDescent="0.25">
      <c r="A35" t="s">
        <v>308</v>
      </c>
      <c r="B35" s="4">
        <v>6</v>
      </c>
    </row>
    <row r="36" spans="1:5" x14ac:dyDescent="0.25">
      <c r="A36" t="s">
        <v>309</v>
      </c>
      <c r="B36" s="4">
        <v>7</v>
      </c>
    </row>
    <row r="37" spans="1:5" x14ac:dyDescent="0.25">
      <c r="A37" t="s">
        <v>310</v>
      </c>
      <c r="B37" s="4">
        <v>19</v>
      </c>
    </row>
    <row r="38" spans="1:5" x14ac:dyDescent="0.25">
      <c r="A38" t="s">
        <v>311</v>
      </c>
      <c r="B38" s="4">
        <v>1</v>
      </c>
    </row>
    <row r="39" spans="1:5" x14ac:dyDescent="0.25">
      <c r="A39" t="s">
        <v>312</v>
      </c>
      <c r="B39" s="4">
        <v>4</v>
      </c>
    </row>
    <row r="40" spans="1:5" x14ac:dyDescent="0.25">
      <c r="A40" t="s">
        <v>313</v>
      </c>
      <c r="B40" s="4">
        <v>15</v>
      </c>
    </row>
    <row r="41" spans="1:5" x14ac:dyDescent="0.25">
      <c r="A41" t="s">
        <v>314</v>
      </c>
      <c r="B41" s="4">
        <v>2</v>
      </c>
    </row>
    <row r="43" spans="1:5" x14ac:dyDescent="0.25">
      <c r="A43" s="3" t="s">
        <v>299</v>
      </c>
      <c r="B43" s="9"/>
    </row>
    <row r="44" spans="1:5" x14ac:dyDescent="0.25">
      <c r="A44" t="s">
        <v>315</v>
      </c>
      <c r="B44" s="4">
        <v>203</v>
      </c>
      <c r="C44" s="3" t="s">
        <v>4644</v>
      </c>
      <c r="D44" s="3" t="s">
        <v>4642</v>
      </c>
      <c r="E44" s="3" t="s">
        <v>4643</v>
      </c>
    </row>
    <row r="45" spans="1:5" x14ac:dyDescent="0.25">
      <c r="A45" t="s">
        <v>860</v>
      </c>
      <c r="B45" s="4">
        <v>1</v>
      </c>
      <c r="C45" t="s">
        <v>315</v>
      </c>
      <c r="D45" s="4">
        <v>54</v>
      </c>
      <c r="E45">
        <v>203</v>
      </c>
    </row>
    <row r="46" spans="1:5" x14ac:dyDescent="0.25">
      <c r="A46" t="s">
        <v>317</v>
      </c>
      <c r="B46" s="4">
        <v>2</v>
      </c>
      <c r="C46" t="s">
        <v>318</v>
      </c>
      <c r="D46" s="4">
        <v>18</v>
      </c>
      <c r="E46">
        <v>19</v>
      </c>
    </row>
    <row r="47" spans="1:5" x14ac:dyDescent="0.25">
      <c r="A47" t="s">
        <v>861</v>
      </c>
      <c r="B47" s="4">
        <v>1</v>
      </c>
      <c r="C47" t="s">
        <v>317</v>
      </c>
      <c r="D47" s="4">
        <v>5</v>
      </c>
      <c r="E47">
        <v>2</v>
      </c>
    </row>
    <row r="48" spans="1:5" x14ac:dyDescent="0.25">
      <c r="A48" t="s">
        <v>316</v>
      </c>
      <c r="B48" s="4">
        <v>166</v>
      </c>
      <c r="C48" t="s">
        <v>316</v>
      </c>
      <c r="D48" s="4">
        <v>4</v>
      </c>
      <c r="E48">
        <v>166</v>
      </c>
    </row>
    <row r="49" spans="1:5" x14ac:dyDescent="0.25">
      <c r="A49" t="s">
        <v>318</v>
      </c>
      <c r="B49" s="4">
        <v>17</v>
      </c>
      <c r="C49" t="s">
        <v>860</v>
      </c>
      <c r="D49" s="4">
        <v>0</v>
      </c>
      <c r="E49">
        <v>1</v>
      </c>
    </row>
    <row r="50" spans="1:5" x14ac:dyDescent="0.25">
      <c r="A50" t="s">
        <v>862</v>
      </c>
      <c r="B50" s="4">
        <v>2</v>
      </c>
      <c r="C50" t="s">
        <v>861</v>
      </c>
      <c r="D50" s="4">
        <v>0</v>
      </c>
      <c r="E50">
        <v>1</v>
      </c>
    </row>
    <row r="51" spans="1:5" x14ac:dyDescent="0.25">
      <c r="D51" s="4"/>
    </row>
    <row r="52" spans="1:5" x14ac:dyDescent="0.25">
      <c r="A52" s="3" t="s">
        <v>298</v>
      </c>
      <c r="B52" s="9"/>
      <c r="D52" s="4"/>
    </row>
    <row r="53" spans="1:5" x14ac:dyDescent="0.25">
      <c r="A53" t="s">
        <v>863</v>
      </c>
      <c r="B53" s="4">
        <v>2</v>
      </c>
      <c r="D53" s="4"/>
    </row>
    <row r="54" spans="1:5" x14ac:dyDescent="0.25">
      <c r="A54" t="s">
        <v>864</v>
      </c>
      <c r="B54" s="4">
        <v>12</v>
      </c>
      <c r="D54" s="4"/>
    </row>
    <row r="55" spans="1:5" x14ac:dyDescent="0.25">
      <c r="A55" t="s">
        <v>865</v>
      </c>
      <c r="B55" s="4">
        <v>166</v>
      </c>
    </row>
    <row r="56" spans="1:5" x14ac:dyDescent="0.25">
      <c r="A56" t="s">
        <v>866</v>
      </c>
      <c r="B56" s="4">
        <v>17</v>
      </c>
    </row>
    <row r="57" spans="1:5" x14ac:dyDescent="0.25">
      <c r="A57" t="s">
        <v>867</v>
      </c>
      <c r="B57" s="4">
        <v>18</v>
      </c>
    </row>
    <row r="58" spans="1:5" x14ac:dyDescent="0.25">
      <c r="A58" t="s">
        <v>868</v>
      </c>
      <c r="B58" s="4">
        <v>10</v>
      </c>
    </row>
    <row r="59" spans="1:5" x14ac:dyDescent="0.25">
      <c r="A59" t="s">
        <v>869</v>
      </c>
      <c r="B59" s="4">
        <v>1</v>
      </c>
    </row>
    <row r="60" spans="1:5" x14ac:dyDescent="0.25">
      <c r="A60" t="s">
        <v>870</v>
      </c>
      <c r="B60" s="4">
        <v>2</v>
      </c>
    </row>
    <row r="61" spans="1:5" x14ac:dyDescent="0.25">
      <c r="A61" t="s">
        <v>871</v>
      </c>
      <c r="B61" s="4">
        <v>17</v>
      </c>
    </row>
    <row r="62" spans="1:5" x14ac:dyDescent="0.25">
      <c r="A62" t="s">
        <v>872</v>
      </c>
      <c r="B62" s="4">
        <v>1</v>
      </c>
    </row>
    <row r="63" spans="1:5" x14ac:dyDescent="0.25">
      <c r="A63" t="s">
        <v>873</v>
      </c>
      <c r="B63" s="4">
        <v>1</v>
      </c>
    </row>
    <row r="64" spans="1:5" x14ac:dyDescent="0.25">
      <c r="A64" t="s">
        <v>874</v>
      </c>
      <c r="B64" s="4">
        <v>44</v>
      </c>
    </row>
    <row r="65" spans="1:2" x14ac:dyDescent="0.25">
      <c r="A65" t="s">
        <v>875</v>
      </c>
      <c r="B65" s="4">
        <v>1</v>
      </c>
    </row>
    <row r="66" spans="1:2" x14ac:dyDescent="0.25">
      <c r="A66" t="s">
        <v>876</v>
      </c>
      <c r="B66" s="4">
        <v>95</v>
      </c>
    </row>
    <row r="67" spans="1:2" x14ac:dyDescent="0.25">
      <c r="A67" t="s">
        <v>877</v>
      </c>
      <c r="B67" s="4">
        <v>2</v>
      </c>
    </row>
    <row r="68" spans="1:2" x14ac:dyDescent="0.25">
      <c r="A68" t="s">
        <v>878</v>
      </c>
      <c r="B68" s="4">
        <v>2</v>
      </c>
    </row>
    <row r="69" spans="1:2" x14ac:dyDescent="0.25">
      <c r="A69" t="s">
        <v>879</v>
      </c>
      <c r="B69" s="4">
        <v>1</v>
      </c>
    </row>
    <row r="71" spans="1:2" ht="19.5" x14ac:dyDescent="0.3">
      <c r="A71" s="2" t="s">
        <v>4</v>
      </c>
    </row>
    <row r="72" spans="1:2" x14ac:dyDescent="0.25">
      <c r="A72" s="3" t="s">
        <v>5</v>
      </c>
    </row>
    <row r="73" spans="1:2" x14ac:dyDescent="0.25">
      <c r="A73" t="s">
        <v>6</v>
      </c>
      <c r="B73" s="4">
        <v>2</v>
      </c>
    </row>
    <row r="74" spans="1:2" x14ac:dyDescent="0.25">
      <c r="A74" t="s">
        <v>7</v>
      </c>
      <c r="B74" s="4">
        <v>62</v>
      </c>
    </row>
    <row r="75" spans="1:2" x14ac:dyDescent="0.25">
      <c r="A75" t="s">
        <v>63</v>
      </c>
      <c r="B75" s="4">
        <v>17</v>
      </c>
    </row>
    <row r="76" spans="1:2" x14ac:dyDescent="0.25">
      <c r="A76" t="s">
        <v>8</v>
      </c>
      <c r="B76" s="4">
        <v>0</v>
      </c>
    </row>
    <row r="77" spans="1:2" x14ac:dyDescent="0.25">
      <c r="A77" s="3" t="s">
        <v>9</v>
      </c>
    </row>
    <row r="78" spans="1:2" x14ac:dyDescent="0.25">
      <c r="A78" t="s">
        <v>10</v>
      </c>
      <c r="B78" s="4">
        <v>41</v>
      </c>
    </row>
    <row r="79" spans="1:2" x14ac:dyDescent="0.25">
      <c r="A79" t="s">
        <v>11</v>
      </c>
      <c r="B79" s="4">
        <v>6</v>
      </c>
    </row>
    <row r="80" spans="1:2" x14ac:dyDescent="0.25">
      <c r="A80" t="s">
        <v>12</v>
      </c>
      <c r="B80" s="4">
        <v>11</v>
      </c>
    </row>
    <row r="81" spans="1:4" x14ac:dyDescent="0.25">
      <c r="A81" t="s">
        <v>319</v>
      </c>
      <c r="B81" s="4">
        <v>3</v>
      </c>
    </row>
    <row r="82" spans="1:4" x14ac:dyDescent="0.25">
      <c r="A82" t="s">
        <v>13</v>
      </c>
      <c r="B82" s="4">
        <v>5</v>
      </c>
    </row>
    <row r="83" spans="1:4" x14ac:dyDescent="0.25">
      <c r="A83" t="s">
        <v>14</v>
      </c>
      <c r="B83" s="4">
        <v>3</v>
      </c>
    </row>
    <row r="84" spans="1:4" x14ac:dyDescent="0.25">
      <c r="A84" t="s">
        <v>15</v>
      </c>
      <c r="B84" s="4">
        <v>5</v>
      </c>
    </row>
    <row r="85" spans="1:4" x14ac:dyDescent="0.25">
      <c r="A85" t="s">
        <v>320</v>
      </c>
      <c r="B85" s="4">
        <v>3</v>
      </c>
    </row>
    <row r="86" spans="1:4" x14ac:dyDescent="0.25">
      <c r="A86" t="s">
        <v>321</v>
      </c>
      <c r="B86" s="4">
        <v>1</v>
      </c>
      <c r="C86" t="s">
        <v>17</v>
      </c>
      <c r="D86" s="4">
        <v>1</v>
      </c>
    </row>
    <row r="87" spans="1:4" x14ac:dyDescent="0.25">
      <c r="A87" t="s">
        <v>16</v>
      </c>
      <c r="B87" s="4">
        <v>1</v>
      </c>
      <c r="C87" t="s">
        <v>323</v>
      </c>
      <c r="D87" s="4">
        <v>1</v>
      </c>
    </row>
    <row r="88" spans="1:4" x14ac:dyDescent="0.25">
      <c r="A88" t="s">
        <v>322</v>
      </c>
      <c r="B88" s="4">
        <v>2</v>
      </c>
    </row>
    <row r="91" spans="1:4" ht="19.5" x14ac:dyDescent="0.3">
      <c r="A91" s="2" t="s">
        <v>57</v>
      </c>
    </row>
    <row r="92" spans="1:4" x14ac:dyDescent="0.25">
      <c r="A92" s="3" t="s">
        <v>58</v>
      </c>
      <c r="B92" s="4" t="s">
        <v>59</v>
      </c>
    </row>
  </sheetData>
  <sortState ref="C45:E50">
    <sortCondition descending="1" ref="D45:D50"/>
  </sortState>
  <pageMargins left="0.7" right="0.7" top="0.75" bottom="0.75" header="0.3" footer="0.3"/>
  <pageSetup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5"/>
  <sheetViews>
    <sheetView topLeftCell="A16" workbookViewId="0">
      <selection activeCell="A40" sqref="A40"/>
    </sheetView>
  </sheetViews>
  <sheetFormatPr defaultColWidth="8.7109375" defaultRowHeight="15" x14ac:dyDescent="0.25"/>
  <cols>
    <col min="1" max="1" width="63.85546875" customWidth="1"/>
    <col min="2" max="2" width="27.5703125" style="4" customWidth="1"/>
    <col min="3" max="3" width="44.42578125" customWidth="1"/>
    <col min="4" max="4" width="18.5703125" customWidth="1"/>
    <col min="5" max="5" width="18" customWidth="1"/>
    <col min="6" max="6" width="22.42578125" bestFit="1" customWidth="1"/>
  </cols>
  <sheetData>
    <row r="1" spans="1:9" x14ac:dyDescent="0.25">
      <c r="A1" s="3" t="s">
        <v>66</v>
      </c>
    </row>
    <row r="2" spans="1:9" ht="15.75" x14ac:dyDescent="0.3">
      <c r="A2" s="23" t="s">
        <v>719</v>
      </c>
    </row>
    <row r="4" spans="1:9" ht="19.5" x14ac:dyDescent="0.3">
      <c r="A4" s="2" t="s">
        <v>0</v>
      </c>
      <c r="G4" s="17"/>
    </row>
    <row r="5" spans="1:9" x14ac:dyDescent="0.25">
      <c r="A5" s="3" t="s">
        <v>61</v>
      </c>
      <c r="G5" s="17"/>
    </row>
    <row r="6" spans="1:9" x14ac:dyDescent="0.25">
      <c r="A6" t="s">
        <v>291</v>
      </c>
      <c r="B6" s="18">
        <v>79283</v>
      </c>
      <c r="G6" s="17"/>
    </row>
    <row r="7" spans="1:9" x14ac:dyDescent="0.25">
      <c r="A7" t="s">
        <v>292</v>
      </c>
      <c r="B7" s="18">
        <v>1476</v>
      </c>
      <c r="F7" s="17"/>
      <c r="G7" s="17"/>
    </row>
    <row r="8" spans="1:9" x14ac:dyDescent="0.25">
      <c r="A8" t="s">
        <v>293</v>
      </c>
      <c r="B8" s="18">
        <v>8394</v>
      </c>
      <c r="F8" s="17"/>
      <c r="H8" s="15"/>
      <c r="I8" s="15"/>
    </row>
    <row r="9" spans="1:9" x14ac:dyDescent="0.25">
      <c r="F9" s="17"/>
      <c r="G9" s="17"/>
      <c r="H9" s="9"/>
      <c r="I9" s="15"/>
    </row>
    <row r="10" spans="1:9" x14ac:dyDescent="0.25">
      <c r="A10" t="s">
        <v>1</v>
      </c>
      <c r="B10" s="4">
        <v>155</v>
      </c>
      <c r="F10" s="17"/>
      <c r="G10" s="17"/>
      <c r="H10" s="9"/>
      <c r="I10" s="15"/>
    </row>
    <row r="11" spans="1:9" x14ac:dyDescent="0.25">
      <c r="A11" t="s">
        <v>2</v>
      </c>
      <c r="B11" s="4">
        <v>151</v>
      </c>
      <c r="G11" s="17"/>
      <c r="H11" s="9"/>
      <c r="I11" s="15"/>
    </row>
    <row r="12" spans="1:9" x14ac:dyDescent="0.25">
      <c r="A12" t="s">
        <v>3</v>
      </c>
      <c r="B12" s="9">
        <v>126</v>
      </c>
      <c r="F12" s="17"/>
      <c r="G12" s="17"/>
      <c r="H12" s="9"/>
      <c r="I12" s="15"/>
    </row>
    <row r="13" spans="1:9" x14ac:dyDescent="0.25">
      <c r="F13" s="17"/>
      <c r="G13" s="17"/>
      <c r="H13" s="9"/>
      <c r="I13" s="15"/>
    </row>
    <row r="14" spans="1:9" x14ac:dyDescent="0.25">
      <c r="A14" s="3" t="s">
        <v>18</v>
      </c>
      <c r="F14" s="17"/>
      <c r="G14" s="17"/>
      <c r="H14" s="15"/>
      <c r="I14" s="15"/>
    </row>
    <row r="15" spans="1:9" x14ac:dyDescent="0.25">
      <c r="A15" t="s">
        <v>727</v>
      </c>
      <c r="B15" s="4">
        <v>155</v>
      </c>
      <c r="F15" s="17"/>
      <c r="G15" s="17"/>
      <c r="H15" s="15"/>
      <c r="I15" s="15"/>
    </row>
    <row r="16" spans="1:9" x14ac:dyDescent="0.25">
      <c r="F16" s="17"/>
    </row>
    <row r="17" spans="1:5" x14ac:dyDescent="0.25">
      <c r="A17" s="3" t="s">
        <v>39</v>
      </c>
    </row>
    <row r="18" spans="1:5" s="11" customFormat="1" x14ac:dyDescent="0.25">
      <c r="A18" t="s">
        <v>324</v>
      </c>
      <c r="B18" s="4">
        <v>7</v>
      </c>
    </row>
    <row r="19" spans="1:5" s="11" customFormat="1" x14ac:dyDescent="0.25">
      <c r="A19" t="s">
        <v>325</v>
      </c>
      <c r="B19" s="4">
        <v>65</v>
      </c>
    </row>
    <row r="20" spans="1:5" s="11" customFormat="1" x14ac:dyDescent="0.25">
      <c r="A20" t="s">
        <v>326</v>
      </c>
      <c r="B20" s="4">
        <v>83</v>
      </c>
    </row>
    <row r="21" spans="1:5" s="11" customFormat="1" x14ac:dyDescent="0.25">
      <c r="A21"/>
      <c r="B21" s="4"/>
    </row>
    <row r="22" spans="1:5" x14ac:dyDescent="0.25">
      <c r="A22" s="3" t="s">
        <v>56</v>
      </c>
    </row>
    <row r="23" spans="1:5" x14ac:dyDescent="0.25">
      <c r="A23" t="s">
        <v>327</v>
      </c>
      <c r="B23" s="4">
        <v>1</v>
      </c>
    </row>
    <row r="24" spans="1:5" x14ac:dyDescent="0.25">
      <c r="A24" t="s">
        <v>328</v>
      </c>
      <c r="B24" s="4">
        <v>3</v>
      </c>
    </row>
    <row r="25" spans="1:5" x14ac:dyDescent="0.25">
      <c r="A25" t="s">
        <v>329</v>
      </c>
      <c r="B25" s="4">
        <v>1</v>
      </c>
    </row>
    <row r="26" spans="1:5" x14ac:dyDescent="0.25">
      <c r="A26" t="s">
        <v>330</v>
      </c>
      <c r="B26" s="4">
        <v>1</v>
      </c>
    </row>
    <row r="27" spans="1:5" x14ac:dyDescent="0.25">
      <c r="A27" t="s">
        <v>331</v>
      </c>
      <c r="B27" s="4">
        <v>1</v>
      </c>
    </row>
    <row r="28" spans="1:5" x14ac:dyDescent="0.25">
      <c r="A28" t="s">
        <v>332</v>
      </c>
      <c r="B28" s="4">
        <v>11</v>
      </c>
      <c r="E28" s="4"/>
    </row>
    <row r="29" spans="1:5" x14ac:dyDescent="0.25">
      <c r="A29" t="s">
        <v>333</v>
      </c>
      <c r="B29" s="4">
        <v>1</v>
      </c>
      <c r="E29" s="4"/>
    </row>
    <row r="30" spans="1:5" x14ac:dyDescent="0.25">
      <c r="A30" t="s">
        <v>334</v>
      </c>
      <c r="B30" s="4">
        <v>1</v>
      </c>
      <c r="E30" s="9"/>
    </row>
    <row r="31" spans="1:5" x14ac:dyDescent="0.25">
      <c r="A31" t="s">
        <v>335</v>
      </c>
      <c r="B31" s="4">
        <v>1</v>
      </c>
      <c r="E31" s="4"/>
    </row>
    <row r="32" spans="1:5" x14ac:dyDescent="0.25">
      <c r="A32" t="s">
        <v>336</v>
      </c>
      <c r="B32" s="4">
        <v>5</v>
      </c>
      <c r="D32" s="3"/>
      <c r="E32" s="4"/>
    </row>
    <row r="33" spans="1:5" x14ac:dyDescent="0.25">
      <c r="A33" t="s">
        <v>337</v>
      </c>
      <c r="B33" s="4">
        <v>1</v>
      </c>
    </row>
    <row r="34" spans="1:5" x14ac:dyDescent="0.25">
      <c r="A34" t="s">
        <v>338</v>
      </c>
      <c r="B34" s="4">
        <v>1</v>
      </c>
    </row>
    <row r="35" spans="1:5" x14ac:dyDescent="0.25">
      <c r="A35" t="s">
        <v>339</v>
      </c>
      <c r="B35" s="4">
        <v>1</v>
      </c>
    </row>
    <row r="36" spans="1:5" x14ac:dyDescent="0.25">
      <c r="A36" t="s">
        <v>340</v>
      </c>
      <c r="B36" s="4">
        <v>1</v>
      </c>
    </row>
    <row r="37" spans="1:5" x14ac:dyDescent="0.25">
      <c r="A37" t="s">
        <v>341</v>
      </c>
      <c r="B37" s="4">
        <v>1</v>
      </c>
    </row>
    <row r="38" spans="1:5" x14ac:dyDescent="0.25">
      <c r="A38" t="s">
        <v>342</v>
      </c>
      <c r="B38" s="4">
        <v>1</v>
      </c>
    </row>
    <row r="39" spans="1:5" x14ac:dyDescent="0.25">
      <c r="A39" t="s">
        <v>343</v>
      </c>
      <c r="B39" s="4">
        <v>9</v>
      </c>
    </row>
    <row r="40" spans="1:5" x14ac:dyDescent="0.25">
      <c r="A40" t="s">
        <v>344</v>
      </c>
      <c r="B40" s="4">
        <v>12</v>
      </c>
    </row>
    <row r="41" spans="1:5" x14ac:dyDescent="0.25">
      <c r="A41" t="s">
        <v>345</v>
      </c>
      <c r="B41" s="4">
        <v>8</v>
      </c>
    </row>
    <row r="42" spans="1:5" x14ac:dyDescent="0.25">
      <c r="A42" t="s">
        <v>346</v>
      </c>
      <c r="B42" s="4">
        <v>9</v>
      </c>
    </row>
    <row r="43" spans="1:5" x14ac:dyDescent="0.25">
      <c r="A43" t="s">
        <v>347</v>
      </c>
      <c r="B43" s="4">
        <v>2</v>
      </c>
    </row>
    <row r="44" spans="1:5" x14ac:dyDescent="0.25">
      <c r="A44" t="s">
        <v>348</v>
      </c>
      <c r="B44" s="4">
        <v>7</v>
      </c>
    </row>
    <row r="45" spans="1:5" x14ac:dyDescent="0.25">
      <c r="A45" t="s">
        <v>349</v>
      </c>
      <c r="B45" s="4">
        <v>76</v>
      </c>
    </row>
    <row r="47" spans="1:5" x14ac:dyDescent="0.25">
      <c r="A47" s="3" t="s">
        <v>299</v>
      </c>
      <c r="B47" s="9"/>
    </row>
    <row r="48" spans="1:5" x14ac:dyDescent="0.25">
      <c r="A48" s="1" t="s">
        <v>880</v>
      </c>
      <c r="B48" s="12">
        <v>82</v>
      </c>
      <c r="C48" s="3" t="s">
        <v>4644</v>
      </c>
      <c r="D48" s="3" t="s">
        <v>4642</v>
      </c>
      <c r="E48" s="3" t="s">
        <v>4643</v>
      </c>
    </row>
    <row r="49" spans="1:5" x14ac:dyDescent="0.25">
      <c r="A49" s="1" t="s">
        <v>881</v>
      </c>
      <c r="B49" s="12">
        <v>39</v>
      </c>
      <c r="C49" t="s">
        <v>326</v>
      </c>
      <c r="D49" s="4">
        <v>83</v>
      </c>
      <c r="E49">
        <v>82</v>
      </c>
    </row>
    <row r="50" spans="1:5" x14ac:dyDescent="0.25">
      <c r="A50" s="1" t="s">
        <v>882</v>
      </c>
      <c r="B50" s="12">
        <v>3</v>
      </c>
      <c r="C50" t="s">
        <v>325</v>
      </c>
      <c r="D50" s="4">
        <v>65</v>
      </c>
      <c r="E50">
        <v>41</v>
      </c>
    </row>
    <row r="51" spans="1:5" x14ac:dyDescent="0.25">
      <c r="A51" s="1" t="s">
        <v>883</v>
      </c>
      <c r="B51" s="12">
        <v>2</v>
      </c>
      <c r="C51" t="s">
        <v>324</v>
      </c>
      <c r="D51" s="4">
        <v>7</v>
      </c>
      <c r="E51">
        <v>3</v>
      </c>
    </row>
    <row r="52" spans="1:5" x14ac:dyDescent="0.25">
      <c r="A52" s="1"/>
      <c r="B52" s="12"/>
    </row>
    <row r="53" spans="1:5" x14ac:dyDescent="0.25">
      <c r="A53" s="3" t="s">
        <v>298</v>
      </c>
      <c r="B53" s="14"/>
    </row>
    <row r="54" spans="1:5" x14ac:dyDescent="0.25">
      <c r="A54" s="1" t="s">
        <v>884</v>
      </c>
      <c r="B54" s="12">
        <v>4</v>
      </c>
    </row>
    <row r="55" spans="1:5" x14ac:dyDescent="0.25">
      <c r="A55" s="1" t="s">
        <v>885</v>
      </c>
      <c r="B55" s="12">
        <v>1</v>
      </c>
      <c r="C55" s="1"/>
      <c r="D55" s="12"/>
    </row>
    <row r="56" spans="1:5" x14ac:dyDescent="0.25">
      <c r="A56" s="1" t="s">
        <v>886</v>
      </c>
      <c r="B56" s="12">
        <v>1</v>
      </c>
      <c r="C56" s="1"/>
      <c r="D56" s="12"/>
    </row>
    <row r="57" spans="1:5" x14ac:dyDescent="0.25">
      <c r="A57" s="1" t="s">
        <v>887</v>
      </c>
      <c r="B57" s="12">
        <v>7</v>
      </c>
      <c r="C57" s="1"/>
      <c r="D57" s="12"/>
    </row>
    <row r="58" spans="1:5" x14ac:dyDescent="0.25">
      <c r="A58" s="1" t="s">
        <v>888</v>
      </c>
      <c r="B58" s="12">
        <v>2</v>
      </c>
      <c r="C58" s="1"/>
      <c r="D58" s="12"/>
    </row>
    <row r="59" spans="1:5" x14ac:dyDescent="0.25">
      <c r="A59" s="1" t="s">
        <v>889</v>
      </c>
      <c r="B59" s="12">
        <v>75</v>
      </c>
      <c r="D59" s="4"/>
    </row>
    <row r="60" spans="1:5" x14ac:dyDescent="0.25">
      <c r="A60" s="1" t="s">
        <v>890</v>
      </c>
      <c r="B60" s="12">
        <v>1</v>
      </c>
    </row>
    <row r="61" spans="1:5" x14ac:dyDescent="0.25">
      <c r="A61" s="1" t="s">
        <v>891</v>
      </c>
      <c r="B61" s="12">
        <v>9</v>
      </c>
    </row>
    <row r="62" spans="1:5" x14ac:dyDescent="0.25">
      <c r="A62" s="1" t="s">
        <v>892</v>
      </c>
      <c r="B62" s="14">
        <v>1</v>
      </c>
    </row>
    <row r="63" spans="1:5" x14ac:dyDescent="0.25">
      <c r="A63" s="1" t="s">
        <v>893</v>
      </c>
      <c r="B63" s="12">
        <v>7</v>
      </c>
    </row>
    <row r="64" spans="1:5" x14ac:dyDescent="0.25">
      <c r="A64" s="3" t="s">
        <v>894</v>
      </c>
      <c r="B64" s="12">
        <v>1</v>
      </c>
    </row>
    <row r="65" spans="1:2" x14ac:dyDescent="0.25">
      <c r="A65" s="1" t="s">
        <v>895</v>
      </c>
      <c r="B65" s="12">
        <v>3</v>
      </c>
    </row>
    <row r="66" spans="1:2" x14ac:dyDescent="0.25">
      <c r="A66" s="1" t="s">
        <v>896</v>
      </c>
      <c r="B66" s="12">
        <v>9</v>
      </c>
    </row>
    <row r="67" spans="1:2" x14ac:dyDescent="0.25">
      <c r="A67" s="1" t="s">
        <v>897</v>
      </c>
      <c r="B67" s="12">
        <v>4</v>
      </c>
    </row>
    <row r="68" spans="1:2" x14ac:dyDescent="0.25">
      <c r="A68" s="1" t="s">
        <v>898</v>
      </c>
      <c r="B68" s="12">
        <v>1</v>
      </c>
    </row>
    <row r="70" spans="1:2" ht="19.5" x14ac:dyDescent="0.3">
      <c r="A70" s="2" t="s">
        <v>4</v>
      </c>
    </row>
    <row r="71" spans="1:2" x14ac:dyDescent="0.25">
      <c r="A71" s="3" t="s">
        <v>5</v>
      </c>
    </row>
    <row r="72" spans="1:2" x14ac:dyDescent="0.25">
      <c r="A72" t="s">
        <v>6</v>
      </c>
      <c r="B72" s="4">
        <v>44</v>
      </c>
    </row>
    <row r="73" spans="1:2" x14ac:dyDescent="0.25">
      <c r="A73" t="s">
        <v>7</v>
      </c>
      <c r="B73" s="4">
        <v>109</v>
      </c>
    </row>
    <row r="74" spans="1:2" x14ac:dyDescent="0.25">
      <c r="A74" t="s">
        <v>8</v>
      </c>
      <c r="B74" s="4">
        <v>2</v>
      </c>
    </row>
    <row r="75" spans="1:2" x14ac:dyDescent="0.25">
      <c r="A75" s="3" t="s">
        <v>9</v>
      </c>
    </row>
    <row r="76" spans="1:2" x14ac:dyDescent="0.25">
      <c r="A76" t="s">
        <v>10</v>
      </c>
      <c r="B76" s="4">
        <v>89</v>
      </c>
    </row>
    <row r="77" spans="1:2" x14ac:dyDescent="0.25">
      <c r="A77" t="s">
        <v>11</v>
      </c>
      <c r="B77" s="4">
        <v>13</v>
      </c>
    </row>
    <row r="78" spans="1:2" x14ac:dyDescent="0.25">
      <c r="A78" t="s">
        <v>12</v>
      </c>
      <c r="B78" s="4">
        <v>4</v>
      </c>
    </row>
    <row r="79" spans="1:2" x14ac:dyDescent="0.25">
      <c r="A79" t="s">
        <v>13</v>
      </c>
      <c r="B79" s="4">
        <v>0</v>
      </c>
    </row>
    <row r="80" spans="1:2" x14ac:dyDescent="0.25">
      <c r="A80" t="s">
        <v>14</v>
      </c>
      <c r="B80" s="4">
        <v>10</v>
      </c>
    </row>
    <row r="81" spans="1:2" x14ac:dyDescent="0.25">
      <c r="A81" t="s">
        <v>15</v>
      </c>
      <c r="B81" s="4">
        <v>6</v>
      </c>
    </row>
    <row r="82" spans="1:2" x14ac:dyDescent="0.25">
      <c r="A82" t="s">
        <v>320</v>
      </c>
      <c r="B82" s="4">
        <v>4</v>
      </c>
    </row>
    <row r="83" spans="1:2" x14ac:dyDescent="0.25">
      <c r="A83" t="s">
        <v>16</v>
      </c>
      <c r="B83" s="4">
        <v>2</v>
      </c>
    </row>
    <row r="84" spans="1:2" x14ac:dyDescent="0.25">
      <c r="A84" t="s">
        <v>259</v>
      </c>
      <c r="B84" s="4">
        <v>10</v>
      </c>
    </row>
    <row r="85" spans="1:2" x14ac:dyDescent="0.25">
      <c r="A85" t="s">
        <v>322</v>
      </c>
      <c r="B85" s="4">
        <v>17</v>
      </c>
    </row>
  </sheetData>
  <sortState ref="C49:E51">
    <sortCondition descending="1" ref="D49:D51"/>
  </sortState>
  <pageMargins left="0.7" right="0.7" top="0.75" bottom="0.75" header="0.3" footer="0.3"/>
  <pageSetup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M69"/>
  <sheetViews>
    <sheetView topLeftCell="A13" workbookViewId="0">
      <selection activeCell="B43" sqref="B43"/>
    </sheetView>
  </sheetViews>
  <sheetFormatPr defaultColWidth="8.7109375" defaultRowHeight="15" x14ac:dyDescent="0.25"/>
  <cols>
    <col min="1" max="1" width="97.7109375" customWidth="1"/>
    <col min="2" max="2" width="27.5703125" style="4" customWidth="1"/>
    <col min="3" max="3" width="21.5703125" customWidth="1"/>
    <col min="4" max="4" width="18.5703125" customWidth="1"/>
    <col min="5" max="5" width="18" customWidth="1"/>
    <col min="6" max="6" width="22.42578125" bestFit="1" customWidth="1"/>
  </cols>
  <sheetData>
    <row r="1" spans="1:13" x14ac:dyDescent="0.25">
      <c r="A1" s="3" t="s">
        <v>66</v>
      </c>
    </row>
    <row r="2" spans="1:13" ht="15.75" x14ac:dyDescent="0.3">
      <c r="A2" s="23" t="s">
        <v>720</v>
      </c>
    </row>
    <row r="4" spans="1:13" ht="19.5" x14ac:dyDescent="0.3">
      <c r="A4" s="2" t="s">
        <v>0</v>
      </c>
      <c r="G4" s="17"/>
    </row>
    <row r="5" spans="1:13" x14ac:dyDescent="0.25">
      <c r="A5" s="3" t="s">
        <v>61</v>
      </c>
      <c r="G5" s="4"/>
    </row>
    <row r="6" spans="1:13" x14ac:dyDescent="0.25">
      <c r="A6" t="s">
        <v>291</v>
      </c>
      <c r="B6" s="18">
        <v>83426</v>
      </c>
      <c r="G6" s="4"/>
      <c r="M6" s="17"/>
    </row>
    <row r="7" spans="1:13" x14ac:dyDescent="0.25">
      <c r="A7" t="s">
        <v>292</v>
      </c>
      <c r="B7" s="18">
        <v>1655</v>
      </c>
      <c r="F7" s="3"/>
      <c r="G7" s="4"/>
      <c r="M7" s="17"/>
    </row>
    <row r="8" spans="1:13" x14ac:dyDescent="0.25">
      <c r="A8" t="s">
        <v>293</v>
      </c>
      <c r="B8" s="18">
        <v>8162</v>
      </c>
      <c r="G8" s="4"/>
      <c r="M8" s="17"/>
    </row>
    <row r="9" spans="1:13" x14ac:dyDescent="0.25">
      <c r="G9" s="4"/>
      <c r="M9" s="17"/>
    </row>
    <row r="10" spans="1:13" x14ac:dyDescent="0.25">
      <c r="A10" t="s">
        <v>1</v>
      </c>
      <c r="B10" s="4">
        <v>314</v>
      </c>
      <c r="G10" s="4"/>
    </row>
    <row r="11" spans="1:13" x14ac:dyDescent="0.25">
      <c r="A11" t="s">
        <v>2</v>
      </c>
      <c r="B11" s="4">
        <v>316</v>
      </c>
      <c r="G11" s="4"/>
      <c r="M11" s="17"/>
    </row>
    <row r="12" spans="1:13" s="15" customFormat="1" x14ac:dyDescent="0.25">
      <c r="A12" s="15" t="s">
        <v>3</v>
      </c>
      <c r="B12" s="9">
        <v>540</v>
      </c>
      <c r="G12" s="9"/>
      <c r="M12" s="27"/>
    </row>
    <row r="13" spans="1:13" x14ac:dyDescent="0.25">
      <c r="G13" s="9"/>
    </row>
    <row r="14" spans="1:13" x14ac:dyDescent="0.25">
      <c r="A14" s="3" t="s">
        <v>18</v>
      </c>
      <c r="G14" s="4"/>
      <c r="M14" s="17"/>
    </row>
    <row r="15" spans="1:13" x14ac:dyDescent="0.25">
      <c r="A15" t="s">
        <v>256</v>
      </c>
      <c r="B15" s="4">
        <v>314</v>
      </c>
      <c r="F15" s="3"/>
      <c r="G15" s="4"/>
    </row>
    <row r="16" spans="1:13" x14ac:dyDescent="0.25">
      <c r="A16" s="3" t="s">
        <v>39</v>
      </c>
    </row>
    <row r="17" spans="1:5" s="11" customFormat="1" x14ac:dyDescent="0.25">
      <c r="A17" t="s">
        <v>256</v>
      </c>
      <c r="B17" s="4">
        <v>314</v>
      </c>
    </row>
    <row r="19" spans="1:5" x14ac:dyDescent="0.25">
      <c r="A19" s="3" t="s">
        <v>56</v>
      </c>
    </row>
    <row r="20" spans="1:5" x14ac:dyDescent="0.25">
      <c r="A20" t="s">
        <v>351</v>
      </c>
      <c r="B20" s="4">
        <v>22</v>
      </c>
    </row>
    <row r="21" spans="1:5" x14ac:dyDescent="0.25">
      <c r="A21" t="s">
        <v>352</v>
      </c>
      <c r="B21" s="4">
        <v>23</v>
      </c>
    </row>
    <row r="22" spans="1:5" x14ac:dyDescent="0.25">
      <c r="A22" t="s">
        <v>353</v>
      </c>
      <c r="B22" s="4">
        <v>1</v>
      </c>
    </row>
    <row r="23" spans="1:5" x14ac:dyDescent="0.25">
      <c r="A23" t="s">
        <v>354</v>
      </c>
      <c r="B23" s="4">
        <v>3</v>
      </c>
    </row>
    <row r="24" spans="1:5" x14ac:dyDescent="0.25">
      <c r="A24" t="s">
        <v>355</v>
      </c>
      <c r="B24" s="4">
        <v>14</v>
      </c>
    </row>
    <row r="25" spans="1:5" x14ac:dyDescent="0.25">
      <c r="A25" t="s">
        <v>356</v>
      </c>
      <c r="B25" s="4">
        <v>11</v>
      </c>
      <c r="E25" s="4"/>
    </row>
    <row r="26" spans="1:5" x14ac:dyDescent="0.25">
      <c r="A26" t="s">
        <v>357</v>
      </c>
      <c r="B26" s="4">
        <v>6</v>
      </c>
      <c r="E26" s="4"/>
    </row>
    <row r="27" spans="1:5" x14ac:dyDescent="0.25">
      <c r="A27" t="s">
        <v>358</v>
      </c>
      <c r="B27" s="4">
        <v>5</v>
      </c>
      <c r="E27" s="9"/>
    </row>
    <row r="28" spans="1:5" x14ac:dyDescent="0.25">
      <c r="A28" t="s">
        <v>359</v>
      </c>
      <c r="B28" s="4">
        <v>10</v>
      </c>
      <c r="E28" s="4"/>
    </row>
    <row r="29" spans="1:5" x14ac:dyDescent="0.25">
      <c r="A29" t="s">
        <v>360</v>
      </c>
      <c r="B29" s="4">
        <v>3</v>
      </c>
      <c r="D29" s="3"/>
      <c r="E29" s="4"/>
    </row>
    <row r="30" spans="1:5" x14ac:dyDescent="0.25">
      <c r="A30" t="s">
        <v>361</v>
      </c>
      <c r="B30" s="4">
        <v>7</v>
      </c>
    </row>
    <row r="31" spans="1:5" x14ac:dyDescent="0.25">
      <c r="A31" t="s">
        <v>362</v>
      </c>
      <c r="B31" s="4">
        <v>27</v>
      </c>
    </row>
    <row r="32" spans="1:5" x14ac:dyDescent="0.25">
      <c r="A32" t="s">
        <v>363</v>
      </c>
      <c r="B32" s="4">
        <v>58</v>
      </c>
    </row>
    <row r="33" spans="1:2" x14ac:dyDescent="0.25">
      <c r="A33" t="s">
        <v>364</v>
      </c>
      <c r="B33" s="4">
        <v>65</v>
      </c>
    </row>
    <row r="34" spans="1:2" x14ac:dyDescent="0.25">
      <c r="A34" t="s">
        <v>365</v>
      </c>
      <c r="B34" s="4">
        <v>3</v>
      </c>
    </row>
    <row r="35" spans="1:2" x14ac:dyDescent="0.25">
      <c r="A35" t="s">
        <v>366</v>
      </c>
      <c r="B35" s="4">
        <v>28</v>
      </c>
    </row>
    <row r="36" spans="1:2" x14ac:dyDescent="0.25">
      <c r="A36" t="s">
        <v>367</v>
      </c>
      <c r="B36" s="4">
        <v>1</v>
      </c>
    </row>
    <row r="37" spans="1:2" x14ac:dyDescent="0.25">
      <c r="A37" t="s">
        <v>368</v>
      </c>
      <c r="B37" s="4">
        <v>10</v>
      </c>
    </row>
    <row r="38" spans="1:2" x14ac:dyDescent="0.25">
      <c r="A38" t="s">
        <v>369</v>
      </c>
      <c r="B38" s="4">
        <v>1</v>
      </c>
    </row>
    <row r="39" spans="1:2" x14ac:dyDescent="0.25">
      <c r="A39" t="s">
        <v>370</v>
      </c>
      <c r="B39" s="4">
        <v>6</v>
      </c>
    </row>
    <row r="40" spans="1:2" x14ac:dyDescent="0.25">
      <c r="A40" t="s">
        <v>371</v>
      </c>
      <c r="B40" s="4">
        <v>4</v>
      </c>
    </row>
    <row r="41" spans="1:2" x14ac:dyDescent="0.25">
      <c r="A41" t="s">
        <v>372</v>
      </c>
      <c r="B41" s="4">
        <v>6</v>
      </c>
    </row>
    <row r="43" spans="1:2" x14ac:dyDescent="0.25">
      <c r="A43" s="3" t="s">
        <v>299</v>
      </c>
      <c r="B43" s="9"/>
    </row>
    <row r="44" spans="1:2" x14ac:dyDescent="0.25">
      <c r="A44" s="25"/>
    </row>
    <row r="45" spans="1:2" x14ac:dyDescent="0.25">
      <c r="A45" s="3" t="s">
        <v>298</v>
      </c>
    </row>
    <row r="46" spans="1:2" x14ac:dyDescent="0.25">
      <c r="A46" s="1"/>
    </row>
    <row r="49" spans="1:4" ht="19.5" x14ac:dyDescent="0.3">
      <c r="A49" s="2" t="s">
        <v>4</v>
      </c>
    </row>
    <row r="50" spans="1:4" x14ac:dyDescent="0.25">
      <c r="A50" s="3" t="s">
        <v>5</v>
      </c>
    </row>
    <row r="51" spans="1:4" x14ac:dyDescent="0.25">
      <c r="A51" t="s">
        <v>373</v>
      </c>
      <c r="B51" s="4">
        <v>56</v>
      </c>
    </row>
    <row r="52" spans="1:4" x14ac:dyDescent="0.25">
      <c r="A52" t="s">
        <v>7</v>
      </c>
      <c r="B52" s="4">
        <v>236</v>
      </c>
    </row>
    <row r="53" spans="1:4" x14ac:dyDescent="0.25">
      <c r="A53" t="s">
        <v>67</v>
      </c>
      <c r="B53" s="4">
        <v>17</v>
      </c>
    </row>
    <row r="54" spans="1:4" x14ac:dyDescent="0.25">
      <c r="A54" t="s">
        <v>374</v>
      </c>
      <c r="B54" s="4">
        <v>5</v>
      </c>
    </row>
    <row r="55" spans="1:4" x14ac:dyDescent="0.25">
      <c r="A55" s="3" t="s">
        <v>9</v>
      </c>
    </row>
    <row r="56" spans="1:4" x14ac:dyDescent="0.25">
      <c r="A56" t="s">
        <v>10</v>
      </c>
      <c r="B56" s="4">
        <v>139</v>
      </c>
      <c r="D56" s="4"/>
    </row>
    <row r="57" spans="1:4" x14ac:dyDescent="0.25">
      <c r="A57" t="s">
        <v>12</v>
      </c>
      <c r="B57" s="4">
        <v>94</v>
      </c>
      <c r="D57" s="4"/>
    </row>
    <row r="58" spans="1:4" x14ac:dyDescent="0.25">
      <c r="A58" t="s">
        <v>14</v>
      </c>
      <c r="B58" s="4">
        <v>31</v>
      </c>
    </row>
    <row r="59" spans="1:4" x14ac:dyDescent="0.25">
      <c r="A59" t="s">
        <v>322</v>
      </c>
    </row>
    <row r="60" spans="1:4" x14ac:dyDescent="0.25">
      <c r="A60" t="s">
        <v>15</v>
      </c>
      <c r="B60" s="4">
        <v>21</v>
      </c>
    </row>
    <row r="61" spans="1:4" x14ac:dyDescent="0.25">
      <c r="A61" t="s">
        <v>11</v>
      </c>
      <c r="B61" s="4">
        <v>7</v>
      </c>
    </row>
    <row r="62" spans="1:4" x14ac:dyDescent="0.25">
      <c r="A62" t="s">
        <v>258</v>
      </c>
      <c r="B62" s="4">
        <v>3</v>
      </c>
    </row>
    <row r="63" spans="1:4" x14ac:dyDescent="0.25">
      <c r="A63" t="s">
        <v>16</v>
      </c>
      <c r="B63" s="4">
        <v>8</v>
      </c>
    </row>
    <row r="64" spans="1:4" x14ac:dyDescent="0.25">
      <c r="A64" t="s">
        <v>375</v>
      </c>
      <c r="B64" s="4">
        <v>3</v>
      </c>
    </row>
    <row r="65" spans="1:2" x14ac:dyDescent="0.25">
      <c r="A65" t="s">
        <v>376</v>
      </c>
      <c r="B65" s="4">
        <v>2</v>
      </c>
    </row>
    <row r="66" spans="1:2" x14ac:dyDescent="0.25">
      <c r="A66" t="s">
        <v>377</v>
      </c>
      <c r="B66" s="4">
        <v>2</v>
      </c>
    </row>
    <row r="67" spans="1:2" x14ac:dyDescent="0.25">
      <c r="A67" t="s">
        <v>378</v>
      </c>
      <c r="B67" s="4">
        <v>1</v>
      </c>
    </row>
    <row r="68" spans="1:2" x14ac:dyDescent="0.25">
      <c r="A68" t="s">
        <v>259</v>
      </c>
      <c r="B68" s="4">
        <v>1</v>
      </c>
    </row>
    <row r="69" spans="1:2" x14ac:dyDescent="0.25">
      <c r="A69" t="s">
        <v>140</v>
      </c>
      <c r="B69" s="4">
        <v>2</v>
      </c>
    </row>
  </sheetData>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0"/>
  <sheetViews>
    <sheetView workbookViewId="0">
      <selection activeCell="B28" sqref="B28"/>
    </sheetView>
  </sheetViews>
  <sheetFormatPr defaultColWidth="8.7109375" defaultRowHeight="15" x14ac:dyDescent="0.25"/>
  <cols>
    <col min="1" max="1" width="45.7109375" customWidth="1"/>
    <col min="2" max="2" width="27.5703125" style="4" customWidth="1"/>
    <col min="3" max="3" width="38.85546875" customWidth="1"/>
    <col min="4" max="4" width="18.5703125" customWidth="1"/>
    <col min="5" max="5" width="18" customWidth="1"/>
    <col min="6" max="6" width="22.42578125" bestFit="1" customWidth="1"/>
    <col min="9" max="9" width="16" customWidth="1"/>
  </cols>
  <sheetData>
    <row r="1" spans="1:10" x14ac:dyDescent="0.25">
      <c r="A1" s="3" t="s">
        <v>66</v>
      </c>
    </row>
    <row r="2" spans="1:10" x14ac:dyDescent="0.25">
      <c r="A2" s="24" t="s">
        <v>722</v>
      </c>
    </row>
    <row r="4" spans="1:10" ht="19.5" x14ac:dyDescent="0.3">
      <c r="A4" s="2" t="s">
        <v>0</v>
      </c>
      <c r="G4" s="17"/>
    </row>
    <row r="5" spans="1:10" x14ac:dyDescent="0.25">
      <c r="A5" s="3" t="s">
        <v>61</v>
      </c>
      <c r="G5" s="17"/>
    </row>
    <row r="6" spans="1:10" x14ac:dyDescent="0.25">
      <c r="A6" t="s">
        <v>291</v>
      </c>
      <c r="B6" s="18">
        <v>73352</v>
      </c>
      <c r="G6" s="17"/>
    </row>
    <row r="7" spans="1:10" x14ac:dyDescent="0.25">
      <c r="A7" t="s">
        <v>292</v>
      </c>
      <c r="B7" s="4">
        <v>993</v>
      </c>
      <c r="F7" s="17"/>
      <c r="G7" s="17"/>
    </row>
    <row r="8" spans="1:10" x14ac:dyDescent="0.25">
      <c r="A8" t="s">
        <v>293</v>
      </c>
      <c r="B8" s="18">
        <v>7272</v>
      </c>
      <c r="E8" s="3"/>
      <c r="F8" s="4"/>
    </row>
    <row r="9" spans="1:10" x14ac:dyDescent="0.25">
      <c r="F9" s="4"/>
      <c r="J9" s="17"/>
    </row>
    <row r="10" spans="1:10" x14ac:dyDescent="0.25">
      <c r="A10" t="s">
        <v>1</v>
      </c>
      <c r="B10" s="4">
        <v>23</v>
      </c>
      <c r="F10" s="4"/>
      <c r="J10" s="17"/>
    </row>
    <row r="11" spans="1:10" x14ac:dyDescent="0.25">
      <c r="A11" t="s">
        <v>2</v>
      </c>
      <c r="B11" s="4">
        <v>23</v>
      </c>
      <c r="F11" s="4"/>
    </row>
    <row r="12" spans="1:10" x14ac:dyDescent="0.25">
      <c r="A12" t="s">
        <v>3</v>
      </c>
      <c r="B12" s="9">
        <v>89</v>
      </c>
      <c r="E12" s="15"/>
      <c r="F12" s="9"/>
      <c r="J12" s="17"/>
    </row>
    <row r="13" spans="1:10" x14ac:dyDescent="0.25">
      <c r="E13" s="15"/>
      <c r="F13" s="9"/>
      <c r="J13" s="17"/>
    </row>
    <row r="14" spans="1:10" x14ac:dyDescent="0.25">
      <c r="A14" s="3" t="s">
        <v>18</v>
      </c>
      <c r="E14" s="15"/>
      <c r="F14" s="9"/>
    </row>
    <row r="15" spans="1:10" x14ac:dyDescent="0.25">
      <c r="A15" t="s">
        <v>146</v>
      </c>
      <c r="B15" s="4">
        <v>23</v>
      </c>
      <c r="F15" s="4"/>
      <c r="J15" s="17"/>
    </row>
    <row r="16" spans="1:10" x14ac:dyDescent="0.25">
      <c r="E16" s="3"/>
      <c r="F16" s="4"/>
    </row>
    <row r="17" spans="1:13" x14ac:dyDescent="0.25">
      <c r="A17" s="3" t="s">
        <v>39</v>
      </c>
      <c r="E17" s="16"/>
      <c r="F17" s="9"/>
    </row>
    <row r="18" spans="1:13" s="11" customFormat="1" x14ac:dyDescent="0.25">
      <c r="A18" t="s">
        <v>382</v>
      </c>
      <c r="B18" s="4">
        <v>23</v>
      </c>
      <c r="E18" s="15"/>
      <c r="F18" s="9"/>
      <c r="G18"/>
      <c r="H18"/>
      <c r="I18"/>
      <c r="J18"/>
      <c r="K18"/>
    </row>
    <row r="19" spans="1:13" s="11" customFormat="1" x14ac:dyDescent="0.25">
      <c r="A19"/>
      <c r="B19" s="4"/>
      <c r="E19" s="15"/>
      <c r="F19" s="9"/>
      <c r="G19"/>
      <c r="H19"/>
      <c r="I19"/>
      <c r="J19"/>
      <c r="K19"/>
      <c r="L19"/>
      <c r="M19"/>
    </row>
    <row r="20" spans="1:13" x14ac:dyDescent="0.25">
      <c r="A20" s="3" t="s">
        <v>56</v>
      </c>
      <c r="E20" s="15"/>
      <c r="F20" s="9"/>
    </row>
    <row r="21" spans="1:13" x14ac:dyDescent="0.25">
      <c r="A21" t="s">
        <v>379</v>
      </c>
      <c r="B21" s="4">
        <v>1</v>
      </c>
    </row>
    <row r="22" spans="1:13" x14ac:dyDescent="0.25">
      <c r="A22" t="s">
        <v>380</v>
      </c>
      <c r="B22" s="4">
        <v>17</v>
      </c>
    </row>
    <row r="23" spans="1:13" x14ac:dyDescent="0.25">
      <c r="A23" t="s">
        <v>381</v>
      </c>
      <c r="B23" s="4">
        <v>5</v>
      </c>
    </row>
    <row r="24" spans="1:13" x14ac:dyDescent="0.25">
      <c r="C24" s="3" t="s">
        <v>4644</v>
      </c>
      <c r="D24" s="3" t="s">
        <v>4642</v>
      </c>
      <c r="E24" s="3" t="s">
        <v>4643</v>
      </c>
    </row>
    <row r="25" spans="1:13" x14ac:dyDescent="0.25">
      <c r="A25" s="3" t="s">
        <v>299</v>
      </c>
      <c r="C25" s="4" t="s">
        <v>382</v>
      </c>
      <c r="D25" s="4">
        <v>23</v>
      </c>
      <c r="E25" s="4">
        <v>49</v>
      </c>
    </row>
    <row r="26" spans="1:13" x14ac:dyDescent="0.25">
      <c r="A26" t="s">
        <v>899</v>
      </c>
      <c r="B26" s="4">
        <v>550</v>
      </c>
      <c r="C26" s="4" t="s">
        <v>899</v>
      </c>
      <c r="D26" s="4">
        <v>0</v>
      </c>
      <c r="E26" s="4">
        <v>550</v>
      </c>
    </row>
    <row r="27" spans="1:13" x14ac:dyDescent="0.25">
      <c r="A27" t="s">
        <v>900</v>
      </c>
      <c r="B27" s="4">
        <v>1</v>
      </c>
      <c r="C27" s="4" t="s">
        <v>900</v>
      </c>
      <c r="D27" s="4">
        <v>0</v>
      </c>
      <c r="E27" s="4">
        <v>1</v>
      </c>
    </row>
    <row r="28" spans="1:13" x14ac:dyDescent="0.25">
      <c r="A28" t="s">
        <v>901</v>
      </c>
      <c r="B28" s="4">
        <v>1</v>
      </c>
      <c r="C28" s="4" t="s">
        <v>901</v>
      </c>
      <c r="D28" s="4">
        <v>0</v>
      </c>
      <c r="E28" s="4">
        <v>1</v>
      </c>
    </row>
    <row r="29" spans="1:13" x14ac:dyDescent="0.25">
      <c r="A29" t="s">
        <v>902</v>
      </c>
      <c r="B29" s="4">
        <v>4</v>
      </c>
      <c r="C29" s="4" t="s">
        <v>902</v>
      </c>
      <c r="D29" s="4">
        <v>0</v>
      </c>
      <c r="E29" s="4">
        <v>4</v>
      </c>
    </row>
    <row r="30" spans="1:13" x14ac:dyDescent="0.25">
      <c r="A30" t="s">
        <v>903</v>
      </c>
      <c r="B30" s="4">
        <v>5</v>
      </c>
      <c r="C30" s="4" t="s">
        <v>903</v>
      </c>
      <c r="D30" s="4">
        <v>0</v>
      </c>
      <c r="E30" s="4">
        <v>5</v>
      </c>
    </row>
    <row r="31" spans="1:13" x14ac:dyDescent="0.25">
      <c r="A31" t="s">
        <v>382</v>
      </c>
      <c r="B31" s="4">
        <v>37</v>
      </c>
      <c r="C31" s="4" t="s">
        <v>904</v>
      </c>
      <c r="D31" s="4">
        <v>0</v>
      </c>
      <c r="E31" s="4">
        <v>2</v>
      </c>
    </row>
    <row r="32" spans="1:13" x14ac:dyDescent="0.25">
      <c r="A32" t="s">
        <v>382</v>
      </c>
      <c r="B32" s="4">
        <v>12</v>
      </c>
    </row>
    <row r="33" spans="1:2" x14ac:dyDescent="0.25">
      <c r="A33" t="s">
        <v>904</v>
      </c>
      <c r="B33" s="4">
        <v>2</v>
      </c>
    </row>
    <row r="35" spans="1:2" x14ac:dyDescent="0.25">
      <c r="A35" s="3" t="s">
        <v>298</v>
      </c>
    </row>
    <row r="36" spans="1:2" x14ac:dyDescent="0.25">
      <c r="A36" t="s">
        <v>905</v>
      </c>
      <c r="B36" s="4">
        <v>2</v>
      </c>
    </row>
    <row r="37" spans="1:2" x14ac:dyDescent="0.25">
      <c r="A37" t="s">
        <v>906</v>
      </c>
      <c r="B37" s="4">
        <v>1</v>
      </c>
    </row>
    <row r="38" spans="1:2" x14ac:dyDescent="0.25">
      <c r="A38" t="s">
        <v>907</v>
      </c>
      <c r="B38" s="4">
        <v>3</v>
      </c>
    </row>
    <row r="39" spans="1:2" x14ac:dyDescent="0.25">
      <c r="A39" t="s">
        <v>908</v>
      </c>
      <c r="B39" s="4">
        <v>1</v>
      </c>
    </row>
    <row r="40" spans="1:2" x14ac:dyDescent="0.25">
      <c r="A40" t="s">
        <v>909</v>
      </c>
      <c r="B40" s="4">
        <v>1</v>
      </c>
    </row>
    <row r="41" spans="1:2" x14ac:dyDescent="0.25">
      <c r="A41" t="s">
        <v>910</v>
      </c>
      <c r="B41" s="4">
        <v>12</v>
      </c>
    </row>
    <row r="42" spans="1:2" x14ac:dyDescent="0.25">
      <c r="A42" t="s">
        <v>911</v>
      </c>
      <c r="B42" s="4">
        <v>2</v>
      </c>
    </row>
    <row r="43" spans="1:2" x14ac:dyDescent="0.25">
      <c r="A43" t="s">
        <v>912</v>
      </c>
      <c r="B43" s="4">
        <v>27</v>
      </c>
    </row>
    <row r="44" spans="1:2" x14ac:dyDescent="0.25">
      <c r="A44" t="s">
        <v>913</v>
      </c>
      <c r="B44" s="4">
        <v>5</v>
      </c>
    </row>
    <row r="45" spans="1:2" x14ac:dyDescent="0.25">
      <c r="A45" t="s">
        <v>914</v>
      </c>
      <c r="B45" s="4">
        <v>3</v>
      </c>
    </row>
    <row r="46" spans="1:2" x14ac:dyDescent="0.25">
      <c r="A46" t="s">
        <v>915</v>
      </c>
      <c r="B46" s="4">
        <v>2</v>
      </c>
    </row>
    <row r="47" spans="1:2" x14ac:dyDescent="0.25">
      <c r="A47" t="s">
        <v>916</v>
      </c>
      <c r="B47" s="4">
        <v>550</v>
      </c>
    </row>
    <row r="48" spans="1:2" x14ac:dyDescent="0.25">
      <c r="A48" t="s">
        <v>917</v>
      </c>
      <c r="B48" s="4">
        <v>2</v>
      </c>
    </row>
    <row r="49" spans="1:2" x14ac:dyDescent="0.25">
      <c r="A49" t="s">
        <v>918</v>
      </c>
      <c r="B49" s="4">
        <v>1</v>
      </c>
    </row>
    <row r="51" spans="1:2" ht="19.5" x14ac:dyDescent="0.3">
      <c r="A51" s="2" t="s">
        <v>4</v>
      </c>
    </row>
    <row r="52" spans="1:2" x14ac:dyDescent="0.25">
      <c r="A52" s="3" t="s">
        <v>5</v>
      </c>
    </row>
    <row r="53" spans="1:2" x14ac:dyDescent="0.25">
      <c r="A53" t="s">
        <v>373</v>
      </c>
      <c r="B53" s="4">
        <v>4</v>
      </c>
    </row>
    <row r="54" spans="1:2" x14ac:dyDescent="0.25">
      <c r="A54" t="s">
        <v>7</v>
      </c>
      <c r="B54" s="4">
        <v>17</v>
      </c>
    </row>
    <row r="56" spans="1:2" x14ac:dyDescent="0.25">
      <c r="A56" s="3" t="s">
        <v>9</v>
      </c>
    </row>
    <row r="57" spans="1:2" x14ac:dyDescent="0.25">
      <c r="A57" t="s">
        <v>10</v>
      </c>
      <c r="B57" s="4">
        <v>18</v>
      </c>
    </row>
    <row r="58" spans="1:2" x14ac:dyDescent="0.25">
      <c r="A58" t="s">
        <v>14</v>
      </c>
      <c r="B58" s="4">
        <v>1</v>
      </c>
    </row>
    <row r="59" spans="1:2" x14ac:dyDescent="0.25">
      <c r="A59" t="s">
        <v>11</v>
      </c>
      <c r="B59" s="4">
        <v>2</v>
      </c>
    </row>
    <row r="60" spans="1:2" x14ac:dyDescent="0.25">
      <c r="A60" t="s">
        <v>259</v>
      </c>
      <c r="B60" s="4">
        <v>2</v>
      </c>
    </row>
  </sheetData>
  <sortState ref="C25:E31">
    <sortCondition descending="1" ref="D25:D31"/>
  </sortState>
  <hyperlinks>
    <hyperlink ref="A2" r:id="rId1" display="https://www.nativescript.org/"/>
  </hyperlinks>
  <pageMargins left="0.7" right="0.7" top="0.75" bottom="0.75" header="0.3" footer="0.3"/>
  <pageSetup orientation="portrait" r:id="rId2"/>
  <drawing r:id="rId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K1043"/>
  <sheetViews>
    <sheetView topLeftCell="A22" workbookViewId="0">
      <selection activeCell="A46" sqref="A46"/>
    </sheetView>
  </sheetViews>
  <sheetFormatPr defaultColWidth="8.7109375" defaultRowHeight="15" x14ac:dyDescent="0.25"/>
  <cols>
    <col min="1" max="1" width="97.7109375" customWidth="1"/>
    <col min="2" max="2" width="27.5703125" style="4" customWidth="1"/>
    <col min="3" max="3" width="21.5703125" customWidth="1"/>
    <col min="4" max="4" width="18.5703125" customWidth="1"/>
    <col min="5" max="5" width="18" customWidth="1"/>
    <col min="6" max="6" width="25.85546875" bestFit="1" customWidth="1"/>
    <col min="11" max="11" width="22.42578125" bestFit="1" customWidth="1"/>
  </cols>
  <sheetData>
    <row r="1" spans="1:7" x14ac:dyDescent="0.25">
      <c r="A1" s="3" t="s">
        <v>66</v>
      </c>
    </row>
    <row r="2" spans="1:7" ht="15.75" x14ac:dyDescent="0.3">
      <c r="A2" s="23" t="s">
        <v>721</v>
      </c>
    </row>
    <row r="4" spans="1:7" ht="19.5" x14ac:dyDescent="0.3">
      <c r="A4" s="2" t="s">
        <v>0</v>
      </c>
    </row>
    <row r="5" spans="1:7" x14ac:dyDescent="0.25">
      <c r="A5" s="3" t="s">
        <v>61</v>
      </c>
    </row>
    <row r="6" spans="1:7" x14ac:dyDescent="0.25">
      <c r="A6" t="s">
        <v>291</v>
      </c>
      <c r="B6" s="18">
        <v>1050418</v>
      </c>
      <c r="G6" s="4"/>
    </row>
    <row r="7" spans="1:7" x14ac:dyDescent="0.25">
      <c r="A7" t="s">
        <v>292</v>
      </c>
      <c r="B7" s="18">
        <v>7074</v>
      </c>
      <c r="F7" s="3"/>
      <c r="G7" s="4"/>
    </row>
    <row r="8" spans="1:7" x14ac:dyDescent="0.25">
      <c r="A8" t="s">
        <v>293</v>
      </c>
      <c r="B8" s="18">
        <v>77251</v>
      </c>
      <c r="G8" s="17"/>
    </row>
    <row r="9" spans="1:7" x14ac:dyDescent="0.25">
      <c r="G9" s="17"/>
    </row>
    <row r="10" spans="1:7" x14ac:dyDescent="0.25">
      <c r="A10" t="s">
        <v>1</v>
      </c>
      <c r="B10" s="4">
        <v>1771</v>
      </c>
      <c r="G10" s="17"/>
    </row>
    <row r="11" spans="1:7" x14ac:dyDescent="0.25">
      <c r="A11" t="s">
        <v>2</v>
      </c>
      <c r="B11" s="4">
        <v>1771</v>
      </c>
    </row>
    <row r="12" spans="1:7" x14ac:dyDescent="0.25">
      <c r="A12" t="s">
        <v>3</v>
      </c>
      <c r="B12" s="9">
        <v>3612</v>
      </c>
      <c r="G12" s="17"/>
    </row>
    <row r="13" spans="1:7" x14ac:dyDescent="0.25">
      <c r="G13" s="17"/>
    </row>
    <row r="14" spans="1:7" x14ac:dyDescent="0.25">
      <c r="A14" s="3" t="s">
        <v>18</v>
      </c>
      <c r="G14" s="17"/>
    </row>
    <row r="15" spans="1:7" x14ac:dyDescent="0.25">
      <c r="A15" t="s">
        <v>383</v>
      </c>
      <c r="B15" s="4">
        <v>175</v>
      </c>
      <c r="G15" s="17"/>
    </row>
    <row r="16" spans="1:7" x14ac:dyDescent="0.25">
      <c r="A16" t="s">
        <v>726</v>
      </c>
      <c r="B16" s="4">
        <v>352</v>
      </c>
      <c r="G16" s="4"/>
    </row>
    <row r="17" spans="1:11" x14ac:dyDescent="0.25">
      <c r="A17" t="s">
        <v>350</v>
      </c>
      <c r="B17" s="4">
        <v>197</v>
      </c>
      <c r="G17" s="4"/>
    </row>
    <row r="18" spans="1:11" x14ac:dyDescent="0.25">
      <c r="A18" t="s">
        <v>387</v>
      </c>
      <c r="B18" s="4">
        <v>446</v>
      </c>
      <c r="G18" s="4"/>
    </row>
    <row r="19" spans="1:11" x14ac:dyDescent="0.25">
      <c r="A19" t="s">
        <v>388</v>
      </c>
      <c r="B19" s="4">
        <v>6</v>
      </c>
      <c r="G19" s="4"/>
    </row>
    <row r="20" spans="1:11" x14ac:dyDescent="0.25">
      <c r="A20" t="s">
        <v>386</v>
      </c>
      <c r="B20" s="4">
        <v>418</v>
      </c>
      <c r="G20" s="4"/>
    </row>
    <row r="21" spans="1:11" x14ac:dyDescent="0.25">
      <c r="A21" t="s">
        <v>384</v>
      </c>
      <c r="B21" s="4">
        <v>26</v>
      </c>
      <c r="G21" s="4"/>
    </row>
    <row r="22" spans="1:11" x14ac:dyDescent="0.25">
      <c r="A22" t="s">
        <v>385</v>
      </c>
      <c r="B22" s="4">
        <v>46</v>
      </c>
      <c r="F22" s="3"/>
      <c r="G22" s="4"/>
    </row>
    <row r="23" spans="1:11" x14ac:dyDescent="0.25">
      <c r="F23" s="3"/>
      <c r="G23" s="4"/>
    </row>
    <row r="24" spans="1:11" x14ac:dyDescent="0.25">
      <c r="A24" s="3" t="s">
        <v>39</v>
      </c>
      <c r="G24" s="4"/>
    </row>
    <row r="25" spans="1:11" s="11" customFormat="1" x14ac:dyDescent="0.25">
      <c r="A25" t="s">
        <v>396</v>
      </c>
      <c r="B25" s="4">
        <v>26</v>
      </c>
      <c r="F25"/>
      <c r="G25" s="4"/>
      <c r="H25"/>
      <c r="I25"/>
      <c r="J25"/>
      <c r="K25"/>
    </row>
    <row r="26" spans="1:11" s="11" customFormat="1" x14ac:dyDescent="0.25">
      <c r="A26" t="s">
        <v>397</v>
      </c>
      <c r="B26" s="4">
        <v>8</v>
      </c>
      <c r="F26"/>
      <c r="G26" s="4"/>
      <c r="H26"/>
      <c r="I26"/>
      <c r="J26"/>
      <c r="K26"/>
    </row>
    <row r="27" spans="1:11" s="11" customFormat="1" x14ac:dyDescent="0.25">
      <c r="A27" t="s">
        <v>398</v>
      </c>
      <c r="B27" s="4">
        <v>31</v>
      </c>
      <c r="F27"/>
      <c r="G27" s="4"/>
      <c r="H27"/>
      <c r="I27"/>
      <c r="J27"/>
      <c r="K27"/>
    </row>
    <row r="28" spans="1:11" s="11" customFormat="1" x14ac:dyDescent="0.25">
      <c r="A28" t="s">
        <v>399</v>
      </c>
      <c r="B28" s="4">
        <v>523</v>
      </c>
      <c r="F28"/>
      <c r="G28" s="4"/>
      <c r="H28"/>
      <c r="I28"/>
      <c r="J28"/>
      <c r="K28"/>
    </row>
    <row r="29" spans="1:11" s="11" customFormat="1" x14ac:dyDescent="0.25">
      <c r="A29" t="s">
        <v>400</v>
      </c>
      <c r="B29" s="4">
        <v>85</v>
      </c>
      <c r="F29"/>
      <c r="G29" s="4"/>
      <c r="H29"/>
      <c r="I29"/>
      <c r="J29"/>
      <c r="K29"/>
    </row>
    <row r="30" spans="1:11" s="11" customFormat="1" x14ac:dyDescent="0.25">
      <c r="A30" t="s">
        <v>401</v>
      </c>
      <c r="B30" s="4">
        <v>75</v>
      </c>
      <c r="F30"/>
      <c r="G30" s="4"/>
      <c r="H30"/>
      <c r="I30"/>
      <c r="J30"/>
      <c r="K30"/>
    </row>
    <row r="31" spans="1:11" x14ac:dyDescent="0.25">
      <c r="A31" t="s">
        <v>402</v>
      </c>
      <c r="B31" s="4">
        <v>24</v>
      </c>
      <c r="G31" s="4"/>
    </row>
    <row r="32" spans="1:11" s="11" customFormat="1" x14ac:dyDescent="0.25">
      <c r="A32" t="s">
        <v>403</v>
      </c>
      <c r="B32" s="4">
        <v>445</v>
      </c>
      <c r="F32"/>
      <c r="G32" s="4"/>
      <c r="H32"/>
      <c r="I32"/>
      <c r="J32"/>
      <c r="K32"/>
    </row>
    <row r="33" spans="1:11" s="11" customFormat="1" ht="19.5" x14ac:dyDescent="0.3">
      <c r="A33" t="s">
        <v>404</v>
      </c>
      <c r="B33" s="4">
        <v>179</v>
      </c>
      <c r="F33" s="19"/>
      <c r="G33" s="9"/>
      <c r="H33"/>
      <c r="I33"/>
      <c r="J33"/>
      <c r="K33"/>
    </row>
    <row r="34" spans="1:11" s="11" customFormat="1" x14ac:dyDescent="0.25">
      <c r="A34" t="s">
        <v>405</v>
      </c>
      <c r="B34" s="4">
        <v>3</v>
      </c>
      <c r="H34"/>
      <c r="I34"/>
      <c r="J34"/>
      <c r="K34"/>
    </row>
    <row r="35" spans="1:11" s="11" customFormat="1" x14ac:dyDescent="0.25">
      <c r="A35" t="s">
        <v>406</v>
      </c>
      <c r="B35" s="4">
        <v>10</v>
      </c>
      <c r="H35"/>
      <c r="I35"/>
      <c r="J35"/>
      <c r="K35"/>
    </row>
    <row r="36" spans="1:11" s="11" customFormat="1" x14ac:dyDescent="0.25">
      <c r="A36" t="s">
        <v>407</v>
      </c>
      <c r="B36" s="4">
        <v>140</v>
      </c>
      <c r="H36"/>
      <c r="I36"/>
      <c r="J36"/>
      <c r="K36"/>
    </row>
    <row r="37" spans="1:11" s="11" customFormat="1" x14ac:dyDescent="0.25">
      <c r="A37" t="s">
        <v>408</v>
      </c>
      <c r="B37" s="4">
        <v>123</v>
      </c>
      <c r="H37"/>
      <c r="I37"/>
      <c r="J37"/>
      <c r="K37"/>
    </row>
    <row r="38" spans="1:11" s="11" customFormat="1" x14ac:dyDescent="0.25">
      <c r="A38" t="s">
        <v>409</v>
      </c>
      <c r="B38" s="4">
        <v>10</v>
      </c>
      <c r="H38"/>
      <c r="I38"/>
      <c r="J38"/>
      <c r="K38"/>
    </row>
    <row r="39" spans="1:11" s="11" customFormat="1" x14ac:dyDescent="0.25">
      <c r="A39" t="s">
        <v>410</v>
      </c>
      <c r="B39" s="4">
        <v>12</v>
      </c>
      <c r="H39"/>
      <c r="I39"/>
      <c r="J39"/>
      <c r="K39"/>
    </row>
    <row r="40" spans="1:11" s="10" customFormat="1" x14ac:dyDescent="0.25">
      <c r="A40" t="s">
        <v>411</v>
      </c>
      <c r="B40" s="4">
        <v>13</v>
      </c>
      <c r="H40"/>
      <c r="I40"/>
      <c r="J40"/>
      <c r="K40"/>
    </row>
    <row r="41" spans="1:11" x14ac:dyDescent="0.25">
      <c r="A41" t="s">
        <v>412</v>
      </c>
      <c r="B41" s="4">
        <v>1</v>
      </c>
    </row>
    <row r="42" spans="1:11" s="10" customFormat="1" x14ac:dyDescent="0.25">
      <c r="A42" t="s">
        <v>413</v>
      </c>
      <c r="B42" s="4">
        <v>43</v>
      </c>
      <c r="H42"/>
      <c r="I42"/>
      <c r="J42"/>
      <c r="K42"/>
    </row>
    <row r="43" spans="1:11" s="10" customFormat="1" x14ac:dyDescent="0.25">
      <c r="A43" t="s">
        <v>414</v>
      </c>
      <c r="B43" s="4">
        <v>2</v>
      </c>
      <c r="H43"/>
      <c r="I43"/>
      <c r="J43"/>
      <c r="K43"/>
    </row>
    <row r="44" spans="1:11" s="11" customFormat="1" x14ac:dyDescent="0.25">
      <c r="A44" t="s">
        <v>415</v>
      </c>
      <c r="B44" s="4">
        <v>10</v>
      </c>
      <c r="H44"/>
      <c r="I44"/>
      <c r="J44"/>
      <c r="K44"/>
    </row>
    <row r="45" spans="1:11" s="11" customFormat="1" x14ac:dyDescent="0.25">
      <c r="A45" t="s">
        <v>416</v>
      </c>
      <c r="B45" s="4">
        <v>2</v>
      </c>
      <c r="H45"/>
      <c r="I45"/>
      <c r="J45"/>
      <c r="K45"/>
    </row>
    <row r="46" spans="1:11" x14ac:dyDescent="0.25">
      <c r="A46" t="s">
        <v>417</v>
      </c>
      <c r="B46" s="4">
        <v>6</v>
      </c>
    </row>
    <row r="48" spans="1:11" x14ac:dyDescent="0.25">
      <c r="A48" s="3" t="s">
        <v>56</v>
      </c>
    </row>
    <row r="49" spans="1:10" x14ac:dyDescent="0.25">
      <c r="A49" t="s">
        <v>418</v>
      </c>
      <c r="B49" s="4">
        <v>12</v>
      </c>
    </row>
    <row r="50" spans="1:10" x14ac:dyDescent="0.25">
      <c r="A50" t="s">
        <v>419</v>
      </c>
      <c r="B50" s="4">
        <v>1</v>
      </c>
      <c r="J50" s="4"/>
    </row>
    <row r="51" spans="1:10" x14ac:dyDescent="0.25">
      <c r="A51" t="s">
        <v>420</v>
      </c>
      <c r="B51" s="4">
        <v>2</v>
      </c>
      <c r="J51" s="4"/>
    </row>
    <row r="52" spans="1:10" x14ac:dyDescent="0.25">
      <c r="A52" t="s">
        <v>421</v>
      </c>
      <c r="B52" s="4">
        <v>5</v>
      </c>
      <c r="J52" s="4"/>
    </row>
    <row r="53" spans="1:10" x14ac:dyDescent="0.25">
      <c r="A53" t="s">
        <v>422</v>
      </c>
      <c r="B53" s="4">
        <v>1</v>
      </c>
      <c r="J53" s="4"/>
    </row>
    <row r="54" spans="1:10" x14ac:dyDescent="0.25">
      <c r="A54" t="s">
        <v>423</v>
      </c>
      <c r="B54" s="4">
        <v>4</v>
      </c>
      <c r="J54" s="4"/>
    </row>
    <row r="55" spans="1:10" x14ac:dyDescent="0.25">
      <c r="A55" t="s">
        <v>424</v>
      </c>
      <c r="B55" s="4">
        <v>1</v>
      </c>
      <c r="J55" s="4"/>
    </row>
    <row r="56" spans="1:10" x14ac:dyDescent="0.25">
      <c r="A56" t="s">
        <v>425</v>
      </c>
      <c r="B56" s="4">
        <v>6</v>
      </c>
      <c r="J56" s="4"/>
    </row>
    <row r="57" spans="1:10" x14ac:dyDescent="0.25">
      <c r="A57" t="s">
        <v>426</v>
      </c>
      <c r="B57" s="4">
        <v>2</v>
      </c>
      <c r="J57" s="4"/>
    </row>
    <row r="58" spans="1:10" x14ac:dyDescent="0.25">
      <c r="A58" t="s">
        <v>427</v>
      </c>
      <c r="B58" s="4">
        <v>1</v>
      </c>
    </row>
    <row r="59" spans="1:10" x14ac:dyDescent="0.25">
      <c r="A59" t="s">
        <v>428</v>
      </c>
      <c r="B59" s="4">
        <v>13</v>
      </c>
    </row>
    <row r="60" spans="1:10" x14ac:dyDescent="0.25">
      <c r="A60" t="s">
        <v>429</v>
      </c>
      <c r="B60" s="4">
        <v>1</v>
      </c>
    </row>
    <row r="61" spans="1:10" x14ac:dyDescent="0.25">
      <c r="A61" t="s">
        <v>430</v>
      </c>
      <c r="B61" s="4">
        <v>3</v>
      </c>
    </row>
    <row r="62" spans="1:10" x14ac:dyDescent="0.25">
      <c r="A62" t="s">
        <v>431</v>
      </c>
      <c r="B62" s="4">
        <v>1</v>
      </c>
    </row>
    <row r="63" spans="1:10" x14ac:dyDescent="0.25">
      <c r="A63" t="s">
        <v>432</v>
      </c>
      <c r="B63" s="4">
        <v>1</v>
      </c>
    </row>
    <row r="64" spans="1:10" x14ac:dyDescent="0.25">
      <c r="A64" t="s">
        <v>433</v>
      </c>
      <c r="B64" s="4">
        <v>1</v>
      </c>
    </row>
    <row r="65" spans="1:2" x14ac:dyDescent="0.25">
      <c r="A65" t="s">
        <v>434</v>
      </c>
      <c r="B65" s="4">
        <v>1</v>
      </c>
    </row>
    <row r="66" spans="1:2" x14ac:dyDescent="0.25">
      <c r="A66" t="s">
        <v>435</v>
      </c>
      <c r="B66" s="4">
        <v>2</v>
      </c>
    </row>
    <row r="67" spans="1:2" x14ac:dyDescent="0.25">
      <c r="A67" t="s">
        <v>436</v>
      </c>
      <c r="B67" s="4">
        <v>1</v>
      </c>
    </row>
    <row r="68" spans="1:2" x14ac:dyDescent="0.25">
      <c r="A68" t="s">
        <v>437</v>
      </c>
      <c r="B68" s="4">
        <v>2</v>
      </c>
    </row>
    <row r="69" spans="1:2" x14ac:dyDescent="0.25">
      <c r="A69" t="s">
        <v>438</v>
      </c>
      <c r="B69" s="4">
        <v>2</v>
      </c>
    </row>
    <row r="70" spans="1:2" x14ac:dyDescent="0.25">
      <c r="A70" t="s">
        <v>439</v>
      </c>
      <c r="B70" s="4">
        <v>2</v>
      </c>
    </row>
    <row r="71" spans="1:2" x14ac:dyDescent="0.25">
      <c r="A71" t="s">
        <v>440</v>
      </c>
      <c r="B71" s="4">
        <v>8</v>
      </c>
    </row>
    <row r="72" spans="1:2" x14ac:dyDescent="0.25">
      <c r="A72" t="s">
        <v>441</v>
      </c>
      <c r="B72" s="4">
        <v>22</v>
      </c>
    </row>
    <row r="73" spans="1:2" x14ac:dyDescent="0.25">
      <c r="A73" t="s">
        <v>442</v>
      </c>
      <c r="B73" s="4">
        <v>17</v>
      </c>
    </row>
    <row r="74" spans="1:2" x14ac:dyDescent="0.25">
      <c r="A74" t="s">
        <v>443</v>
      </c>
      <c r="B74" s="4">
        <v>6</v>
      </c>
    </row>
    <row r="75" spans="1:2" x14ac:dyDescent="0.25">
      <c r="A75" t="s">
        <v>444</v>
      </c>
      <c r="B75" s="4">
        <v>4</v>
      </c>
    </row>
    <row r="76" spans="1:2" x14ac:dyDescent="0.25">
      <c r="A76" t="s">
        <v>445</v>
      </c>
      <c r="B76" s="4">
        <v>6</v>
      </c>
    </row>
    <row r="77" spans="1:2" x14ac:dyDescent="0.25">
      <c r="A77" t="s">
        <v>446</v>
      </c>
      <c r="B77" s="4">
        <v>4</v>
      </c>
    </row>
    <row r="78" spans="1:2" x14ac:dyDescent="0.25">
      <c r="A78" t="s">
        <v>447</v>
      </c>
      <c r="B78" s="4">
        <v>6</v>
      </c>
    </row>
    <row r="79" spans="1:2" x14ac:dyDescent="0.25">
      <c r="A79" t="s">
        <v>448</v>
      </c>
      <c r="B79" s="4">
        <v>8</v>
      </c>
    </row>
    <row r="80" spans="1:2" x14ac:dyDescent="0.25">
      <c r="A80" t="s">
        <v>449</v>
      </c>
      <c r="B80" s="4">
        <v>38</v>
      </c>
    </row>
    <row r="81" spans="1:2" x14ac:dyDescent="0.25">
      <c r="A81" t="s">
        <v>450</v>
      </c>
      <c r="B81" s="4">
        <v>8</v>
      </c>
    </row>
    <row r="82" spans="1:2" x14ac:dyDescent="0.25">
      <c r="A82" t="s">
        <v>451</v>
      </c>
      <c r="B82" s="4">
        <v>4</v>
      </c>
    </row>
    <row r="83" spans="1:2" x14ac:dyDescent="0.25">
      <c r="A83" t="s">
        <v>452</v>
      </c>
      <c r="B83" s="4">
        <v>1</v>
      </c>
    </row>
    <row r="84" spans="1:2" x14ac:dyDescent="0.25">
      <c r="A84" t="s">
        <v>453</v>
      </c>
      <c r="B84" s="4">
        <v>15</v>
      </c>
    </row>
    <row r="85" spans="1:2" x14ac:dyDescent="0.25">
      <c r="A85" t="s">
        <v>454</v>
      </c>
      <c r="B85" s="4">
        <v>19</v>
      </c>
    </row>
    <row r="86" spans="1:2" x14ac:dyDescent="0.25">
      <c r="A86" t="s">
        <v>455</v>
      </c>
      <c r="B86" s="4">
        <v>1</v>
      </c>
    </row>
    <row r="87" spans="1:2" x14ac:dyDescent="0.25">
      <c r="A87" t="s">
        <v>456</v>
      </c>
      <c r="B87" s="4">
        <v>1</v>
      </c>
    </row>
    <row r="88" spans="1:2" x14ac:dyDescent="0.25">
      <c r="A88" t="s">
        <v>457</v>
      </c>
      <c r="B88" s="4">
        <v>2</v>
      </c>
    </row>
    <row r="89" spans="1:2" x14ac:dyDescent="0.25">
      <c r="A89" t="s">
        <v>458</v>
      </c>
      <c r="B89" s="4">
        <v>16</v>
      </c>
    </row>
    <row r="90" spans="1:2" x14ac:dyDescent="0.25">
      <c r="A90" t="s">
        <v>459</v>
      </c>
      <c r="B90" s="4">
        <v>1</v>
      </c>
    </row>
    <row r="91" spans="1:2" x14ac:dyDescent="0.25">
      <c r="A91" t="s">
        <v>460</v>
      </c>
      <c r="B91" s="4">
        <v>35</v>
      </c>
    </row>
    <row r="92" spans="1:2" x14ac:dyDescent="0.25">
      <c r="A92" t="s">
        <v>461</v>
      </c>
      <c r="B92" s="4">
        <v>7</v>
      </c>
    </row>
    <row r="93" spans="1:2" x14ac:dyDescent="0.25">
      <c r="A93" t="s">
        <v>462</v>
      </c>
      <c r="B93" s="4">
        <v>5</v>
      </c>
    </row>
    <row r="94" spans="1:2" x14ac:dyDescent="0.25">
      <c r="A94" t="s">
        <v>463</v>
      </c>
      <c r="B94" s="4">
        <v>10</v>
      </c>
    </row>
    <row r="95" spans="1:2" x14ac:dyDescent="0.25">
      <c r="A95" t="s">
        <v>464</v>
      </c>
      <c r="B95" s="4">
        <v>1</v>
      </c>
    </row>
    <row r="96" spans="1:2" x14ac:dyDescent="0.25">
      <c r="A96" t="s">
        <v>465</v>
      </c>
      <c r="B96" s="4">
        <v>1</v>
      </c>
    </row>
    <row r="97" spans="1:2" x14ac:dyDescent="0.25">
      <c r="A97" t="s">
        <v>466</v>
      </c>
      <c r="B97" s="4">
        <v>3</v>
      </c>
    </row>
    <row r="98" spans="1:2" x14ac:dyDescent="0.25">
      <c r="A98" t="s">
        <v>467</v>
      </c>
      <c r="B98" s="4">
        <v>14</v>
      </c>
    </row>
    <row r="99" spans="1:2" x14ac:dyDescent="0.25">
      <c r="A99" t="s">
        <v>468</v>
      </c>
      <c r="B99" s="4">
        <v>1</v>
      </c>
    </row>
    <row r="100" spans="1:2" x14ac:dyDescent="0.25">
      <c r="A100" t="s">
        <v>469</v>
      </c>
      <c r="B100" s="4">
        <v>2</v>
      </c>
    </row>
    <row r="101" spans="1:2" x14ac:dyDescent="0.25">
      <c r="A101" t="s">
        <v>470</v>
      </c>
      <c r="B101" s="4">
        <v>4</v>
      </c>
    </row>
    <row r="102" spans="1:2" x14ac:dyDescent="0.25">
      <c r="A102" t="s">
        <v>471</v>
      </c>
      <c r="B102" s="4">
        <v>1</v>
      </c>
    </row>
    <row r="103" spans="1:2" x14ac:dyDescent="0.25">
      <c r="A103" t="s">
        <v>472</v>
      </c>
      <c r="B103" s="4">
        <v>3</v>
      </c>
    </row>
    <row r="104" spans="1:2" x14ac:dyDescent="0.25">
      <c r="A104" t="s">
        <v>473</v>
      </c>
      <c r="B104" s="4">
        <v>1</v>
      </c>
    </row>
    <row r="105" spans="1:2" x14ac:dyDescent="0.25">
      <c r="A105" t="s">
        <v>474</v>
      </c>
      <c r="B105" s="4">
        <v>3</v>
      </c>
    </row>
    <row r="106" spans="1:2" x14ac:dyDescent="0.25">
      <c r="A106" t="s">
        <v>475</v>
      </c>
      <c r="B106" s="4">
        <v>8</v>
      </c>
    </row>
    <row r="107" spans="1:2" x14ac:dyDescent="0.25">
      <c r="A107" t="s">
        <v>476</v>
      </c>
      <c r="B107" s="4">
        <v>95</v>
      </c>
    </row>
    <row r="108" spans="1:2" x14ac:dyDescent="0.25">
      <c r="A108" t="s">
        <v>477</v>
      </c>
      <c r="B108" s="4">
        <v>2</v>
      </c>
    </row>
    <row r="109" spans="1:2" x14ac:dyDescent="0.25">
      <c r="A109" t="s">
        <v>478</v>
      </c>
      <c r="B109" s="4">
        <v>1</v>
      </c>
    </row>
    <row r="110" spans="1:2" x14ac:dyDescent="0.25">
      <c r="A110" t="s">
        <v>479</v>
      </c>
      <c r="B110" s="4">
        <v>3</v>
      </c>
    </row>
    <row r="111" spans="1:2" x14ac:dyDescent="0.25">
      <c r="A111" t="s">
        <v>480</v>
      </c>
      <c r="B111" s="4">
        <v>2</v>
      </c>
    </row>
    <row r="112" spans="1:2" x14ac:dyDescent="0.25">
      <c r="A112" t="s">
        <v>481</v>
      </c>
      <c r="B112" s="4">
        <v>1</v>
      </c>
    </row>
    <row r="113" spans="1:2" x14ac:dyDescent="0.25">
      <c r="A113" t="s">
        <v>482</v>
      </c>
      <c r="B113" s="4">
        <v>6</v>
      </c>
    </row>
    <row r="114" spans="1:2" x14ac:dyDescent="0.25">
      <c r="A114" t="s">
        <v>483</v>
      </c>
      <c r="B114" s="4">
        <v>5</v>
      </c>
    </row>
    <row r="115" spans="1:2" x14ac:dyDescent="0.25">
      <c r="A115" t="s">
        <v>484</v>
      </c>
      <c r="B115" s="4">
        <v>31</v>
      </c>
    </row>
    <row r="116" spans="1:2" x14ac:dyDescent="0.25">
      <c r="A116" t="s">
        <v>485</v>
      </c>
      <c r="B116" s="4">
        <v>31</v>
      </c>
    </row>
    <row r="117" spans="1:2" x14ac:dyDescent="0.25">
      <c r="A117" t="s">
        <v>486</v>
      </c>
      <c r="B117" s="4">
        <v>6</v>
      </c>
    </row>
    <row r="118" spans="1:2" x14ac:dyDescent="0.25">
      <c r="A118" t="s">
        <v>487</v>
      </c>
      <c r="B118" s="4">
        <v>9</v>
      </c>
    </row>
    <row r="119" spans="1:2" x14ac:dyDescent="0.25">
      <c r="A119" t="s">
        <v>488</v>
      </c>
      <c r="B119" s="4">
        <v>5</v>
      </c>
    </row>
    <row r="120" spans="1:2" x14ac:dyDescent="0.25">
      <c r="A120" t="s">
        <v>489</v>
      </c>
      <c r="B120" s="4">
        <v>2</v>
      </c>
    </row>
    <row r="121" spans="1:2" x14ac:dyDescent="0.25">
      <c r="A121" t="s">
        <v>490</v>
      </c>
      <c r="B121" s="4">
        <v>2</v>
      </c>
    </row>
    <row r="122" spans="1:2" x14ac:dyDescent="0.25">
      <c r="A122" t="s">
        <v>491</v>
      </c>
      <c r="B122" s="4">
        <v>2</v>
      </c>
    </row>
    <row r="123" spans="1:2" x14ac:dyDescent="0.25">
      <c r="A123" t="s">
        <v>492</v>
      </c>
      <c r="B123" s="4">
        <v>2</v>
      </c>
    </row>
    <row r="124" spans="1:2" x14ac:dyDescent="0.25">
      <c r="A124" t="s">
        <v>493</v>
      </c>
      <c r="B124" s="4">
        <v>1</v>
      </c>
    </row>
    <row r="125" spans="1:2" x14ac:dyDescent="0.25">
      <c r="A125" t="s">
        <v>494</v>
      </c>
      <c r="B125" s="4">
        <v>9</v>
      </c>
    </row>
    <row r="126" spans="1:2" x14ac:dyDescent="0.25">
      <c r="A126" t="s">
        <v>495</v>
      </c>
      <c r="B126" s="4">
        <v>16</v>
      </c>
    </row>
    <row r="127" spans="1:2" x14ac:dyDescent="0.25">
      <c r="A127" t="s">
        <v>496</v>
      </c>
      <c r="B127" s="4">
        <v>1</v>
      </c>
    </row>
    <row r="128" spans="1:2" x14ac:dyDescent="0.25">
      <c r="A128" t="s">
        <v>497</v>
      </c>
      <c r="B128" s="4">
        <v>1</v>
      </c>
    </row>
    <row r="129" spans="1:4" x14ac:dyDescent="0.25">
      <c r="A129" t="s">
        <v>498</v>
      </c>
      <c r="B129" s="4">
        <v>3</v>
      </c>
    </row>
    <row r="130" spans="1:4" x14ac:dyDescent="0.25">
      <c r="A130" t="s">
        <v>499</v>
      </c>
      <c r="B130" s="4">
        <v>1</v>
      </c>
      <c r="D130" s="4"/>
    </row>
    <row r="131" spans="1:4" x14ac:dyDescent="0.25">
      <c r="A131" t="s">
        <v>500</v>
      </c>
      <c r="B131" s="4">
        <v>5</v>
      </c>
    </row>
    <row r="132" spans="1:4" x14ac:dyDescent="0.25">
      <c r="A132" t="s">
        <v>501</v>
      </c>
      <c r="B132" s="4">
        <v>3</v>
      </c>
    </row>
    <row r="133" spans="1:4" x14ac:dyDescent="0.25">
      <c r="A133" t="s">
        <v>502</v>
      </c>
      <c r="B133" s="4">
        <v>7</v>
      </c>
    </row>
    <row r="134" spans="1:4" x14ac:dyDescent="0.25">
      <c r="A134" t="s">
        <v>503</v>
      </c>
      <c r="B134" s="4">
        <v>1</v>
      </c>
    </row>
    <row r="135" spans="1:4" x14ac:dyDescent="0.25">
      <c r="A135" t="s">
        <v>504</v>
      </c>
      <c r="B135" s="4">
        <v>25</v>
      </c>
    </row>
    <row r="136" spans="1:4" x14ac:dyDescent="0.25">
      <c r="A136" t="s">
        <v>505</v>
      </c>
      <c r="B136" s="4">
        <v>15</v>
      </c>
    </row>
    <row r="137" spans="1:4" x14ac:dyDescent="0.25">
      <c r="A137" t="s">
        <v>506</v>
      </c>
      <c r="B137" s="4">
        <v>1</v>
      </c>
    </row>
    <row r="138" spans="1:4" x14ac:dyDescent="0.25">
      <c r="A138" t="s">
        <v>507</v>
      </c>
      <c r="B138" s="4">
        <v>4</v>
      </c>
    </row>
    <row r="139" spans="1:4" x14ac:dyDescent="0.25">
      <c r="A139" t="s">
        <v>508</v>
      </c>
      <c r="B139" s="4">
        <v>24</v>
      </c>
    </row>
    <row r="140" spans="1:4" x14ac:dyDescent="0.25">
      <c r="A140" t="s">
        <v>509</v>
      </c>
      <c r="B140" s="4">
        <v>9</v>
      </c>
    </row>
    <row r="141" spans="1:4" x14ac:dyDescent="0.25">
      <c r="A141" t="s">
        <v>510</v>
      </c>
      <c r="B141" s="4">
        <v>2</v>
      </c>
    </row>
    <row r="142" spans="1:4" x14ac:dyDescent="0.25">
      <c r="A142" t="s">
        <v>511</v>
      </c>
      <c r="B142" s="4">
        <v>1</v>
      </c>
    </row>
    <row r="143" spans="1:4" x14ac:dyDescent="0.25">
      <c r="A143" t="s">
        <v>512</v>
      </c>
      <c r="B143" s="4">
        <v>61</v>
      </c>
    </row>
    <row r="144" spans="1:4" x14ac:dyDescent="0.25">
      <c r="A144" t="s">
        <v>513</v>
      </c>
      <c r="B144" s="4">
        <v>1</v>
      </c>
    </row>
    <row r="145" spans="1:2" x14ac:dyDescent="0.25">
      <c r="A145" t="s">
        <v>514</v>
      </c>
      <c r="B145" s="4">
        <v>1</v>
      </c>
    </row>
    <row r="146" spans="1:2" x14ac:dyDescent="0.25">
      <c r="A146" t="s">
        <v>515</v>
      </c>
      <c r="B146" s="4">
        <v>1</v>
      </c>
    </row>
    <row r="147" spans="1:2" x14ac:dyDescent="0.25">
      <c r="A147" t="s">
        <v>516</v>
      </c>
      <c r="B147" s="4">
        <v>7</v>
      </c>
    </row>
    <row r="148" spans="1:2" x14ac:dyDescent="0.25">
      <c r="A148" t="s">
        <v>517</v>
      </c>
      <c r="B148" s="4">
        <v>2</v>
      </c>
    </row>
    <row r="149" spans="1:2" x14ac:dyDescent="0.25">
      <c r="A149" t="s">
        <v>518</v>
      </c>
      <c r="B149" s="4">
        <v>4</v>
      </c>
    </row>
    <row r="150" spans="1:2" x14ac:dyDescent="0.25">
      <c r="A150" t="s">
        <v>519</v>
      </c>
      <c r="B150" s="4">
        <v>3</v>
      </c>
    </row>
    <row r="151" spans="1:2" x14ac:dyDescent="0.25">
      <c r="A151" t="s">
        <v>520</v>
      </c>
      <c r="B151" s="4">
        <v>3</v>
      </c>
    </row>
    <row r="152" spans="1:2" x14ac:dyDescent="0.25">
      <c r="A152" t="s">
        <v>521</v>
      </c>
      <c r="B152" s="4">
        <v>2</v>
      </c>
    </row>
    <row r="153" spans="1:2" x14ac:dyDescent="0.25">
      <c r="A153" t="s">
        <v>522</v>
      </c>
      <c r="B153" s="4">
        <v>440</v>
      </c>
    </row>
    <row r="154" spans="1:2" x14ac:dyDescent="0.25">
      <c r="A154" t="s">
        <v>523</v>
      </c>
      <c r="B154" s="4">
        <v>1</v>
      </c>
    </row>
    <row r="155" spans="1:2" x14ac:dyDescent="0.25">
      <c r="A155" t="s">
        <v>524</v>
      </c>
      <c r="B155" s="4">
        <v>2</v>
      </c>
    </row>
    <row r="156" spans="1:2" x14ac:dyDescent="0.25">
      <c r="A156" t="s">
        <v>525</v>
      </c>
      <c r="B156" s="4">
        <v>1</v>
      </c>
    </row>
    <row r="157" spans="1:2" x14ac:dyDescent="0.25">
      <c r="A157" t="s">
        <v>526</v>
      </c>
      <c r="B157" s="4">
        <v>1</v>
      </c>
    </row>
    <row r="158" spans="1:2" x14ac:dyDescent="0.25">
      <c r="A158" t="s">
        <v>527</v>
      </c>
      <c r="B158" s="4">
        <v>1</v>
      </c>
    </row>
    <row r="159" spans="1:2" x14ac:dyDescent="0.25">
      <c r="A159" t="s">
        <v>528</v>
      </c>
      <c r="B159" s="4">
        <v>1</v>
      </c>
    </row>
    <row r="160" spans="1:2" x14ac:dyDescent="0.25">
      <c r="A160" t="s">
        <v>529</v>
      </c>
      <c r="B160" s="4">
        <v>2</v>
      </c>
    </row>
    <row r="161" spans="1:2" x14ac:dyDescent="0.25">
      <c r="A161" t="s">
        <v>530</v>
      </c>
      <c r="B161" s="4">
        <v>1</v>
      </c>
    </row>
    <row r="162" spans="1:2" x14ac:dyDescent="0.25">
      <c r="A162" t="s">
        <v>531</v>
      </c>
      <c r="B162" s="4">
        <v>2</v>
      </c>
    </row>
    <row r="163" spans="1:2" x14ac:dyDescent="0.25">
      <c r="A163" t="s">
        <v>532</v>
      </c>
      <c r="B163" s="4">
        <v>1</v>
      </c>
    </row>
    <row r="164" spans="1:2" x14ac:dyDescent="0.25">
      <c r="A164" t="s">
        <v>533</v>
      </c>
      <c r="B164" s="4">
        <v>1</v>
      </c>
    </row>
    <row r="165" spans="1:2" x14ac:dyDescent="0.25">
      <c r="A165" t="s">
        <v>534</v>
      </c>
      <c r="B165" s="4">
        <v>2</v>
      </c>
    </row>
    <row r="166" spans="1:2" x14ac:dyDescent="0.25">
      <c r="A166" t="s">
        <v>535</v>
      </c>
      <c r="B166" s="4">
        <v>1</v>
      </c>
    </row>
    <row r="167" spans="1:2" x14ac:dyDescent="0.25">
      <c r="A167" t="s">
        <v>536</v>
      </c>
      <c r="B167" s="4">
        <v>1</v>
      </c>
    </row>
    <row r="168" spans="1:2" x14ac:dyDescent="0.25">
      <c r="A168" t="s">
        <v>537</v>
      </c>
      <c r="B168" s="4">
        <v>1</v>
      </c>
    </row>
    <row r="169" spans="1:2" x14ac:dyDescent="0.25">
      <c r="A169" t="s">
        <v>538</v>
      </c>
      <c r="B169" s="4">
        <v>1</v>
      </c>
    </row>
    <row r="170" spans="1:2" x14ac:dyDescent="0.25">
      <c r="A170" t="s">
        <v>539</v>
      </c>
      <c r="B170" s="4">
        <v>3</v>
      </c>
    </row>
    <row r="171" spans="1:2" x14ac:dyDescent="0.25">
      <c r="A171" t="s">
        <v>540</v>
      </c>
      <c r="B171" s="4">
        <v>3</v>
      </c>
    </row>
    <row r="172" spans="1:2" x14ac:dyDescent="0.25">
      <c r="A172" t="s">
        <v>541</v>
      </c>
      <c r="B172" s="4">
        <v>1</v>
      </c>
    </row>
    <row r="173" spans="1:2" x14ac:dyDescent="0.25">
      <c r="A173" t="s">
        <v>542</v>
      </c>
      <c r="B173" s="4">
        <v>1</v>
      </c>
    </row>
    <row r="174" spans="1:2" x14ac:dyDescent="0.25">
      <c r="A174" t="s">
        <v>543</v>
      </c>
      <c r="B174" s="4">
        <v>1</v>
      </c>
    </row>
    <row r="175" spans="1:2" x14ac:dyDescent="0.25">
      <c r="A175" t="s">
        <v>544</v>
      </c>
      <c r="B175" s="4">
        <v>4</v>
      </c>
    </row>
    <row r="176" spans="1:2" x14ac:dyDescent="0.25">
      <c r="A176" t="s">
        <v>545</v>
      </c>
      <c r="B176" s="4">
        <v>1</v>
      </c>
    </row>
    <row r="177" spans="1:2" x14ac:dyDescent="0.25">
      <c r="A177" t="s">
        <v>546</v>
      </c>
      <c r="B177" s="4">
        <v>4</v>
      </c>
    </row>
    <row r="178" spans="1:2" x14ac:dyDescent="0.25">
      <c r="A178" t="s">
        <v>547</v>
      </c>
      <c r="B178" s="4">
        <v>2</v>
      </c>
    </row>
    <row r="179" spans="1:2" x14ac:dyDescent="0.25">
      <c r="A179" t="s">
        <v>548</v>
      </c>
      <c r="B179" s="4">
        <v>1</v>
      </c>
    </row>
    <row r="180" spans="1:2" x14ac:dyDescent="0.25">
      <c r="A180" t="s">
        <v>549</v>
      </c>
      <c r="B180" s="4">
        <v>1</v>
      </c>
    </row>
    <row r="181" spans="1:2" x14ac:dyDescent="0.25">
      <c r="A181" t="s">
        <v>550</v>
      </c>
      <c r="B181" s="4">
        <v>1</v>
      </c>
    </row>
    <row r="182" spans="1:2" x14ac:dyDescent="0.25">
      <c r="A182" t="s">
        <v>551</v>
      </c>
      <c r="B182" s="4">
        <v>1</v>
      </c>
    </row>
    <row r="183" spans="1:2" x14ac:dyDescent="0.25">
      <c r="A183" t="s">
        <v>552</v>
      </c>
      <c r="B183" s="4">
        <v>1</v>
      </c>
    </row>
    <row r="184" spans="1:2" x14ac:dyDescent="0.25">
      <c r="A184" t="s">
        <v>553</v>
      </c>
      <c r="B184" s="4">
        <v>4</v>
      </c>
    </row>
    <row r="185" spans="1:2" x14ac:dyDescent="0.25">
      <c r="A185" t="s">
        <v>554</v>
      </c>
      <c r="B185" s="4">
        <v>1</v>
      </c>
    </row>
    <row r="186" spans="1:2" x14ac:dyDescent="0.25">
      <c r="A186" t="s">
        <v>555</v>
      </c>
      <c r="B186" s="4">
        <v>1</v>
      </c>
    </row>
    <row r="187" spans="1:2" x14ac:dyDescent="0.25">
      <c r="A187" t="s">
        <v>556</v>
      </c>
      <c r="B187" s="4">
        <v>1</v>
      </c>
    </row>
    <row r="188" spans="1:2" x14ac:dyDescent="0.25">
      <c r="A188" t="s">
        <v>557</v>
      </c>
      <c r="B188" s="4">
        <v>1</v>
      </c>
    </row>
    <row r="189" spans="1:2" x14ac:dyDescent="0.25">
      <c r="A189" t="s">
        <v>558</v>
      </c>
      <c r="B189" s="4">
        <v>1</v>
      </c>
    </row>
    <row r="190" spans="1:2" x14ac:dyDescent="0.25">
      <c r="A190" t="s">
        <v>559</v>
      </c>
      <c r="B190" s="4">
        <v>1</v>
      </c>
    </row>
    <row r="191" spans="1:2" x14ac:dyDescent="0.25">
      <c r="A191" t="s">
        <v>560</v>
      </c>
      <c r="B191" s="4">
        <v>1</v>
      </c>
    </row>
    <row r="192" spans="1:2" x14ac:dyDescent="0.25">
      <c r="A192" t="s">
        <v>561</v>
      </c>
      <c r="B192" s="4">
        <v>1</v>
      </c>
    </row>
    <row r="193" spans="1:2" x14ac:dyDescent="0.25">
      <c r="A193" t="s">
        <v>562</v>
      </c>
      <c r="B193" s="4">
        <v>2</v>
      </c>
    </row>
    <row r="194" spans="1:2" x14ac:dyDescent="0.25">
      <c r="A194" t="s">
        <v>563</v>
      </c>
      <c r="B194" s="4">
        <v>2</v>
      </c>
    </row>
    <row r="195" spans="1:2" x14ac:dyDescent="0.25">
      <c r="A195" t="s">
        <v>564</v>
      </c>
      <c r="B195" s="4">
        <v>1</v>
      </c>
    </row>
    <row r="196" spans="1:2" x14ac:dyDescent="0.25">
      <c r="A196" t="s">
        <v>565</v>
      </c>
      <c r="B196" s="4">
        <v>1</v>
      </c>
    </row>
    <row r="197" spans="1:2" x14ac:dyDescent="0.25">
      <c r="A197" t="s">
        <v>566</v>
      </c>
      <c r="B197" s="4">
        <v>1</v>
      </c>
    </row>
    <row r="198" spans="1:2" x14ac:dyDescent="0.25">
      <c r="A198" t="s">
        <v>567</v>
      </c>
      <c r="B198" s="4">
        <v>1</v>
      </c>
    </row>
    <row r="199" spans="1:2" x14ac:dyDescent="0.25">
      <c r="A199" t="s">
        <v>568</v>
      </c>
      <c r="B199" s="4">
        <v>1</v>
      </c>
    </row>
    <row r="200" spans="1:2" x14ac:dyDescent="0.25">
      <c r="A200" t="s">
        <v>569</v>
      </c>
      <c r="B200" s="4">
        <v>1</v>
      </c>
    </row>
    <row r="201" spans="1:2" x14ac:dyDescent="0.25">
      <c r="A201" t="s">
        <v>570</v>
      </c>
      <c r="B201" s="4">
        <v>1</v>
      </c>
    </row>
    <row r="202" spans="1:2" x14ac:dyDescent="0.25">
      <c r="A202" t="s">
        <v>571</v>
      </c>
      <c r="B202" s="4">
        <v>2</v>
      </c>
    </row>
    <row r="203" spans="1:2" x14ac:dyDescent="0.25">
      <c r="A203" t="s">
        <v>572</v>
      </c>
      <c r="B203" s="4">
        <v>1</v>
      </c>
    </row>
    <row r="204" spans="1:2" x14ac:dyDescent="0.25">
      <c r="A204" t="s">
        <v>573</v>
      </c>
      <c r="B204" s="4">
        <v>1</v>
      </c>
    </row>
    <row r="205" spans="1:2" x14ac:dyDescent="0.25">
      <c r="A205" t="s">
        <v>574</v>
      </c>
      <c r="B205" s="4">
        <v>5</v>
      </c>
    </row>
    <row r="206" spans="1:2" x14ac:dyDescent="0.25">
      <c r="A206" t="s">
        <v>575</v>
      </c>
      <c r="B206" s="4">
        <v>4</v>
      </c>
    </row>
    <row r="207" spans="1:2" x14ac:dyDescent="0.25">
      <c r="A207" t="s">
        <v>576</v>
      </c>
      <c r="B207" s="4">
        <v>2</v>
      </c>
    </row>
    <row r="208" spans="1:2" x14ac:dyDescent="0.25">
      <c r="A208" t="s">
        <v>577</v>
      </c>
      <c r="B208" s="4">
        <v>5</v>
      </c>
    </row>
    <row r="209" spans="1:2" x14ac:dyDescent="0.25">
      <c r="A209" t="s">
        <v>578</v>
      </c>
      <c r="B209" s="4">
        <v>8</v>
      </c>
    </row>
    <row r="210" spans="1:2" x14ac:dyDescent="0.25">
      <c r="A210" t="s">
        <v>579</v>
      </c>
      <c r="B210" s="4">
        <v>1</v>
      </c>
    </row>
    <row r="211" spans="1:2" x14ac:dyDescent="0.25">
      <c r="A211" t="s">
        <v>580</v>
      </c>
      <c r="B211" s="4">
        <v>1</v>
      </c>
    </row>
    <row r="212" spans="1:2" x14ac:dyDescent="0.25">
      <c r="A212" t="s">
        <v>581</v>
      </c>
      <c r="B212" s="4">
        <v>1</v>
      </c>
    </row>
    <row r="213" spans="1:2" x14ac:dyDescent="0.25">
      <c r="A213" t="s">
        <v>582</v>
      </c>
      <c r="B213" s="4">
        <v>3</v>
      </c>
    </row>
    <row r="214" spans="1:2" x14ac:dyDescent="0.25">
      <c r="A214" t="s">
        <v>583</v>
      </c>
      <c r="B214" s="4">
        <v>1</v>
      </c>
    </row>
    <row r="215" spans="1:2" x14ac:dyDescent="0.25">
      <c r="A215" t="s">
        <v>584</v>
      </c>
      <c r="B215" s="4">
        <v>2</v>
      </c>
    </row>
    <row r="216" spans="1:2" x14ac:dyDescent="0.25">
      <c r="A216" t="s">
        <v>585</v>
      </c>
      <c r="B216" s="4">
        <v>1</v>
      </c>
    </row>
    <row r="217" spans="1:2" x14ac:dyDescent="0.25">
      <c r="A217" t="s">
        <v>586</v>
      </c>
      <c r="B217" s="4">
        <v>1</v>
      </c>
    </row>
    <row r="218" spans="1:2" x14ac:dyDescent="0.25">
      <c r="A218" t="s">
        <v>587</v>
      </c>
      <c r="B218" s="4">
        <v>1</v>
      </c>
    </row>
    <row r="219" spans="1:2" x14ac:dyDescent="0.25">
      <c r="A219" t="s">
        <v>588</v>
      </c>
      <c r="B219" s="4">
        <v>1</v>
      </c>
    </row>
    <row r="220" spans="1:2" x14ac:dyDescent="0.25">
      <c r="A220" t="s">
        <v>589</v>
      </c>
      <c r="B220" s="4">
        <v>2</v>
      </c>
    </row>
    <row r="221" spans="1:2" x14ac:dyDescent="0.25">
      <c r="A221" t="s">
        <v>590</v>
      </c>
      <c r="B221" s="4">
        <v>1</v>
      </c>
    </row>
    <row r="222" spans="1:2" x14ac:dyDescent="0.25">
      <c r="A222" t="s">
        <v>591</v>
      </c>
      <c r="B222" s="4">
        <v>1</v>
      </c>
    </row>
    <row r="223" spans="1:2" x14ac:dyDescent="0.25">
      <c r="A223" t="s">
        <v>592</v>
      </c>
      <c r="B223" s="4">
        <v>1</v>
      </c>
    </row>
    <row r="224" spans="1:2" x14ac:dyDescent="0.25">
      <c r="A224" t="s">
        <v>593</v>
      </c>
      <c r="B224" s="4">
        <v>1</v>
      </c>
    </row>
    <row r="225" spans="1:2" x14ac:dyDescent="0.25">
      <c r="A225" t="s">
        <v>594</v>
      </c>
      <c r="B225" s="4">
        <v>2</v>
      </c>
    </row>
    <row r="226" spans="1:2" x14ac:dyDescent="0.25">
      <c r="A226" t="s">
        <v>595</v>
      </c>
      <c r="B226" s="4">
        <v>1</v>
      </c>
    </row>
    <row r="227" spans="1:2" x14ac:dyDescent="0.25">
      <c r="A227" t="s">
        <v>596</v>
      </c>
      <c r="B227" s="4">
        <v>1</v>
      </c>
    </row>
    <row r="228" spans="1:2" x14ac:dyDescent="0.25">
      <c r="A228" t="s">
        <v>597</v>
      </c>
      <c r="B228" s="4">
        <v>1</v>
      </c>
    </row>
    <row r="229" spans="1:2" x14ac:dyDescent="0.25">
      <c r="A229" t="s">
        <v>598</v>
      </c>
      <c r="B229" s="4">
        <v>1</v>
      </c>
    </row>
    <row r="230" spans="1:2" x14ac:dyDescent="0.25">
      <c r="A230" t="s">
        <v>599</v>
      </c>
      <c r="B230" s="4">
        <v>2</v>
      </c>
    </row>
    <row r="231" spans="1:2" x14ac:dyDescent="0.25">
      <c r="A231" t="s">
        <v>600</v>
      </c>
      <c r="B231" s="4">
        <v>1</v>
      </c>
    </row>
    <row r="232" spans="1:2" x14ac:dyDescent="0.25">
      <c r="A232" t="s">
        <v>601</v>
      </c>
      <c r="B232" s="4">
        <v>1</v>
      </c>
    </row>
    <row r="233" spans="1:2" x14ac:dyDescent="0.25">
      <c r="A233" t="s">
        <v>602</v>
      </c>
      <c r="B233" s="4">
        <v>1</v>
      </c>
    </row>
    <row r="234" spans="1:2" x14ac:dyDescent="0.25">
      <c r="A234" t="s">
        <v>603</v>
      </c>
      <c r="B234" s="4">
        <v>1</v>
      </c>
    </row>
    <row r="235" spans="1:2" x14ac:dyDescent="0.25">
      <c r="A235" t="s">
        <v>604</v>
      </c>
      <c r="B235" s="4">
        <v>1</v>
      </c>
    </row>
    <row r="236" spans="1:2" x14ac:dyDescent="0.25">
      <c r="A236" t="s">
        <v>605</v>
      </c>
      <c r="B236" s="4">
        <v>1</v>
      </c>
    </row>
    <row r="237" spans="1:2" x14ac:dyDescent="0.25">
      <c r="A237" t="s">
        <v>606</v>
      </c>
      <c r="B237" s="4">
        <v>1</v>
      </c>
    </row>
    <row r="238" spans="1:2" x14ac:dyDescent="0.25">
      <c r="A238" t="s">
        <v>607</v>
      </c>
      <c r="B238" s="4">
        <v>1</v>
      </c>
    </row>
    <row r="239" spans="1:2" x14ac:dyDescent="0.25">
      <c r="A239" t="s">
        <v>608</v>
      </c>
      <c r="B239" s="4">
        <v>1</v>
      </c>
    </row>
    <row r="240" spans="1:2" x14ac:dyDescent="0.25">
      <c r="A240" t="s">
        <v>609</v>
      </c>
      <c r="B240" s="4">
        <v>1</v>
      </c>
    </row>
    <row r="241" spans="1:2" x14ac:dyDescent="0.25">
      <c r="A241" t="s">
        <v>610</v>
      </c>
      <c r="B241" s="4">
        <v>3</v>
      </c>
    </row>
    <row r="242" spans="1:2" x14ac:dyDescent="0.25">
      <c r="A242" t="s">
        <v>611</v>
      </c>
      <c r="B242" s="4">
        <v>3</v>
      </c>
    </row>
    <row r="243" spans="1:2" x14ac:dyDescent="0.25">
      <c r="A243" t="s">
        <v>612</v>
      </c>
      <c r="B243" s="4">
        <v>3</v>
      </c>
    </row>
    <row r="244" spans="1:2" x14ac:dyDescent="0.25">
      <c r="A244" t="s">
        <v>613</v>
      </c>
      <c r="B244" s="4">
        <v>6</v>
      </c>
    </row>
    <row r="245" spans="1:2" x14ac:dyDescent="0.25">
      <c r="A245" t="s">
        <v>614</v>
      </c>
      <c r="B245" s="4">
        <v>6</v>
      </c>
    </row>
    <row r="246" spans="1:2" x14ac:dyDescent="0.25">
      <c r="A246" t="s">
        <v>615</v>
      </c>
      <c r="B246" s="4">
        <v>1</v>
      </c>
    </row>
    <row r="247" spans="1:2" x14ac:dyDescent="0.25">
      <c r="A247" t="s">
        <v>616</v>
      </c>
      <c r="B247" s="4">
        <v>2</v>
      </c>
    </row>
    <row r="248" spans="1:2" x14ac:dyDescent="0.25">
      <c r="A248" t="s">
        <v>617</v>
      </c>
      <c r="B248" s="4">
        <v>2</v>
      </c>
    </row>
    <row r="249" spans="1:2" x14ac:dyDescent="0.25">
      <c r="A249" t="s">
        <v>618</v>
      </c>
      <c r="B249" s="4">
        <v>3</v>
      </c>
    </row>
    <row r="250" spans="1:2" x14ac:dyDescent="0.25">
      <c r="A250" t="s">
        <v>619</v>
      </c>
      <c r="B250" s="4">
        <v>12</v>
      </c>
    </row>
    <row r="251" spans="1:2" x14ac:dyDescent="0.25">
      <c r="A251" t="s">
        <v>620</v>
      </c>
      <c r="B251" s="4">
        <v>8</v>
      </c>
    </row>
    <row r="252" spans="1:2" x14ac:dyDescent="0.25">
      <c r="A252" t="s">
        <v>621</v>
      </c>
      <c r="B252" s="4">
        <v>3</v>
      </c>
    </row>
    <row r="253" spans="1:2" x14ac:dyDescent="0.25">
      <c r="A253" t="s">
        <v>622</v>
      </c>
      <c r="B253" s="4">
        <v>1</v>
      </c>
    </row>
    <row r="254" spans="1:2" x14ac:dyDescent="0.25">
      <c r="A254" t="s">
        <v>623</v>
      </c>
      <c r="B254" s="4">
        <v>9</v>
      </c>
    </row>
    <row r="255" spans="1:2" x14ac:dyDescent="0.25">
      <c r="A255" t="s">
        <v>624</v>
      </c>
      <c r="B255" s="4">
        <v>1</v>
      </c>
    </row>
    <row r="256" spans="1:2" x14ac:dyDescent="0.25">
      <c r="A256" t="s">
        <v>625</v>
      </c>
      <c r="B256" s="4">
        <v>1</v>
      </c>
    </row>
    <row r="257" spans="1:2" x14ac:dyDescent="0.25">
      <c r="A257" t="s">
        <v>626</v>
      </c>
      <c r="B257" s="4">
        <v>2</v>
      </c>
    </row>
    <row r="258" spans="1:2" x14ac:dyDescent="0.25">
      <c r="A258" t="s">
        <v>627</v>
      </c>
      <c r="B258" s="4">
        <v>1</v>
      </c>
    </row>
    <row r="259" spans="1:2" x14ac:dyDescent="0.25">
      <c r="A259" t="s">
        <v>628</v>
      </c>
      <c r="B259" s="4">
        <v>1</v>
      </c>
    </row>
    <row r="260" spans="1:2" x14ac:dyDescent="0.25">
      <c r="A260" t="s">
        <v>629</v>
      </c>
      <c r="B260" s="4">
        <v>1</v>
      </c>
    </row>
    <row r="261" spans="1:2" x14ac:dyDescent="0.25">
      <c r="A261" t="s">
        <v>630</v>
      </c>
      <c r="B261" s="4">
        <v>6</v>
      </c>
    </row>
    <row r="262" spans="1:2" x14ac:dyDescent="0.25">
      <c r="A262" t="s">
        <v>631</v>
      </c>
      <c r="B262" s="4">
        <v>12</v>
      </c>
    </row>
    <row r="263" spans="1:2" x14ac:dyDescent="0.25">
      <c r="A263" t="s">
        <v>632</v>
      </c>
      <c r="B263" s="4">
        <v>1</v>
      </c>
    </row>
    <row r="264" spans="1:2" x14ac:dyDescent="0.25">
      <c r="A264" t="s">
        <v>633</v>
      </c>
      <c r="B264" s="4">
        <v>1</v>
      </c>
    </row>
    <row r="265" spans="1:2" x14ac:dyDescent="0.25">
      <c r="A265" t="s">
        <v>634</v>
      </c>
      <c r="B265" s="4">
        <v>1</v>
      </c>
    </row>
    <row r="266" spans="1:2" x14ac:dyDescent="0.25">
      <c r="A266" t="s">
        <v>635</v>
      </c>
      <c r="B266" s="4">
        <v>5</v>
      </c>
    </row>
    <row r="267" spans="1:2" x14ac:dyDescent="0.25">
      <c r="A267" t="s">
        <v>636</v>
      </c>
      <c r="B267" s="4">
        <v>1</v>
      </c>
    </row>
    <row r="268" spans="1:2" x14ac:dyDescent="0.25">
      <c r="A268" t="s">
        <v>637</v>
      </c>
      <c r="B268" s="4">
        <v>1</v>
      </c>
    </row>
    <row r="269" spans="1:2" x14ac:dyDescent="0.25">
      <c r="A269" t="s">
        <v>638</v>
      </c>
      <c r="B269" s="4">
        <v>17</v>
      </c>
    </row>
    <row r="270" spans="1:2" x14ac:dyDescent="0.25">
      <c r="A270" t="s">
        <v>639</v>
      </c>
      <c r="B270" s="4">
        <v>6</v>
      </c>
    </row>
    <row r="271" spans="1:2" x14ac:dyDescent="0.25">
      <c r="A271" t="s">
        <v>640</v>
      </c>
      <c r="B271" s="4">
        <v>60</v>
      </c>
    </row>
    <row r="272" spans="1:2" x14ac:dyDescent="0.25">
      <c r="A272" t="s">
        <v>641</v>
      </c>
      <c r="B272" s="4">
        <v>37</v>
      </c>
    </row>
    <row r="273" spans="1:2" x14ac:dyDescent="0.25">
      <c r="A273" t="s">
        <v>642</v>
      </c>
      <c r="B273" s="4">
        <v>2</v>
      </c>
    </row>
    <row r="274" spans="1:2" x14ac:dyDescent="0.25">
      <c r="A274" t="s">
        <v>643</v>
      </c>
      <c r="B274" s="4">
        <v>1</v>
      </c>
    </row>
    <row r="275" spans="1:2" x14ac:dyDescent="0.25">
      <c r="A275" t="s">
        <v>644</v>
      </c>
      <c r="B275" s="4">
        <v>1</v>
      </c>
    </row>
    <row r="276" spans="1:2" x14ac:dyDescent="0.25">
      <c r="A276" t="s">
        <v>645</v>
      </c>
      <c r="B276" s="4">
        <v>4</v>
      </c>
    </row>
    <row r="277" spans="1:2" x14ac:dyDescent="0.25">
      <c r="A277" t="s">
        <v>646</v>
      </c>
      <c r="B277" s="4">
        <v>1</v>
      </c>
    </row>
    <row r="278" spans="1:2" x14ac:dyDescent="0.25">
      <c r="A278" t="s">
        <v>647</v>
      </c>
      <c r="B278" s="4">
        <v>2</v>
      </c>
    </row>
    <row r="279" spans="1:2" x14ac:dyDescent="0.25">
      <c r="A279" t="s">
        <v>648</v>
      </c>
      <c r="B279" s="4">
        <v>8</v>
      </c>
    </row>
    <row r="280" spans="1:2" x14ac:dyDescent="0.25">
      <c r="A280" t="s">
        <v>649</v>
      </c>
      <c r="B280" s="4">
        <v>111</v>
      </c>
    </row>
    <row r="281" spans="1:2" x14ac:dyDescent="0.25">
      <c r="A281" t="s">
        <v>650</v>
      </c>
      <c r="B281" s="4">
        <v>13</v>
      </c>
    </row>
    <row r="282" spans="1:2" x14ac:dyDescent="0.25">
      <c r="A282" t="s">
        <v>651</v>
      </c>
      <c r="B282" s="4">
        <v>2</v>
      </c>
    </row>
    <row r="283" spans="1:2" x14ac:dyDescent="0.25">
      <c r="A283" t="s">
        <v>652</v>
      </c>
      <c r="B283" s="4">
        <v>2</v>
      </c>
    </row>
    <row r="284" spans="1:2" x14ac:dyDescent="0.25">
      <c r="A284" t="s">
        <v>653</v>
      </c>
      <c r="B284" s="4">
        <v>1</v>
      </c>
    </row>
    <row r="285" spans="1:2" x14ac:dyDescent="0.25">
      <c r="A285" t="s">
        <v>654</v>
      </c>
      <c r="B285" s="4">
        <v>1</v>
      </c>
    </row>
    <row r="286" spans="1:2" x14ac:dyDescent="0.25">
      <c r="A286" t="s">
        <v>655</v>
      </c>
      <c r="B286" s="4">
        <v>1</v>
      </c>
    </row>
    <row r="287" spans="1:2" x14ac:dyDescent="0.25">
      <c r="A287" t="s">
        <v>656</v>
      </c>
      <c r="B287" s="4">
        <v>17</v>
      </c>
    </row>
    <row r="288" spans="1:2" x14ac:dyDescent="0.25">
      <c r="A288" t="s">
        <v>657</v>
      </c>
      <c r="B288" s="4">
        <v>1</v>
      </c>
    </row>
    <row r="289" spans="1:2" x14ac:dyDescent="0.25">
      <c r="A289" t="s">
        <v>658</v>
      </c>
      <c r="B289" s="4">
        <v>1</v>
      </c>
    </row>
    <row r="290" spans="1:2" x14ac:dyDescent="0.25">
      <c r="A290" t="s">
        <v>659</v>
      </c>
      <c r="B290" s="4">
        <v>5</v>
      </c>
    </row>
    <row r="291" spans="1:2" x14ac:dyDescent="0.25">
      <c r="A291" t="s">
        <v>660</v>
      </c>
      <c r="B291" s="4">
        <v>1</v>
      </c>
    </row>
    <row r="292" spans="1:2" x14ac:dyDescent="0.25">
      <c r="A292" t="s">
        <v>661</v>
      </c>
      <c r="B292" s="4">
        <v>16</v>
      </c>
    </row>
    <row r="293" spans="1:2" x14ac:dyDescent="0.25">
      <c r="A293" t="s">
        <v>662</v>
      </c>
      <c r="B293" s="4">
        <v>1</v>
      </c>
    </row>
    <row r="294" spans="1:2" x14ac:dyDescent="0.25">
      <c r="A294" t="s">
        <v>663</v>
      </c>
      <c r="B294" s="4">
        <v>1</v>
      </c>
    </row>
    <row r="295" spans="1:2" x14ac:dyDescent="0.25">
      <c r="A295" t="s">
        <v>664</v>
      </c>
      <c r="B295" s="4">
        <v>10</v>
      </c>
    </row>
    <row r="296" spans="1:2" x14ac:dyDescent="0.25">
      <c r="A296" t="s">
        <v>665</v>
      </c>
      <c r="B296" s="4">
        <v>2</v>
      </c>
    </row>
    <row r="297" spans="1:2" x14ac:dyDescent="0.25">
      <c r="A297" t="s">
        <v>666</v>
      </c>
      <c r="B297" s="4">
        <v>2</v>
      </c>
    </row>
    <row r="298" spans="1:2" x14ac:dyDescent="0.25">
      <c r="A298" t="s">
        <v>667</v>
      </c>
      <c r="B298" s="4">
        <v>4</v>
      </c>
    </row>
    <row r="300" spans="1:2" x14ac:dyDescent="0.25">
      <c r="A300" s="3" t="s">
        <v>299</v>
      </c>
    </row>
    <row r="301" spans="1:2" x14ac:dyDescent="0.25">
      <c r="A301" t="s">
        <v>919</v>
      </c>
      <c r="B301" s="4">
        <v>30</v>
      </c>
    </row>
    <row r="302" spans="1:2" x14ac:dyDescent="0.25">
      <c r="A302" t="s">
        <v>920</v>
      </c>
      <c r="B302" s="4">
        <v>6</v>
      </c>
    </row>
    <row r="303" spans="1:2" x14ac:dyDescent="0.25">
      <c r="A303" t="s">
        <v>921</v>
      </c>
      <c r="B303" s="4">
        <v>1</v>
      </c>
    </row>
    <row r="304" spans="1:2" x14ac:dyDescent="0.25">
      <c r="A304" t="s">
        <v>922</v>
      </c>
      <c r="B304" s="4">
        <v>9</v>
      </c>
    </row>
    <row r="305" spans="1:2" x14ac:dyDescent="0.25">
      <c r="A305" t="s">
        <v>923</v>
      </c>
      <c r="B305" s="4">
        <v>2</v>
      </c>
    </row>
    <row r="306" spans="1:2" x14ac:dyDescent="0.25">
      <c r="A306" t="s">
        <v>924</v>
      </c>
      <c r="B306" s="4">
        <v>154</v>
      </c>
    </row>
    <row r="307" spans="1:2" x14ac:dyDescent="0.25">
      <c r="A307" t="s">
        <v>925</v>
      </c>
      <c r="B307" s="4">
        <v>1</v>
      </c>
    </row>
    <row r="308" spans="1:2" x14ac:dyDescent="0.25">
      <c r="A308" t="s">
        <v>926</v>
      </c>
      <c r="B308" s="4">
        <v>5</v>
      </c>
    </row>
    <row r="309" spans="1:2" x14ac:dyDescent="0.25">
      <c r="A309" t="s">
        <v>927</v>
      </c>
      <c r="B309" s="4">
        <v>7</v>
      </c>
    </row>
    <row r="310" spans="1:2" x14ac:dyDescent="0.25">
      <c r="A310" t="s">
        <v>928</v>
      </c>
      <c r="B310" s="4">
        <v>10</v>
      </c>
    </row>
    <row r="311" spans="1:2" x14ac:dyDescent="0.25">
      <c r="A311" t="s">
        <v>929</v>
      </c>
      <c r="B311" s="4">
        <v>17</v>
      </c>
    </row>
    <row r="312" spans="1:2" x14ac:dyDescent="0.25">
      <c r="A312" t="s">
        <v>930</v>
      </c>
      <c r="B312" s="4">
        <v>3</v>
      </c>
    </row>
    <row r="313" spans="1:2" x14ac:dyDescent="0.25">
      <c r="A313" t="s">
        <v>931</v>
      </c>
      <c r="B313" s="4">
        <v>1</v>
      </c>
    </row>
    <row r="314" spans="1:2" x14ac:dyDescent="0.25">
      <c r="A314" t="s">
        <v>932</v>
      </c>
      <c r="B314" s="4">
        <v>2</v>
      </c>
    </row>
    <row r="315" spans="1:2" x14ac:dyDescent="0.25">
      <c r="A315" t="s">
        <v>933</v>
      </c>
      <c r="B315" s="4">
        <v>2</v>
      </c>
    </row>
    <row r="316" spans="1:2" x14ac:dyDescent="0.25">
      <c r="A316" t="s">
        <v>934</v>
      </c>
      <c r="B316" s="4">
        <v>2</v>
      </c>
    </row>
    <row r="317" spans="1:2" x14ac:dyDescent="0.25">
      <c r="A317" t="s">
        <v>935</v>
      </c>
      <c r="B317" s="4">
        <v>2</v>
      </c>
    </row>
    <row r="318" spans="1:2" x14ac:dyDescent="0.25">
      <c r="A318" t="s">
        <v>936</v>
      </c>
      <c r="B318" s="4">
        <v>2</v>
      </c>
    </row>
    <row r="319" spans="1:2" x14ac:dyDescent="0.25">
      <c r="A319" t="s">
        <v>937</v>
      </c>
      <c r="B319" s="4">
        <v>13</v>
      </c>
    </row>
    <row r="320" spans="1:2" x14ac:dyDescent="0.25">
      <c r="A320" t="s">
        <v>938</v>
      </c>
      <c r="B320" s="4">
        <v>3</v>
      </c>
    </row>
    <row r="321" spans="1:2" x14ac:dyDescent="0.25">
      <c r="A321" t="s">
        <v>939</v>
      </c>
      <c r="B321" s="4">
        <v>10</v>
      </c>
    </row>
    <row r="322" spans="1:2" x14ac:dyDescent="0.25">
      <c r="A322" t="s">
        <v>940</v>
      </c>
      <c r="B322" s="4">
        <v>46</v>
      </c>
    </row>
    <row r="323" spans="1:2" x14ac:dyDescent="0.25">
      <c r="A323" t="s">
        <v>941</v>
      </c>
      <c r="B323" s="4">
        <v>52</v>
      </c>
    </row>
    <row r="324" spans="1:2" x14ac:dyDescent="0.25">
      <c r="A324" t="s">
        <v>942</v>
      </c>
      <c r="B324" s="4">
        <v>3</v>
      </c>
    </row>
    <row r="325" spans="1:2" x14ac:dyDescent="0.25">
      <c r="A325" t="s">
        <v>943</v>
      </c>
      <c r="B325" s="4">
        <v>742</v>
      </c>
    </row>
    <row r="326" spans="1:2" x14ac:dyDescent="0.25">
      <c r="A326" t="s">
        <v>944</v>
      </c>
      <c r="B326" s="4">
        <v>2</v>
      </c>
    </row>
    <row r="327" spans="1:2" x14ac:dyDescent="0.25">
      <c r="A327" t="s">
        <v>945</v>
      </c>
      <c r="B327" s="4">
        <v>1</v>
      </c>
    </row>
    <row r="328" spans="1:2" x14ac:dyDescent="0.25">
      <c r="A328" t="s">
        <v>946</v>
      </c>
      <c r="B328" s="4">
        <v>14</v>
      </c>
    </row>
    <row r="329" spans="1:2" x14ac:dyDescent="0.25">
      <c r="A329" t="s">
        <v>947</v>
      </c>
      <c r="B329" s="4">
        <v>2</v>
      </c>
    </row>
    <row r="330" spans="1:2" x14ac:dyDescent="0.25">
      <c r="A330" t="s">
        <v>948</v>
      </c>
      <c r="B330" s="4">
        <v>4</v>
      </c>
    </row>
    <row r="331" spans="1:2" x14ac:dyDescent="0.25">
      <c r="A331" t="s">
        <v>949</v>
      </c>
      <c r="B331" s="4">
        <v>1</v>
      </c>
    </row>
    <row r="332" spans="1:2" x14ac:dyDescent="0.25">
      <c r="A332" t="s">
        <v>950</v>
      </c>
      <c r="B332" s="4">
        <v>2</v>
      </c>
    </row>
    <row r="333" spans="1:2" x14ac:dyDescent="0.25">
      <c r="A333" t="s">
        <v>951</v>
      </c>
      <c r="B333" s="4">
        <v>5</v>
      </c>
    </row>
    <row r="334" spans="1:2" x14ac:dyDescent="0.25">
      <c r="A334" t="s">
        <v>952</v>
      </c>
      <c r="B334" s="4">
        <v>2</v>
      </c>
    </row>
    <row r="335" spans="1:2" x14ac:dyDescent="0.25">
      <c r="A335" t="s">
        <v>953</v>
      </c>
      <c r="B335" s="4">
        <v>1</v>
      </c>
    </row>
    <row r="336" spans="1:2" x14ac:dyDescent="0.25">
      <c r="A336" t="s">
        <v>954</v>
      </c>
      <c r="B336" s="4">
        <v>3</v>
      </c>
    </row>
    <row r="337" spans="1:2" x14ac:dyDescent="0.25">
      <c r="A337" t="s">
        <v>955</v>
      </c>
      <c r="B337" s="4">
        <v>2</v>
      </c>
    </row>
    <row r="338" spans="1:2" x14ac:dyDescent="0.25">
      <c r="A338" t="s">
        <v>956</v>
      </c>
      <c r="B338" s="4">
        <v>1</v>
      </c>
    </row>
    <row r="339" spans="1:2" x14ac:dyDescent="0.25">
      <c r="A339" t="s">
        <v>957</v>
      </c>
      <c r="B339" s="4">
        <v>14</v>
      </c>
    </row>
    <row r="340" spans="1:2" x14ac:dyDescent="0.25">
      <c r="A340" t="s">
        <v>958</v>
      </c>
      <c r="B340" s="4">
        <v>4</v>
      </c>
    </row>
    <row r="341" spans="1:2" x14ac:dyDescent="0.25">
      <c r="A341" t="s">
        <v>959</v>
      </c>
      <c r="B341" s="4">
        <v>6</v>
      </c>
    </row>
    <row r="342" spans="1:2" x14ac:dyDescent="0.25">
      <c r="A342" t="s">
        <v>960</v>
      </c>
      <c r="B342" s="4">
        <v>24</v>
      </c>
    </row>
    <row r="343" spans="1:2" x14ac:dyDescent="0.25">
      <c r="A343" t="s">
        <v>961</v>
      </c>
      <c r="B343" s="4">
        <v>8</v>
      </c>
    </row>
    <row r="344" spans="1:2" x14ac:dyDescent="0.25">
      <c r="A344" t="s">
        <v>962</v>
      </c>
      <c r="B344" s="4">
        <v>43</v>
      </c>
    </row>
    <row r="345" spans="1:2" x14ac:dyDescent="0.25">
      <c r="A345" t="s">
        <v>963</v>
      </c>
      <c r="B345" s="4">
        <v>3</v>
      </c>
    </row>
    <row r="346" spans="1:2" x14ac:dyDescent="0.25">
      <c r="A346" t="s">
        <v>964</v>
      </c>
      <c r="B346" s="4">
        <v>2</v>
      </c>
    </row>
    <row r="347" spans="1:2" x14ac:dyDescent="0.25">
      <c r="A347" t="s">
        <v>965</v>
      </c>
      <c r="B347" s="4">
        <v>22</v>
      </c>
    </row>
    <row r="348" spans="1:2" x14ac:dyDescent="0.25">
      <c r="A348" t="s">
        <v>966</v>
      </c>
      <c r="B348" s="4">
        <v>22</v>
      </c>
    </row>
    <row r="349" spans="1:2" x14ac:dyDescent="0.25">
      <c r="A349" t="s">
        <v>967</v>
      </c>
      <c r="B349" s="4">
        <v>17</v>
      </c>
    </row>
    <row r="350" spans="1:2" x14ac:dyDescent="0.25">
      <c r="A350" t="s">
        <v>968</v>
      </c>
      <c r="B350" s="4">
        <v>3</v>
      </c>
    </row>
    <row r="351" spans="1:2" x14ac:dyDescent="0.25">
      <c r="A351" t="s">
        <v>969</v>
      </c>
      <c r="B351" s="4">
        <v>1</v>
      </c>
    </row>
    <row r="352" spans="1:2" x14ac:dyDescent="0.25">
      <c r="A352" t="s">
        <v>970</v>
      </c>
      <c r="B352" s="4">
        <v>3</v>
      </c>
    </row>
    <row r="353" spans="1:2" x14ac:dyDescent="0.25">
      <c r="A353" t="s">
        <v>971</v>
      </c>
      <c r="B353" s="4">
        <v>3</v>
      </c>
    </row>
    <row r="354" spans="1:2" x14ac:dyDescent="0.25">
      <c r="A354" t="s">
        <v>972</v>
      </c>
      <c r="B354" s="4">
        <v>8</v>
      </c>
    </row>
    <row r="355" spans="1:2" x14ac:dyDescent="0.25">
      <c r="A355" t="s">
        <v>973</v>
      </c>
      <c r="B355" s="4">
        <v>1</v>
      </c>
    </row>
    <row r="356" spans="1:2" x14ac:dyDescent="0.25">
      <c r="A356" t="s">
        <v>974</v>
      </c>
      <c r="B356" s="4">
        <v>43</v>
      </c>
    </row>
    <row r="357" spans="1:2" x14ac:dyDescent="0.25">
      <c r="A357" t="s">
        <v>975</v>
      </c>
      <c r="B357" s="4">
        <v>2</v>
      </c>
    </row>
    <row r="358" spans="1:2" x14ac:dyDescent="0.25">
      <c r="A358" t="s">
        <v>976</v>
      </c>
      <c r="B358" s="4">
        <v>1</v>
      </c>
    </row>
    <row r="359" spans="1:2" x14ac:dyDescent="0.25">
      <c r="A359" t="s">
        <v>977</v>
      </c>
      <c r="B359" s="4">
        <v>4</v>
      </c>
    </row>
    <row r="360" spans="1:2" x14ac:dyDescent="0.25">
      <c r="A360" t="s">
        <v>978</v>
      </c>
      <c r="B360" s="4">
        <v>4</v>
      </c>
    </row>
    <row r="361" spans="1:2" x14ac:dyDescent="0.25">
      <c r="A361" t="s">
        <v>979</v>
      </c>
      <c r="B361" s="4">
        <v>7</v>
      </c>
    </row>
    <row r="362" spans="1:2" x14ac:dyDescent="0.25">
      <c r="A362" t="s">
        <v>980</v>
      </c>
      <c r="B362" s="4">
        <v>2</v>
      </c>
    </row>
    <row r="363" spans="1:2" x14ac:dyDescent="0.25">
      <c r="A363" t="s">
        <v>981</v>
      </c>
      <c r="B363" s="4">
        <v>1</v>
      </c>
    </row>
    <row r="364" spans="1:2" x14ac:dyDescent="0.25">
      <c r="A364" t="s">
        <v>982</v>
      </c>
      <c r="B364" s="4">
        <v>33</v>
      </c>
    </row>
    <row r="365" spans="1:2" x14ac:dyDescent="0.25">
      <c r="A365" t="s">
        <v>983</v>
      </c>
      <c r="B365" s="4">
        <v>5</v>
      </c>
    </row>
    <row r="366" spans="1:2" x14ac:dyDescent="0.25">
      <c r="A366" t="s">
        <v>984</v>
      </c>
      <c r="B366" s="4">
        <v>1</v>
      </c>
    </row>
    <row r="367" spans="1:2" x14ac:dyDescent="0.25">
      <c r="A367" t="s">
        <v>985</v>
      </c>
      <c r="B367" s="4">
        <v>2</v>
      </c>
    </row>
    <row r="368" spans="1:2" x14ac:dyDescent="0.25">
      <c r="A368" t="s">
        <v>986</v>
      </c>
      <c r="B368" s="4">
        <v>2</v>
      </c>
    </row>
    <row r="369" spans="1:2" x14ac:dyDescent="0.25">
      <c r="A369" t="s">
        <v>987</v>
      </c>
      <c r="B369" s="4">
        <v>3</v>
      </c>
    </row>
    <row r="370" spans="1:2" x14ac:dyDescent="0.25">
      <c r="A370" t="s">
        <v>988</v>
      </c>
      <c r="B370" s="4">
        <v>19</v>
      </c>
    </row>
    <row r="371" spans="1:2" x14ac:dyDescent="0.25">
      <c r="A371" t="s">
        <v>989</v>
      </c>
      <c r="B371" s="4">
        <v>22</v>
      </c>
    </row>
    <row r="372" spans="1:2" x14ac:dyDescent="0.25">
      <c r="A372" t="s">
        <v>990</v>
      </c>
      <c r="B372" s="4">
        <v>312</v>
      </c>
    </row>
    <row r="373" spans="1:2" x14ac:dyDescent="0.25">
      <c r="A373" t="s">
        <v>991</v>
      </c>
      <c r="B373" s="4">
        <v>364</v>
      </c>
    </row>
    <row r="374" spans="1:2" x14ac:dyDescent="0.25">
      <c r="A374" t="s">
        <v>992</v>
      </c>
      <c r="B374" s="4">
        <v>3</v>
      </c>
    </row>
    <row r="375" spans="1:2" x14ac:dyDescent="0.25">
      <c r="A375" t="s">
        <v>993</v>
      </c>
      <c r="B375" s="4">
        <v>3</v>
      </c>
    </row>
    <row r="376" spans="1:2" x14ac:dyDescent="0.25">
      <c r="A376" t="s">
        <v>994</v>
      </c>
      <c r="B376" s="4">
        <v>2</v>
      </c>
    </row>
    <row r="377" spans="1:2" x14ac:dyDescent="0.25">
      <c r="A377" t="s">
        <v>995</v>
      </c>
      <c r="B377" s="4">
        <v>1</v>
      </c>
    </row>
    <row r="378" spans="1:2" x14ac:dyDescent="0.25">
      <c r="A378" t="s">
        <v>996</v>
      </c>
      <c r="B378" s="4">
        <v>5</v>
      </c>
    </row>
    <row r="379" spans="1:2" x14ac:dyDescent="0.25">
      <c r="A379" t="s">
        <v>997</v>
      </c>
      <c r="B379" s="4">
        <v>16</v>
      </c>
    </row>
    <row r="380" spans="1:2" x14ac:dyDescent="0.25">
      <c r="A380" t="s">
        <v>998</v>
      </c>
      <c r="B380" s="4">
        <v>4</v>
      </c>
    </row>
    <row r="381" spans="1:2" x14ac:dyDescent="0.25">
      <c r="A381" t="s">
        <v>999</v>
      </c>
      <c r="B381" s="4">
        <v>3</v>
      </c>
    </row>
    <row r="382" spans="1:2" x14ac:dyDescent="0.25">
      <c r="A382" t="s">
        <v>1000</v>
      </c>
      <c r="B382" s="4">
        <v>17</v>
      </c>
    </row>
    <row r="383" spans="1:2" x14ac:dyDescent="0.25">
      <c r="A383" t="s">
        <v>1001</v>
      </c>
      <c r="B383" s="4">
        <v>25</v>
      </c>
    </row>
    <row r="384" spans="1:2" x14ac:dyDescent="0.25">
      <c r="A384" t="s">
        <v>1002</v>
      </c>
      <c r="B384" s="4">
        <v>2</v>
      </c>
    </row>
    <row r="385" spans="1:2" x14ac:dyDescent="0.25">
      <c r="A385" t="s">
        <v>1003</v>
      </c>
      <c r="B385" s="4">
        <v>3</v>
      </c>
    </row>
    <row r="386" spans="1:2" x14ac:dyDescent="0.25">
      <c r="A386" t="s">
        <v>1004</v>
      </c>
      <c r="B386" s="4">
        <v>1</v>
      </c>
    </row>
    <row r="387" spans="1:2" x14ac:dyDescent="0.25">
      <c r="A387" t="s">
        <v>1005</v>
      </c>
      <c r="B387" s="4">
        <v>1</v>
      </c>
    </row>
    <row r="388" spans="1:2" x14ac:dyDescent="0.25">
      <c r="A388" t="s">
        <v>1006</v>
      </c>
      <c r="B388" s="4">
        <v>29</v>
      </c>
    </row>
    <row r="389" spans="1:2" x14ac:dyDescent="0.25">
      <c r="A389" t="s">
        <v>1007</v>
      </c>
      <c r="B389" s="4">
        <v>1</v>
      </c>
    </row>
    <row r="390" spans="1:2" x14ac:dyDescent="0.25">
      <c r="A390" t="s">
        <v>1008</v>
      </c>
      <c r="B390" s="4">
        <v>108</v>
      </c>
    </row>
    <row r="391" spans="1:2" x14ac:dyDescent="0.25">
      <c r="A391" t="s">
        <v>1009</v>
      </c>
      <c r="B391" s="4">
        <v>1</v>
      </c>
    </row>
    <row r="392" spans="1:2" x14ac:dyDescent="0.25">
      <c r="A392" t="s">
        <v>1010</v>
      </c>
      <c r="B392" s="4">
        <v>69</v>
      </c>
    </row>
    <row r="393" spans="1:2" x14ac:dyDescent="0.25">
      <c r="A393" t="s">
        <v>1011</v>
      </c>
      <c r="B393" s="4">
        <v>3</v>
      </c>
    </row>
    <row r="394" spans="1:2" x14ac:dyDescent="0.25">
      <c r="A394" t="s">
        <v>1012</v>
      </c>
      <c r="B394" s="4">
        <v>8</v>
      </c>
    </row>
    <row r="395" spans="1:2" x14ac:dyDescent="0.25">
      <c r="A395" t="s">
        <v>1013</v>
      </c>
      <c r="B395" s="4">
        <v>5</v>
      </c>
    </row>
    <row r="396" spans="1:2" x14ac:dyDescent="0.25">
      <c r="A396" t="s">
        <v>1014</v>
      </c>
      <c r="B396" s="4">
        <v>2</v>
      </c>
    </row>
    <row r="397" spans="1:2" x14ac:dyDescent="0.25">
      <c r="A397" t="s">
        <v>1015</v>
      </c>
      <c r="B397" s="4">
        <v>1</v>
      </c>
    </row>
    <row r="398" spans="1:2" x14ac:dyDescent="0.25">
      <c r="A398" t="s">
        <v>1016</v>
      </c>
      <c r="B398" s="4">
        <v>1</v>
      </c>
    </row>
    <row r="399" spans="1:2" x14ac:dyDescent="0.25">
      <c r="A399" t="s">
        <v>1017</v>
      </c>
      <c r="B399" s="4">
        <v>10</v>
      </c>
    </row>
    <row r="400" spans="1:2" x14ac:dyDescent="0.25">
      <c r="A400" t="s">
        <v>1018</v>
      </c>
      <c r="B400" s="4">
        <v>33</v>
      </c>
    </row>
    <row r="401" spans="1:2" x14ac:dyDescent="0.25">
      <c r="A401" t="s">
        <v>1019</v>
      </c>
      <c r="B401" s="4">
        <v>3</v>
      </c>
    </row>
    <row r="402" spans="1:2" x14ac:dyDescent="0.25">
      <c r="A402" t="s">
        <v>1020</v>
      </c>
      <c r="B402" s="4">
        <v>14</v>
      </c>
    </row>
    <row r="403" spans="1:2" x14ac:dyDescent="0.25">
      <c r="A403" t="s">
        <v>1021</v>
      </c>
      <c r="B403" s="4">
        <v>2</v>
      </c>
    </row>
    <row r="404" spans="1:2" x14ac:dyDescent="0.25">
      <c r="A404" t="s">
        <v>1022</v>
      </c>
      <c r="B404" s="4">
        <v>12</v>
      </c>
    </row>
    <row r="405" spans="1:2" x14ac:dyDescent="0.25">
      <c r="A405" t="s">
        <v>1023</v>
      </c>
      <c r="B405" s="4">
        <v>2</v>
      </c>
    </row>
    <row r="406" spans="1:2" x14ac:dyDescent="0.25">
      <c r="A406" t="s">
        <v>1024</v>
      </c>
      <c r="B406" s="4">
        <v>6</v>
      </c>
    </row>
    <row r="407" spans="1:2" x14ac:dyDescent="0.25">
      <c r="A407" t="s">
        <v>1025</v>
      </c>
      <c r="B407" s="4">
        <v>4</v>
      </c>
    </row>
    <row r="408" spans="1:2" x14ac:dyDescent="0.25">
      <c r="A408" t="s">
        <v>1026</v>
      </c>
      <c r="B408" s="4">
        <v>12</v>
      </c>
    </row>
    <row r="409" spans="1:2" x14ac:dyDescent="0.25">
      <c r="A409" t="s">
        <v>1027</v>
      </c>
      <c r="B409" s="4">
        <v>9</v>
      </c>
    </row>
    <row r="410" spans="1:2" x14ac:dyDescent="0.25">
      <c r="A410" t="s">
        <v>1028</v>
      </c>
      <c r="B410" s="4">
        <v>47</v>
      </c>
    </row>
    <row r="411" spans="1:2" x14ac:dyDescent="0.25">
      <c r="A411" t="s">
        <v>1029</v>
      </c>
      <c r="B411" s="4">
        <v>3</v>
      </c>
    </row>
    <row r="412" spans="1:2" x14ac:dyDescent="0.25">
      <c r="A412" t="s">
        <v>1030</v>
      </c>
      <c r="B412" s="4">
        <v>1</v>
      </c>
    </row>
    <row r="413" spans="1:2" x14ac:dyDescent="0.25">
      <c r="A413" t="s">
        <v>1031</v>
      </c>
      <c r="B413" s="4">
        <v>96</v>
      </c>
    </row>
    <row r="414" spans="1:2" x14ac:dyDescent="0.25">
      <c r="A414" t="s">
        <v>1032</v>
      </c>
      <c r="B414" s="4">
        <v>13</v>
      </c>
    </row>
    <row r="415" spans="1:2" x14ac:dyDescent="0.25">
      <c r="A415" t="s">
        <v>1033</v>
      </c>
      <c r="B415" s="4">
        <v>3</v>
      </c>
    </row>
    <row r="416" spans="1:2" x14ac:dyDescent="0.25">
      <c r="A416" t="s">
        <v>1034</v>
      </c>
      <c r="B416" s="4">
        <v>1</v>
      </c>
    </row>
    <row r="417" spans="1:2" x14ac:dyDescent="0.25">
      <c r="A417" t="s">
        <v>1035</v>
      </c>
      <c r="B417" s="4">
        <v>25</v>
      </c>
    </row>
    <row r="418" spans="1:2" x14ac:dyDescent="0.25">
      <c r="A418" t="s">
        <v>1036</v>
      </c>
      <c r="B418" s="4">
        <v>3</v>
      </c>
    </row>
    <row r="419" spans="1:2" x14ac:dyDescent="0.25">
      <c r="A419" t="s">
        <v>1037</v>
      </c>
      <c r="B419" s="4">
        <v>1</v>
      </c>
    </row>
    <row r="420" spans="1:2" x14ac:dyDescent="0.25">
      <c r="A420" t="s">
        <v>1038</v>
      </c>
      <c r="B420" s="4">
        <v>1</v>
      </c>
    </row>
    <row r="421" spans="1:2" x14ac:dyDescent="0.25">
      <c r="A421" t="s">
        <v>1039</v>
      </c>
      <c r="B421" s="4">
        <v>9</v>
      </c>
    </row>
    <row r="422" spans="1:2" x14ac:dyDescent="0.25">
      <c r="A422" t="s">
        <v>1040</v>
      </c>
      <c r="B422" s="4">
        <v>2</v>
      </c>
    </row>
    <row r="423" spans="1:2" x14ac:dyDescent="0.25">
      <c r="A423" t="s">
        <v>1041</v>
      </c>
      <c r="B423" s="4">
        <v>5</v>
      </c>
    </row>
    <row r="424" spans="1:2" x14ac:dyDescent="0.25">
      <c r="A424" t="s">
        <v>1042</v>
      </c>
      <c r="B424" s="4">
        <v>3</v>
      </c>
    </row>
    <row r="425" spans="1:2" x14ac:dyDescent="0.25">
      <c r="A425" t="s">
        <v>1043</v>
      </c>
      <c r="B425" s="4">
        <v>5</v>
      </c>
    </row>
    <row r="426" spans="1:2" x14ac:dyDescent="0.25">
      <c r="A426" t="s">
        <v>1044</v>
      </c>
      <c r="B426" s="4">
        <v>1</v>
      </c>
    </row>
    <row r="427" spans="1:2" x14ac:dyDescent="0.25">
      <c r="A427" t="s">
        <v>1045</v>
      </c>
      <c r="B427" s="4">
        <v>61</v>
      </c>
    </row>
    <row r="428" spans="1:2" x14ac:dyDescent="0.25">
      <c r="A428" t="s">
        <v>1046</v>
      </c>
      <c r="B428" s="4">
        <v>5</v>
      </c>
    </row>
    <row r="429" spans="1:2" x14ac:dyDescent="0.25">
      <c r="A429" t="s">
        <v>1047</v>
      </c>
      <c r="B429" s="4">
        <v>1</v>
      </c>
    </row>
    <row r="430" spans="1:2" x14ac:dyDescent="0.25">
      <c r="A430" t="s">
        <v>1048</v>
      </c>
      <c r="B430" s="4">
        <v>6</v>
      </c>
    </row>
    <row r="431" spans="1:2" x14ac:dyDescent="0.25">
      <c r="A431" t="s">
        <v>1049</v>
      </c>
      <c r="B431" s="4">
        <v>11</v>
      </c>
    </row>
    <row r="432" spans="1:2" x14ac:dyDescent="0.25">
      <c r="A432" t="s">
        <v>1050</v>
      </c>
      <c r="B432" s="4">
        <v>2</v>
      </c>
    </row>
    <row r="433" spans="1:2" x14ac:dyDescent="0.25">
      <c r="A433" t="s">
        <v>1051</v>
      </c>
      <c r="B433" s="4">
        <v>4</v>
      </c>
    </row>
    <row r="434" spans="1:2" x14ac:dyDescent="0.25">
      <c r="A434" t="s">
        <v>1052</v>
      </c>
      <c r="B434" s="4">
        <v>3</v>
      </c>
    </row>
    <row r="435" spans="1:2" x14ac:dyDescent="0.25">
      <c r="A435" t="s">
        <v>1053</v>
      </c>
      <c r="B435" s="4">
        <v>2</v>
      </c>
    </row>
    <row r="436" spans="1:2" x14ac:dyDescent="0.25">
      <c r="A436" t="s">
        <v>1054</v>
      </c>
      <c r="B436" s="4">
        <v>38</v>
      </c>
    </row>
    <row r="437" spans="1:2" x14ac:dyDescent="0.25">
      <c r="A437" t="s">
        <v>1055</v>
      </c>
      <c r="B437" s="4">
        <v>6</v>
      </c>
    </row>
    <row r="438" spans="1:2" x14ac:dyDescent="0.25">
      <c r="A438" t="s">
        <v>1056</v>
      </c>
      <c r="B438" s="4">
        <v>1</v>
      </c>
    </row>
    <row r="439" spans="1:2" x14ac:dyDescent="0.25">
      <c r="A439" t="s">
        <v>1057</v>
      </c>
      <c r="B439" s="4">
        <v>2</v>
      </c>
    </row>
    <row r="440" spans="1:2" x14ac:dyDescent="0.25">
      <c r="A440" t="s">
        <v>1058</v>
      </c>
      <c r="B440" s="4">
        <v>59</v>
      </c>
    </row>
    <row r="441" spans="1:2" x14ac:dyDescent="0.25">
      <c r="A441" t="s">
        <v>1059</v>
      </c>
      <c r="B441" s="4">
        <v>41</v>
      </c>
    </row>
    <row r="442" spans="1:2" x14ac:dyDescent="0.25">
      <c r="A442" t="s">
        <v>1060</v>
      </c>
      <c r="B442" s="4">
        <v>4</v>
      </c>
    </row>
    <row r="443" spans="1:2" x14ac:dyDescent="0.25">
      <c r="A443" t="s">
        <v>1061</v>
      </c>
      <c r="B443" s="4">
        <v>1</v>
      </c>
    </row>
    <row r="444" spans="1:2" x14ac:dyDescent="0.25">
      <c r="A444" t="s">
        <v>1062</v>
      </c>
      <c r="B444" s="4">
        <v>10</v>
      </c>
    </row>
    <row r="445" spans="1:2" x14ac:dyDescent="0.25">
      <c r="A445" t="s">
        <v>1063</v>
      </c>
      <c r="B445" s="4">
        <v>12</v>
      </c>
    </row>
    <row r="446" spans="1:2" x14ac:dyDescent="0.25">
      <c r="A446" t="s">
        <v>1064</v>
      </c>
      <c r="B446" s="4">
        <v>6</v>
      </c>
    </row>
    <row r="447" spans="1:2" x14ac:dyDescent="0.25">
      <c r="A447" t="s">
        <v>1065</v>
      </c>
      <c r="B447" s="4">
        <v>4</v>
      </c>
    </row>
    <row r="448" spans="1:2" x14ac:dyDescent="0.25">
      <c r="A448" t="s">
        <v>1066</v>
      </c>
      <c r="B448" s="4">
        <v>1</v>
      </c>
    </row>
    <row r="449" spans="1:2" x14ac:dyDescent="0.25">
      <c r="A449" t="s">
        <v>1067</v>
      </c>
      <c r="B449" s="4">
        <v>2</v>
      </c>
    </row>
    <row r="450" spans="1:2" x14ac:dyDescent="0.25">
      <c r="A450" t="s">
        <v>1068</v>
      </c>
      <c r="B450" s="4">
        <v>21</v>
      </c>
    </row>
    <row r="451" spans="1:2" x14ac:dyDescent="0.25">
      <c r="A451" t="s">
        <v>1069</v>
      </c>
      <c r="B451" s="4">
        <v>76</v>
      </c>
    </row>
    <row r="452" spans="1:2" x14ac:dyDescent="0.25">
      <c r="A452" t="s">
        <v>1070</v>
      </c>
      <c r="B452" s="4">
        <v>1</v>
      </c>
    </row>
    <row r="453" spans="1:2" x14ac:dyDescent="0.25">
      <c r="A453" t="s">
        <v>1071</v>
      </c>
      <c r="B453" s="4">
        <v>1</v>
      </c>
    </row>
    <row r="454" spans="1:2" x14ac:dyDescent="0.25">
      <c r="A454" t="s">
        <v>1072</v>
      </c>
      <c r="B454" s="4">
        <v>2</v>
      </c>
    </row>
    <row r="455" spans="1:2" x14ac:dyDescent="0.25">
      <c r="A455" t="s">
        <v>1073</v>
      </c>
      <c r="B455" s="4">
        <v>2</v>
      </c>
    </row>
    <row r="456" spans="1:2" x14ac:dyDescent="0.25">
      <c r="A456" t="s">
        <v>1074</v>
      </c>
      <c r="B456" s="4">
        <v>1</v>
      </c>
    </row>
    <row r="457" spans="1:2" x14ac:dyDescent="0.25">
      <c r="A457" t="s">
        <v>1075</v>
      </c>
      <c r="B457" s="4">
        <v>1</v>
      </c>
    </row>
    <row r="458" spans="1:2" x14ac:dyDescent="0.25">
      <c r="A458" t="s">
        <v>1076</v>
      </c>
      <c r="B458" s="4">
        <v>5</v>
      </c>
    </row>
    <row r="459" spans="1:2" x14ac:dyDescent="0.25">
      <c r="A459" t="s">
        <v>1077</v>
      </c>
      <c r="B459" s="4">
        <v>4</v>
      </c>
    </row>
    <row r="460" spans="1:2" x14ac:dyDescent="0.25">
      <c r="A460" t="s">
        <v>1078</v>
      </c>
      <c r="B460" s="4">
        <v>1</v>
      </c>
    </row>
    <row r="461" spans="1:2" x14ac:dyDescent="0.25">
      <c r="A461" t="s">
        <v>1079</v>
      </c>
      <c r="B461" s="4">
        <v>4</v>
      </c>
    </row>
    <row r="462" spans="1:2" x14ac:dyDescent="0.25">
      <c r="A462" t="s">
        <v>1080</v>
      </c>
      <c r="B462" s="4">
        <v>2</v>
      </c>
    </row>
    <row r="463" spans="1:2" x14ac:dyDescent="0.25">
      <c r="A463" t="s">
        <v>1081</v>
      </c>
      <c r="B463" s="4">
        <v>1</v>
      </c>
    </row>
    <row r="464" spans="1:2" x14ac:dyDescent="0.25">
      <c r="A464" t="s">
        <v>1082</v>
      </c>
      <c r="B464" s="4">
        <v>74</v>
      </c>
    </row>
    <row r="465" spans="1:2" x14ac:dyDescent="0.25">
      <c r="A465" t="s">
        <v>1083</v>
      </c>
      <c r="B465" s="4">
        <v>3</v>
      </c>
    </row>
    <row r="466" spans="1:2" x14ac:dyDescent="0.25">
      <c r="A466" t="s">
        <v>1084</v>
      </c>
      <c r="B466" s="4">
        <v>28</v>
      </c>
    </row>
    <row r="467" spans="1:2" x14ac:dyDescent="0.25">
      <c r="A467" t="s">
        <v>1085</v>
      </c>
      <c r="B467" s="4">
        <v>3</v>
      </c>
    </row>
    <row r="468" spans="1:2" x14ac:dyDescent="0.25">
      <c r="A468" t="s">
        <v>1086</v>
      </c>
      <c r="B468" s="4">
        <v>1</v>
      </c>
    </row>
    <row r="469" spans="1:2" x14ac:dyDescent="0.25">
      <c r="A469" t="s">
        <v>1087</v>
      </c>
      <c r="B469" s="4">
        <v>1</v>
      </c>
    </row>
    <row r="470" spans="1:2" x14ac:dyDescent="0.25">
      <c r="A470" t="s">
        <v>1088</v>
      </c>
      <c r="B470" s="4">
        <v>8</v>
      </c>
    </row>
    <row r="471" spans="1:2" x14ac:dyDescent="0.25">
      <c r="A471" t="s">
        <v>1089</v>
      </c>
      <c r="B471" s="4">
        <v>2</v>
      </c>
    </row>
    <row r="472" spans="1:2" x14ac:dyDescent="0.25">
      <c r="A472" t="s">
        <v>1090</v>
      </c>
      <c r="B472" s="4">
        <v>14</v>
      </c>
    </row>
    <row r="473" spans="1:2" x14ac:dyDescent="0.25">
      <c r="A473" t="s">
        <v>1091</v>
      </c>
      <c r="B473" s="4">
        <v>31</v>
      </c>
    </row>
    <row r="474" spans="1:2" x14ac:dyDescent="0.25">
      <c r="A474" t="s">
        <v>1092</v>
      </c>
      <c r="B474" s="4">
        <v>6</v>
      </c>
    </row>
    <row r="475" spans="1:2" x14ac:dyDescent="0.25">
      <c r="A475" t="s">
        <v>1093</v>
      </c>
      <c r="B475" s="4">
        <v>43</v>
      </c>
    </row>
    <row r="476" spans="1:2" x14ac:dyDescent="0.25">
      <c r="A476" t="s">
        <v>1094</v>
      </c>
      <c r="B476" s="4">
        <v>2</v>
      </c>
    </row>
    <row r="477" spans="1:2" x14ac:dyDescent="0.25">
      <c r="A477" t="s">
        <v>1095</v>
      </c>
      <c r="B477" s="4">
        <v>1</v>
      </c>
    </row>
    <row r="478" spans="1:2" x14ac:dyDescent="0.25">
      <c r="A478" t="s">
        <v>1096</v>
      </c>
      <c r="B478" s="4">
        <v>15</v>
      </c>
    </row>
    <row r="479" spans="1:2" x14ac:dyDescent="0.25">
      <c r="A479" t="s">
        <v>1097</v>
      </c>
      <c r="B479" s="4">
        <v>1</v>
      </c>
    </row>
    <row r="480" spans="1:2" x14ac:dyDescent="0.25">
      <c r="A480" t="s">
        <v>1098</v>
      </c>
      <c r="B480" s="4">
        <v>6</v>
      </c>
    </row>
    <row r="481" spans="1:2" x14ac:dyDescent="0.25">
      <c r="A481" t="s">
        <v>1099</v>
      </c>
      <c r="B481" s="4">
        <v>9</v>
      </c>
    </row>
    <row r="482" spans="1:2" x14ac:dyDescent="0.25">
      <c r="A482" t="s">
        <v>1100</v>
      </c>
      <c r="B482" s="4">
        <v>10</v>
      </c>
    </row>
    <row r="483" spans="1:2" x14ac:dyDescent="0.25">
      <c r="A483" t="s">
        <v>1101</v>
      </c>
      <c r="B483" s="4">
        <v>2</v>
      </c>
    </row>
    <row r="484" spans="1:2" x14ac:dyDescent="0.25">
      <c r="A484" t="s">
        <v>1102</v>
      </c>
      <c r="B484" s="4">
        <v>5</v>
      </c>
    </row>
    <row r="485" spans="1:2" x14ac:dyDescent="0.25">
      <c r="A485" t="s">
        <v>1103</v>
      </c>
      <c r="B485" s="4">
        <v>1</v>
      </c>
    </row>
    <row r="486" spans="1:2" x14ac:dyDescent="0.25">
      <c r="A486" t="s">
        <v>1104</v>
      </c>
      <c r="B486" s="4">
        <v>16</v>
      </c>
    </row>
    <row r="487" spans="1:2" x14ac:dyDescent="0.25">
      <c r="A487" t="s">
        <v>1105</v>
      </c>
      <c r="B487" s="4">
        <v>24</v>
      </c>
    </row>
    <row r="488" spans="1:2" x14ac:dyDescent="0.25">
      <c r="A488" t="s">
        <v>1106</v>
      </c>
      <c r="B488" s="4">
        <v>4</v>
      </c>
    </row>
    <row r="489" spans="1:2" x14ac:dyDescent="0.25">
      <c r="A489" t="s">
        <v>1107</v>
      </c>
      <c r="B489" s="4">
        <v>1</v>
      </c>
    </row>
    <row r="490" spans="1:2" x14ac:dyDescent="0.25">
      <c r="A490" t="s">
        <v>1108</v>
      </c>
      <c r="B490" s="4">
        <v>3</v>
      </c>
    </row>
    <row r="491" spans="1:2" x14ac:dyDescent="0.25">
      <c r="A491" t="s">
        <v>1109</v>
      </c>
      <c r="B491" s="4">
        <v>2</v>
      </c>
    </row>
    <row r="492" spans="1:2" x14ac:dyDescent="0.25">
      <c r="A492" t="s">
        <v>1110</v>
      </c>
      <c r="B492" s="4">
        <v>6</v>
      </c>
    </row>
    <row r="493" spans="1:2" x14ac:dyDescent="0.25">
      <c r="A493" t="s">
        <v>1111</v>
      </c>
      <c r="B493" s="4">
        <v>2</v>
      </c>
    </row>
    <row r="494" spans="1:2" x14ac:dyDescent="0.25">
      <c r="A494" t="s">
        <v>1112</v>
      </c>
      <c r="B494" s="4">
        <v>3</v>
      </c>
    </row>
    <row r="495" spans="1:2" x14ac:dyDescent="0.25">
      <c r="A495" t="s">
        <v>1113</v>
      </c>
      <c r="B495" s="4">
        <v>2</v>
      </c>
    </row>
    <row r="496" spans="1:2" x14ac:dyDescent="0.25">
      <c r="A496" t="s">
        <v>1114</v>
      </c>
      <c r="B496" s="4">
        <v>2</v>
      </c>
    </row>
    <row r="497" spans="1:2" x14ac:dyDescent="0.25">
      <c r="A497" t="s">
        <v>1115</v>
      </c>
      <c r="B497" s="4">
        <v>1</v>
      </c>
    </row>
    <row r="498" spans="1:2" x14ac:dyDescent="0.25">
      <c r="A498" t="s">
        <v>1116</v>
      </c>
      <c r="B498" s="4">
        <v>1</v>
      </c>
    </row>
    <row r="499" spans="1:2" x14ac:dyDescent="0.25">
      <c r="A499" t="s">
        <v>1117</v>
      </c>
      <c r="B499" s="4">
        <v>2</v>
      </c>
    </row>
    <row r="500" spans="1:2" x14ac:dyDescent="0.25">
      <c r="A500" t="s">
        <v>1118</v>
      </c>
      <c r="B500" s="4">
        <v>13</v>
      </c>
    </row>
    <row r="501" spans="1:2" x14ac:dyDescent="0.25">
      <c r="A501" t="s">
        <v>1119</v>
      </c>
      <c r="B501" s="4">
        <v>2</v>
      </c>
    </row>
    <row r="502" spans="1:2" x14ac:dyDescent="0.25">
      <c r="A502" t="s">
        <v>1120</v>
      </c>
      <c r="B502" s="4">
        <v>7</v>
      </c>
    </row>
    <row r="503" spans="1:2" x14ac:dyDescent="0.25">
      <c r="A503" t="s">
        <v>1121</v>
      </c>
      <c r="B503" s="4">
        <v>6</v>
      </c>
    </row>
    <row r="504" spans="1:2" x14ac:dyDescent="0.25">
      <c r="A504" t="s">
        <v>1122</v>
      </c>
      <c r="B504" s="4">
        <v>26</v>
      </c>
    </row>
    <row r="505" spans="1:2" x14ac:dyDescent="0.25">
      <c r="A505" t="s">
        <v>1123</v>
      </c>
      <c r="B505" s="4">
        <v>3</v>
      </c>
    </row>
    <row r="507" spans="1:2" x14ac:dyDescent="0.25">
      <c r="A507" s="3" t="s">
        <v>298</v>
      </c>
    </row>
    <row r="508" spans="1:2" x14ac:dyDescent="0.25">
      <c r="A508" t="s">
        <v>1124</v>
      </c>
      <c r="B508" s="4">
        <v>3</v>
      </c>
    </row>
    <row r="509" spans="1:2" x14ac:dyDescent="0.25">
      <c r="A509" t="s">
        <v>1125</v>
      </c>
      <c r="B509" s="4">
        <v>4</v>
      </c>
    </row>
    <row r="510" spans="1:2" x14ac:dyDescent="0.25">
      <c r="A510" t="s">
        <v>1126</v>
      </c>
      <c r="B510" s="4">
        <v>1</v>
      </c>
    </row>
    <row r="511" spans="1:2" x14ac:dyDescent="0.25">
      <c r="A511" t="s">
        <v>1127</v>
      </c>
      <c r="B511" s="4">
        <v>5</v>
      </c>
    </row>
    <row r="512" spans="1:2" x14ac:dyDescent="0.25">
      <c r="A512" t="s">
        <v>1128</v>
      </c>
      <c r="B512" s="4">
        <v>21</v>
      </c>
    </row>
    <row r="513" spans="1:2" x14ac:dyDescent="0.25">
      <c r="A513" t="s">
        <v>1129</v>
      </c>
      <c r="B513" s="4">
        <v>4</v>
      </c>
    </row>
    <row r="514" spans="1:2" x14ac:dyDescent="0.25">
      <c r="A514" t="s">
        <v>1130</v>
      </c>
      <c r="B514" s="4">
        <v>4</v>
      </c>
    </row>
    <row r="515" spans="1:2" x14ac:dyDescent="0.25">
      <c r="A515" t="s">
        <v>1131</v>
      </c>
      <c r="B515" s="4">
        <v>1</v>
      </c>
    </row>
    <row r="516" spans="1:2" x14ac:dyDescent="0.25">
      <c r="A516" t="s">
        <v>1132</v>
      </c>
      <c r="B516" s="4">
        <v>13</v>
      </c>
    </row>
    <row r="517" spans="1:2" x14ac:dyDescent="0.25">
      <c r="A517" t="s">
        <v>1133</v>
      </c>
      <c r="B517" s="4">
        <v>7</v>
      </c>
    </row>
    <row r="518" spans="1:2" x14ac:dyDescent="0.25">
      <c r="A518" t="s">
        <v>1134</v>
      </c>
      <c r="B518" s="4">
        <v>4</v>
      </c>
    </row>
    <row r="519" spans="1:2" x14ac:dyDescent="0.25">
      <c r="A519" t="s">
        <v>1135</v>
      </c>
      <c r="B519" s="4">
        <v>15</v>
      </c>
    </row>
    <row r="520" spans="1:2" x14ac:dyDescent="0.25">
      <c r="A520" t="s">
        <v>1136</v>
      </c>
      <c r="B520" s="4">
        <v>3</v>
      </c>
    </row>
    <row r="521" spans="1:2" x14ac:dyDescent="0.25">
      <c r="A521" t="s">
        <v>1137</v>
      </c>
      <c r="B521" s="4">
        <v>2</v>
      </c>
    </row>
    <row r="522" spans="1:2" x14ac:dyDescent="0.25">
      <c r="A522" t="s">
        <v>1138</v>
      </c>
      <c r="B522" s="4">
        <v>2</v>
      </c>
    </row>
    <row r="523" spans="1:2" x14ac:dyDescent="0.25">
      <c r="A523" t="s">
        <v>1139</v>
      </c>
      <c r="B523" s="4">
        <v>1</v>
      </c>
    </row>
    <row r="524" spans="1:2" x14ac:dyDescent="0.25">
      <c r="A524" t="s">
        <v>1140</v>
      </c>
      <c r="B524" s="4">
        <v>1</v>
      </c>
    </row>
    <row r="525" spans="1:2" x14ac:dyDescent="0.25">
      <c r="A525" t="s">
        <v>1141</v>
      </c>
      <c r="B525" s="4">
        <v>3</v>
      </c>
    </row>
    <row r="526" spans="1:2" x14ac:dyDescent="0.25">
      <c r="A526" t="s">
        <v>1142</v>
      </c>
      <c r="B526" s="4">
        <v>2</v>
      </c>
    </row>
    <row r="527" spans="1:2" x14ac:dyDescent="0.25">
      <c r="A527" t="s">
        <v>1143</v>
      </c>
      <c r="B527" s="4">
        <v>1</v>
      </c>
    </row>
    <row r="528" spans="1:2" x14ac:dyDescent="0.25">
      <c r="A528" t="s">
        <v>1144</v>
      </c>
      <c r="B528" s="4">
        <v>1</v>
      </c>
    </row>
    <row r="529" spans="1:2" x14ac:dyDescent="0.25">
      <c r="A529" t="s">
        <v>1145</v>
      </c>
      <c r="B529" s="4">
        <v>1</v>
      </c>
    </row>
    <row r="530" spans="1:2" x14ac:dyDescent="0.25">
      <c r="A530" t="s">
        <v>1146</v>
      </c>
      <c r="B530" s="4">
        <v>1</v>
      </c>
    </row>
    <row r="531" spans="1:2" x14ac:dyDescent="0.25">
      <c r="A531" t="s">
        <v>1147</v>
      </c>
      <c r="B531" s="4">
        <v>1</v>
      </c>
    </row>
    <row r="532" spans="1:2" x14ac:dyDescent="0.25">
      <c r="A532" t="s">
        <v>1148</v>
      </c>
      <c r="B532" s="4">
        <v>4</v>
      </c>
    </row>
    <row r="533" spans="1:2" x14ac:dyDescent="0.25">
      <c r="A533" t="s">
        <v>1149</v>
      </c>
      <c r="B533" s="4">
        <v>1</v>
      </c>
    </row>
    <row r="534" spans="1:2" x14ac:dyDescent="0.25">
      <c r="A534" t="s">
        <v>1150</v>
      </c>
      <c r="B534" s="4">
        <v>2</v>
      </c>
    </row>
    <row r="535" spans="1:2" x14ac:dyDescent="0.25">
      <c r="A535" t="s">
        <v>1151</v>
      </c>
      <c r="B535" s="4">
        <v>2</v>
      </c>
    </row>
    <row r="536" spans="1:2" x14ac:dyDescent="0.25">
      <c r="A536" t="s">
        <v>1152</v>
      </c>
      <c r="B536" s="4">
        <v>4</v>
      </c>
    </row>
    <row r="537" spans="1:2" x14ac:dyDescent="0.25">
      <c r="A537" t="s">
        <v>1153</v>
      </c>
      <c r="B537" s="4">
        <v>1</v>
      </c>
    </row>
    <row r="538" spans="1:2" x14ac:dyDescent="0.25">
      <c r="A538" t="s">
        <v>1154</v>
      </c>
      <c r="B538" s="4">
        <v>1</v>
      </c>
    </row>
    <row r="539" spans="1:2" x14ac:dyDescent="0.25">
      <c r="A539" t="s">
        <v>1155</v>
      </c>
      <c r="B539" s="4">
        <v>2</v>
      </c>
    </row>
    <row r="540" spans="1:2" x14ac:dyDescent="0.25">
      <c r="A540" t="s">
        <v>1156</v>
      </c>
      <c r="B540" s="4">
        <v>8</v>
      </c>
    </row>
    <row r="541" spans="1:2" x14ac:dyDescent="0.25">
      <c r="A541" t="s">
        <v>1157</v>
      </c>
      <c r="B541" s="4">
        <v>2</v>
      </c>
    </row>
    <row r="542" spans="1:2" x14ac:dyDescent="0.25">
      <c r="A542" t="s">
        <v>1158</v>
      </c>
      <c r="B542" s="4">
        <v>7</v>
      </c>
    </row>
    <row r="543" spans="1:2" x14ac:dyDescent="0.25">
      <c r="A543" t="s">
        <v>1159</v>
      </c>
      <c r="B543" s="4">
        <v>6</v>
      </c>
    </row>
    <row r="544" spans="1:2" x14ac:dyDescent="0.25">
      <c r="A544" t="s">
        <v>1160</v>
      </c>
      <c r="B544" s="4">
        <v>1</v>
      </c>
    </row>
    <row r="545" spans="1:2" x14ac:dyDescent="0.25">
      <c r="A545" t="s">
        <v>1161</v>
      </c>
      <c r="B545" s="4">
        <v>5</v>
      </c>
    </row>
    <row r="546" spans="1:2" x14ac:dyDescent="0.25">
      <c r="A546" t="s">
        <v>1162</v>
      </c>
      <c r="B546" s="4">
        <v>2</v>
      </c>
    </row>
    <row r="547" spans="1:2" x14ac:dyDescent="0.25">
      <c r="A547" t="s">
        <v>1163</v>
      </c>
      <c r="B547" s="4">
        <v>1</v>
      </c>
    </row>
    <row r="548" spans="1:2" x14ac:dyDescent="0.25">
      <c r="A548" t="s">
        <v>1164</v>
      </c>
      <c r="B548" s="4">
        <v>1</v>
      </c>
    </row>
    <row r="549" spans="1:2" x14ac:dyDescent="0.25">
      <c r="A549" t="s">
        <v>1165</v>
      </c>
      <c r="B549" s="4">
        <v>1</v>
      </c>
    </row>
    <row r="550" spans="1:2" x14ac:dyDescent="0.25">
      <c r="A550" t="s">
        <v>1166</v>
      </c>
      <c r="B550" s="4">
        <v>1</v>
      </c>
    </row>
    <row r="551" spans="1:2" x14ac:dyDescent="0.25">
      <c r="A551" t="s">
        <v>1167</v>
      </c>
      <c r="B551" s="4">
        <v>2</v>
      </c>
    </row>
    <row r="552" spans="1:2" x14ac:dyDescent="0.25">
      <c r="A552" t="s">
        <v>1168</v>
      </c>
      <c r="B552" s="4">
        <v>24</v>
      </c>
    </row>
    <row r="553" spans="1:2" x14ac:dyDescent="0.25">
      <c r="A553" t="s">
        <v>1169</v>
      </c>
      <c r="B553" s="4">
        <v>7</v>
      </c>
    </row>
    <row r="554" spans="1:2" x14ac:dyDescent="0.25">
      <c r="A554" t="s">
        <v>1170</v>
      </c>
      <c r="B554" s="4">
        <v>1</v>
      </c>
    </row>
    <row r="555" spans="1:2" x14ac:dyDescent="0.25">
      <c r="A555" t="s">
        <v>1171</v>
      </c>
      <c r="B555" s="4">
        <v>3</v>
      </c>
    </row>
    <row r="556" spans="1:2" x14ac:dyDescent="0.25">
      <c r="A556" t="s">
        <v>1172</v>
      </c>
      <c r="B556" s="4">
        <v>8</v>
      </c>
    </row>
    <row r="557" spans="1:2" x14ac:dyDescent="0.25">
      <c r="A557" t="s">
        <v>1173</v>
      </c>
      <c r="B557" s="4">
        <v>3</v>
      </c>
    </row>
    <row r="558" spans="1:2" x14ac:dyDescent="0.25">
      <c r="A558" t="s">
        <v>1174</v>
      </c>
      <c r="B558" s="4">
        <v>18</v>
      </c>
    </row>
    <row r="559" spans="1:2" x14ac:dyDescent="0.25">
      <c r="A559" t="s">
        <v>1175</v>
      </c>
      <c r="B559" s="4">
        <v>2</v>
      </c>
    </row>
    <row r="560" spans="1:2" x14ac:dyDescent="0.25">
      <c r="A560" t="s">
        <v>1176</v>
      </c>
      <c r="B560" s="4">
        <v>2</v>
      </c>
    </row>
    <row r="561" spans="1:2" x14ac:dyDescent="0.25">
      <c r="A561" t="s">
        <v>1177</v>
      </c>
      <c r="B561" s="4">
        <v>1</v>
      </c>
    </row>
    <row r="562" spans="1:2" x14ac:dyDescent="0.25">
      <c r="A562" t="s">
        <v>1178</v>
      </c>
      <c r="B562" s="4">
        <v>2</v>
      </c>
    </row>
    <row r="563" spans="1:2" x14ac:dyDescent="0.25">
      <c r="A563" t="s">
        <v>1179</v>
      </c>
      <c r="B563" s="4">
        <v>6</v>
      </c>
    </row>
    <row r="564" spans="1:2" x14ac:dyDescent="0.25">
      <c r="A564" t="s">
        <v>1180</v>
      </c>
      <c r="B564" s="4">
        <v>2</v>
      </c>
    </row>
    <row r="565" spans="1:2" x14ac:dyDescent="0.25">
      <c r="A565" t="s">
        <v>1181</v>
      </c>
      <c r="B565" s="4">
        <v>4</v>
      </c>
    </row>
    <row r="566" spans="1:2" x14ac:dyDescent="0.25">
      <c r="A566" t="s">
        <v>1182</v>
      </c>
      <c r="B566" s="4">
        <v>2</v>
      </c>
    </row>
    <row r="567" spans="1:2" x14ac:dyDescent="0.25">
      <c r="A567" t="s">
        <v>1183</v>
      </c>
      <c r="B567" s="4">
        <v>7</v>
      </c>
    </row>
    <row r="568" spans="1:2" x14ac:dyDescent="0.25">
      <c r="A568" t="s">
        <v>1184</v>
      </c>
      <c r="B568" s="4">
        <v>1</v>
      </c>
    </row>
    <row r="569" spans="1:2" x14ac:dyDescent="0.25">
      <c r="A569" t="s">
        <v>1185</v>
      </c>
      <c r="B569" s="4">
        <v>6</v>
      </c>
    </row>
    <row r="570" spans="1:2" x14ac:dyDescent="0.25">
      <c r="A570" t="s">
        <v>1186</v>
      </c>
      <c r="B570" s="4">
        <v>2</v>
      </c>
    </row>
    <row r="571" spans="1:2" x14ac:dyDescent="0.25">
      <c r="A571" t="s">
        <v>1187</v>
      </c>
      <c r="B571" s="4">
        <v>128</v>
      </c>
    </row>
    <row r="572" spans="1:2" x14ac:dyDescent="0.25">
      <c r="A572" t="s">
        <v>1188</v>
      </c>
      <c r="B572" s="4">
        <v>3</v>
      </c>
    </row>
    <row r="573" spans="1:2" x14ac:dyDescent="0.25">
      <c r="A573" t="s">
        <v>1189</v>
      </c>
      <c r="B573" s="4">
        <v>3</v>
      </c>
    </row>
    <row r="574" spans="1:2" x14ac:dyDescent="0.25">
      <c r="A574" t="s">
        <v>1190</v>
      </c>
      <c r="B574" s="4">
        <v>2</v>
      </c>
    </row>
    <row r="575" spans="1:2" x14ac:dyDescent="0.25">
      <c r="A575" t="s">
        <v>1191</v>
      </c>
      <c r="B575" s="4">
        <v>1</v>
      </c>
    </row>
    <row r="576" spans="1:2" x14ac:dyDescent="0.25">
      <c r="A576" t="s">
        <v>1192</v>
      </c>
      <c r="B576" s="4">
        <v>4</v>
      </c>
    </row>
    <row r="577" spans="1:2" x14ac:dyDescent="0.25">
      <c r="A577" t="s">
        <v>1193</v>
      </c>
      <c r="B577" s="4">
        <v>2</v>
      </c>
    </row>
    <row r="578" spans="1:2" x14ac:dyDescent="0.25">
      <c r="A578" t="s">
        <v>1194</v>
      </c>
      <c r="B578" s="4">
        <v>2</v>
      </c>
    </row>
    <row r="579" spans="1:2" x14ac:dyDescent="0.25">
      <c r="A579" t="s">
        <v>1195</v>
      </c>
      <c r="B579" s="4">
        <v>12</v>
      </c>
    </row>
    <row r="580" spans="1:2" x14ac:dyDescent="0.25">
      <c r="A580" t="s">
        <v>1196</v>
      </c>
      <c r="B580" s="4">
        <v>12</v>
      </c>
    </row>
    <row r="581" spans="1:2" x14ac:dyDescent="0.25">
      <c r="A581" t="s">
        <v>1197</v>
      </c>
      <c r="B581" s="4">
        <v>2</v>
      </c>
    </row>
    <row r="582" spans="1:2" x14ac:dyDescent="0.25">
      <c r="A582" t="s">
        <v>1198</v>
      </c>
      <c r="B582" s="4">
        <v>4</v>
      </c>
    </row>
    <row r="583" spans="1:2" x14ac:dyDescent="0.25">
      <c r="A583" t="s">
        <v>1199</v>
      </c>
      <c r="B583" s="4">
        <v>16</v>
      </c>
    </row>
    <row r="584" spans="1:2" x14ac:dyDescent="0.25">
      <c r="A584" t="s">
        <v>1200</v>
      </c>
      <c r="B584" s="4">
        <v>1</v>
      </c>
    </row>
    <row r="585" spans="1:2" x14ac:dyDescent="0.25">
      <c r="A585" t="s">
        <v>1201</v>
      </c>
      <c r="B585" s="4">
        <v>5</v>
      </c>
    </row>
    <row r="586" spans="1:2" x14ac:dyDescent="0.25">
      <c r="A586" t="s">
        <v>1202</v>
      </c>
      <c r="B586" s="4">
        <v>4</v>
      </c>
    </row>
    <row r="587" spans="1:2" x14ac:dyDescent="0.25">
      <c r="A587" t="s">
        <v>1203</v>
      </c>
      <c r="B587" s="4">
        <v>22</v>
      </c>
    </row>
    <row r="588" spans="1:2" x14ac:dyDescent="0.25">
      <c r="A588" t="s">
        <v>1204</v>
      </c>
      <c r="B588" s="4">
        <v>2</v>
      </c>
    </row>
    <row r="589" spans="1:2" x14ac:dyDescent="0.25">
      <c r="A589" t="s">
        <v>1205</v>
      </c>
      <c r="B589" s="4">
        <v>5</v>
      </c>
    </row>
    <row r="590" spans="1:2" x14ac:dyDescent="0.25">
      <c r="A590" t="s">
        <v>1206</v>
      </c>
      <c r="B590" s="4">
        <v>3</v>
      </c>
    </row>
    <row r="591" spans="1:2" x14ac:dyDescent="0.25">
      <c r="A591" t="s">
        <v>1207</v>
      </c>
      <c r="B591" s="4">
        <v>2</v>
      </c>
    </row>
    <row r="592" spans="1:2" x14ac:dyDescent="0.25">
      <c r="A592" t="s">
        <v>1208</v>
      </c>
      <c r="B592" s="4">
        <v>6</v>
      </c>
    </row>
    <row r="593" spans="1:2" x14ac:dyDescent="0.25">
      <c r="A593" t="s">
        <v>1209</v>
      </c>
      <c r="B593" s="4">
        <v>1</v>
      </c>
    </row>
    <row r="594" spans="1:2" x14ac:dyDescent="0.25">
      <c r="A594" t="s">
        <v>1210</v>
      </c>
      <c r="B594" s="4">
        <v>5</v>
      </c>
    </row>
    <row r="595" spans="1:2" x14ac:dyDescent="0.25">
      <c r="A595" t="s">
        <v>1211</v>
      </c>
      <c r="B595" s="4">
        <v>2</v>
      </c>
    </row>
    <row r="596" spans="1:2" x14ac:dyDescent="0.25">
      <c r="A596" t="s">
        <v>1212</v>
      </c>
      <c r="B596" s="4">
        <v>2</v>
      </c>
    </row>
    <row r="597" spans="1:2" x14ac:dyDescent="0.25">
      <c r="A597" t="s">
        <v>1213</v>
      </c>
      <c r="B597" s="4">
        <v>2</v>
      </c>
    </row>
    <row r="598" spans="1:2" x14ac:dyDescent="0.25">
      <c r="A598" t="s">
        <v>1214</v>
      </c>
      <c r="B598" s="4">
        <v>4</v>
      </c>
    </row>
    <row r="599" spans="1:2" x14ac:dyDescent="0.25">
      <c r="A599" t="s">
        <v>1215</v>
      </c>
      <c r="B599" s="4">
        <v>3</v>
      </c>
    </row>
    <row r="600" spans="1:2" x14ac:dyDescent="0.25">
      <c r="A600" t="s">
        <v>1216</v>
      </c>
      <c r="B600" s="4">
        <v>1</v>
      </c>
    </row>
    <row r="601" spans="1:2" x14ac:dyDescent="0.25">
      <c r="A601" t="s">
        <v>1217</v>
      </c>
      <c r="B601" s="4">
        <v>11</v>
      </c>
    </row>
    <row r="602" spans="1:2" x14ac:dyDescent="0.25">
      <c r="A602" t="s">
        <v>1218</v>
      </c>
      <c r="B602" s="4">
        <v>1</v>
      </c>
    </row>
    <row r="603" spans="1:2" x14ac:dyDescent="0.25">
      <c r="A603" t="s">
        <v>1219</v>
      </c>
      <c r="B603" s="4">
        <v>61</v>
      </c>
    </row>
    <row r="604" spans="1:2" x14ac:dyDescent="0.25">
      <c r="A604" t="s">
        <v>1220</v>
      </c>
      <c r="B604" s="4">
        <v>2</v>
      </c>
    </row>
    <row r="605" spans="1:2" x14ac:dyDescent="0.25">
      <c r="A605" t="s">
        <v>1221</v>
      </c>
      <c r="B605" s="4">
        <v>2</v>
      </c>
    </row>
    <row r="606" spans="1:2" x14ac:dyDescent="0.25">
      <c r="A606" t="s">
        <v>1222</v>
      </c>
      <c r="B606" s="4">
        <v>2</v>
      </c>
    </row>
    <row r="607" spans="1:2" x14ac:dyDescent="0.25">
      <c r="A607" t="s">
        <v>1223</v>
      </c>
      <c r="B607" s="4">
        <v>1</v>
      </c>
    </row>
    <row r="608" spans="1:2" x14ac:dyDescent="0.25">
      <c r="A608" t="s">
        <v>1224</v>
      </c>
      <c r="B608" s="4">
        <v>2</v>
      </c>
    </row>
    <row r="609" spans="1:2" x14ac:dyDescent="0.25">
      <c r="A609" t="s">
        <v>1225</v>
      </c>
      <c r="B609" s="4">
        <v>1</v>
      </c>
    </row>
    <row r="610" spans="1:2" x14ac:dyDescent="0.25">
      <c r="A610" t="s">
        <v>1226</v>
      </c>
      <c r="B610" s="4">
        <v>2</v>
      </c>
    </row>
    <row r="611" spans="1:2" x14ac:dyDescent="0.25">
      <c r="A611" t="s">
        <v>726</v>
      </c>
      <c r="B611" s="4">
        <v>7</v>
      </c>
    </row>
    <row r="612" spans="1:2" x14ac:dyDescent="0.25">
      <c r="A612" t="s">
        <v>1227</v>
      </c>
      <c r="B612" s="4">
        <v>10</v>
      </c>
    </row>
    <row r="613" spans="1:2" x14ac:dyDescent="0.25">
      <c r="A613" t="s">
        <v>1228</v>
      </c>
      <c r="B613" s="4">
        <v>1</v>
      </c>
    </row>
    <row r="614" spans="1:2" x14ac:dyDescent="0.25">
      <c r="A614" t="s">
        <v>1229</v>
      </c>
      <c r="B614" s="4">
        <v>1</v>
      </c>
    </row>
    <row r="615" spans="1:2" x14ac:dyDescent="0.25">
      <c r="A615" t="s">
        <v>1230</v>
      </c>
      <c r="B615" s="4">
        <v>2</v>
      </c>
    </row>
    <row r="616" spans="1:2" x14ac:dyDescent="0.25">
      <c r="A616" t="s">
        <v>1231</v>
      </c>
      <c r="B616" s="4">
        <v>2</v>
      </c>
    </row>
    <row r="617" spans="1:2" x14ac:dyDescent="0.25">
      <c r="A617" t="s">
        <v>1232</v>
      </c>
      <c r="B617" s="4">
        <v>2</v>
      </c>
    </row>
    <row r="618" spans="1:2" x14ac:dyDescent="0.25">
      <c r="A618" t="s">
        <v>1233</v>
      </c>
      <c r="B618" s="4">
        <v>8</v>
      </c>
    </row>
    <row r="619" spans="1:2" x14ac:dyDescent="0.25">
      <c r="A619" t="s">
        <v>1234</v>
      </c>
      <c r="B619" s="4">
        <v>2</v>
      </c>
    </row>
    <row r="620" spans="1:2" x14ac:dyDescent="0.25">
      <c r="A620" t="s">
        <v>1235</v>
      </c>
      <c r="B620" s="4">
        <v>2</v>
      </c>
    </row>
    <row r="621" spans="1:2" x14ac:dyDescent="0.25">
      <c r="A621" t="s">
        <v>1236</v>
      </c>
      <c r="B621" s="4">
        <v>1</v>
      </c>
    </row>
    <row r="622" spans="1:2" x14ac:dyDescent="0.25">
      <c r="A622" t="s">
        <v>1237</v>
      </c>
      <c r="B622" s="4">
        <v>24</v>
      </c>
    </row>
    <row r="623" spans="1:2" x14ac:dyDescent="0.25">
      <c r="A623" t="s">
        <v>1238</v>
      </c>
      <c r="B623" s="4">
        <v>1</v>
      </c>
    </row>
    <row r="624" spans="1:2" x14ac:dyDescent="0.25">
      <c r="A624" t="s">
        <v>1239</v>
      </c>
      <c r="B624" s="4">
        <v>27</v>
      </c>
    </row>
    <row r="625" spans="1:2" x14ac:dyDescent="0.25">
      <c r="A625" t="s">
        <v>1240</v>
      </c>
      <c r="B625" s="4">
        <v>3</v>
      </c>
    </row>
    <row r="626" spans="1:2" x14ac:dyDescent="0.25">
      <c r="A626" t="s">
        <v>1241</v>
      </c>
      <c r="B626" s="4">
        <v>2</v>
      </c>
    </row>
    <row r="627" spans="1:2" x14ac:dyDescent="0.25">
      <c r="A627" t="s">
        <v>1242</v>
      </c>
      <c r="B627" s="4">
        <v>1</v>
      </c>
    </row>
    <row r="628" spans="1:2" x14ac:dyDescent="0.25">
      <c r="A628" t="s">
        <v>1243</v>
      </c>
      <c r="B628" s="4">
        <v>2</v>
      </c>
    </row>
    <row r="629" spans="1:2" x14ac:dyDescent="0.25">
      <c r="A629" t="s">
        <v>1244</v>
      </c>
      <c r="B629" s="4">
        <v>3</v>
      </c>
    </row>
    <row r="630" spans="1:2" x14ac:dyDescent="0.25">
      <c r="A630" t="s">
        <v>1245</v>
      </c>
      <c r="B630" s="4">
        <v>3</v>
      </c>
    </row>
    <row r="631" spans="1:2" x14ac:dyDescent="0.25">
      <c r="A631" t="s">
        <v>1246</v>
      </c>
      <c r="B631" s="4">
        <v>5</v>
      </c>
    </row>
    <row r="632" spans="1:2" x14ac:dyDescent="0.25">
      <c r="A632" t="s">
        <v>1247</v>
      </c>
      <c r="B632" s="4">
        <v>10</v>
      </c>
    </row>
    <row r="633" spans="1:2" x14ac:dyDescent="0.25">
      <c r="A633" t="s">
        <v>1248</v>
      </c>
      <c r="B633" s="4">
        <v>1</v>
      </c>
    </row>
    <row r="634" spans="1:2" x14ac:dyDescent="0.25">
      <c r="A634" t="s">
        <v>1249</v>
      </c>
      <c r="B634" s="4">
        <v>2</v>
      </c>
    </row>
    <row r="635" spans="1:2" x14ac:dyDescent="0.25">
      <c r="A635" t="s">
        <v>1250</v>
      </c>
      <c r="B635" s="4">
        <v>2</v>
      </c>
    </row>
    <row r="636" spans="1:2" x14ac:dyDescent="0.25">
      <c r="A636" t="s">
        <v>1251</v>
      </c>
      <c r="B636" s="4">
        <v>1</v>
      </c>
    </row>
    <row r="637" spans="1:2" x14ac:dyDescent="0.25">
      <c r="A637" t="s">
        <v>1252</v>
      </c>
      <c r="B637" s="4">
        <v>1</v>
      </c>
    </row>
    <row r="638" spans="1:2" x14ac:dyDescent="0.25">
      <c r="A638" t="s">
        <v>1253</v>
      </c>
      <c r="B638" s="4">
        <v>43</v>
      </c>
    </row>
    <row r="639" spans="1:2" x14ac:dyDescent="0.25">
      <c r="A639" t="s">
        <v>1254</v>
      </c>
      <c r="B639" s="4">
        <v>2</v>
      </c>
    </row>
    <row r="640" spans="1:2" x14ac:dyDescent="0.25">
      <c r="A640" t="s">
        <v>1255</v>
      </c>
      <c r="B640" s="4">
        <v>1</v>
      </c>
    </row>
    <row r="641" spans="1:2" x14ac:dyDescent="0.25">
      <c r="A641" t="s">
        <v>1256</v>
      </c>
      <c r="B641" s="4">
        <v>6</v>
      </c>
    </row>
    <row r="642" spans="1:2" x14ac:dyDescent="0.25">
      <c r="A642" t="s">
        <v>1257</v>
      </c>
      <c r="B642" s="4">
        <v>5</v>
      </c>
    </row>
    <row r="643" spans="1:2" x14ac:dyDescent="0.25">
      <c r="A643" t="s">
        <v>1258</v>
      </c>
      <c r="B643" s="4">
        <v>1</v>
      </c>
    </row>
    <row r="644" spans="1:2" x14ac:dyDescent="0.25">
      <c r="A644" t="s">
        <v>1259</v>
      </c>
      <c r="B644" s="4">
        <v>2</v>
      </c>
    </row>
    <row r="645" spans="1:2" x14ac:dyDescent="0.25">
      <c r="A645" t="s">
        <v>1260</v>
      </c>
      <c r="B645" s="4">
        <v>1</v>
      </c>
    </row>
    <row r="646" spans="1:2" x14ac:dyDescent="0.25">
      <c r="A646" t="s">
        <v>1261</v>
      </c>
      <c r="B646" s="4">
        <v>9</v>
      </c>
    </row>
    <row r="647" spans="1:2" x14ac:dyDescent="0.25">
      <c r="A647" t="s">
        <v>1262</v>
      </c>
      <c r="B647" s="4">
        <v>5</v>
      </c>
    </row>
    <row r="648" spans="1:2" x14ac:dyDescent="0.25">
      <c r="A648" t="s">
        <v>1263</v>
      </c>
      <c r="B648" s="4">
        <v>4</v>
      </c>
    </row>
    <row r="649" spans="1:2" x14ac:dyDescent="0.25">
      <c r="A649" t="s">
        <v>1264</v>
      </c>
      <c r="B649" s="4">
        <v>1</v>
      </c>
    </row>
    <row r="650" spans="1:2" x14ac:dyDescent="0.25">
      <c r="A650" t="s">
        <v>1265</v>
      </c>
      <c r="B650" s="4">
        <v>2</v>
      </c>
    </row>
    <row r="651" spans="1:2" x14ac:dyDescent="0.25">
      <c r="A651" t="s">
        <v>1266</v>
      </c>
      <c r="B651" s="4">
        <v>14</v>
      </c>
    </row>
    <row r="652" spans="1:2" x14ac:dyDescent="0.25">
      <c r="A652" t="s">
        <v>1267</v>
      </c>
      <c r="B652" s="4">
        <v>1</v>
      </c>
    </row>
    <row r="653" spans="1:2" x14ac:dyDescent="0.25">
      <c r="A653" t="s">
        <v>1268</v>
      </c>
      <c r="B653" s="4">
        <v>2</v>
      </c>
    </row>
    <row r="654" spans="1:2" x14ac:dyDescent="0.25">
      <c r="A654" t="s">
        <v>1269</v>
      </c>
      <c r="B654" s="4">
        <v>2</v>
      </c>
    </row>
    <row r="655" spans="1:2" x14ac:dyDescent="0.25">
      <c r="A655" t="s">
        <v>1270</v>
      </c>
      <c r="B655" s="4">
        <v>2</v>
      </c>
    </row>
    <row r="656" spans="1:2" x14ac:dyDescent="0.25">
      <c r="A656" t="s">
        <v>1271</v>
      </c>
      <c r="B656" s="4">
        <v>11</v>
      </c>
    </row>
    <row r="657" spans="1:2" x14ac:dyDescent="0.25">
      <c r="A657" t="s">
        <v>1272</v>
      </c>
      <c r="B657" s="4">
        <v>3</v>
      </c>
    </row>
    <row r="658" spans="1:2" x14ac:dyDescent="0.25">
      <c r="A658" t="s">
        <v>1273</v>
      </c>
      <c r="B658" s="4">
        <v>2</v>
      </c>
    </row>
    <row r="659" spans="1:2" x14ac:dyDescent="0.25">
      <c r="A659" t="s">
        <v>1274</v>
      </c>
      <c r="B659" s="4">
        <v>10</v>
      </c>
    </row>
    <row r="660" spans="1:2" x14ac:dyDescent="0.25">
      <c r="A660" t="s">
        <v>1275</v>
      </c>
      <c r="B660" s="4">
        <v>2</v>
      </c>
    </row>
    <row r="661" spans="1:2" x14ac:dyDescent="0.25">
      <c r="A661" t="s">
        <v>1276</v>
      </c>
      <c r="B661" s="4">
        <v>1</v>
      </c>
    </row>
    <row r="662" spans="1:2" x14ac:dyDescent="0.25">
      <c r="A662" t="s">
        <v>1277</v>
      </c>
      <c r="B662" s="4">
        <v>36</v>
      </c>
    </row>
    <row r="663" spans="1:2" x14ac:dyDescent="0.25">
      <c r="A663" t="s">
        <v>1278</v>
      </c>
      <c r="B663" s="4">
        <v>4</v>
      </c>
    </row>
    <row r="664" spans="1:2" x14ac:dyDescent="0.25">
      <c r="A664" t="s">
        <v>1279</v>
      </c>
      <c r="B664" s="4">
        <v>16</v>
      </c>
    </row>
    <row r="665" spans="1:2" x14ac:dyDescent="0.25">
      <c r="A665" t="s">
        <v>1280</v>
      </c>
      <c r="B665" s="4">
        <v>5</v>
      </c>
    </row>
    <row r="666" spans="1:2" x14ac:dyDescent="0.25">
      <c r="A666" t="s">
        <v>1281</v>
      </c>
      <c r="B666" s="4">
        <v>3</v>
      </c>
    </row>
    <row r="667" spans="1:2" x14ac:dyDescent="0.25">
      <c r="A667" t="s">
        <v>1282</v>
      </c>
      <c r="B667" s="4">
        <v>3</v>
      </c>
    </row>
    <row r="668" spans="1:2" x14ac:dyDescent="0.25">
      <c r="A668" t="s">
        <v>1283</v>
      </c>
      <c r="B668" s="4">
        <v>1</v>
      </c>
    </row>
    <row r="669" spans="1:2" x14ac:dyDescent="0.25">
      <c r="A669" t="s">
        <v>1284</v>
      </c>
      <c r="B669" s="4">
        <v>2</v>
      </c>
    </row>
    <row r="670" spans="1:2" x14ac:dyDescent="0.25">
      <c r="A670" t="s">
        <v>1285</v>
      </c>
      <c r="B670" s="4">
        <v>8</v>
      </c>
    </row>
    <row r="671" spans="1:2" x14ac:dyDescent="0.25">
      <c r="A671" t="s">
        <v>1286</v>
      </c>
      <c r="B671" s="4">
        <v>2</v>
      </c>
    </row>
    <row r="672" spans="1:2" x14ac:dyDescent="0.25">
      <c r="A672" t="s">
        <v>1287</v>
      </c>
      <c r="B672" s="4">
        <v>10</v>
      </c>
    </row>
    <row r="673" spans="1:2" x14ac:dyDescent="0.25">
      <c r="A673" t="s">
        <v>1288</v>
      </c>
      <c r="B673" s="4">
        <v>2</v>
      </c>
    </row>
    <row r="674" spans="1:2" x14ac:dyDescent="0.25">
      <c r="A674" t="s">
        <v>1289</v>
      </c>
      <c r="B674" s="4">
        <v>2</v>
      </c>
    </row>
    <row r="675" spans="1:2" x14ac:dyDescent="0.25">
      <c r="A675" t="s">
        <v>1290</v>
      </c>
      <c r="B675" s="4">
        <v>2</v>
      </c>
    </row>
    <row r="676" spans="1:2" x14ac:dyDescent="0.25">
      <c r="A676" t="s">
        <v>1291</v>
      </c>
      <c r="B676" s="4">
        <v>1</v>
      </c>
    </row>
    <row r="677" spans="1:2" x14ac:dyDescent="0.25">
      <c r="A677" t="s">
        <v>1292</v>
      </c>
      <c r="B677" s="4">
        <v>4</v>
      </c>
    </row>
    <row r="678" spans="1:2" x14ac:dyDescent="0.25">
      <c r="A678" t="s">
        <v>1293</v>
      </c>
      <c r="B678" s="4">
        <v>4</v>
      </c>
    </row>
    <row r="679" spans="1:2" x14ac:dyDescent="0.25">
      <c r="A679" t="s">
        <v>1294</v>
      </c>
      <c r="B679" s="4">
        <v>1</v>
      </c>
    </row>
    <row r="680" spans="1:2" x14ac:dyDescent="0.25">
      <c r="A680" t="s">
        <v>1295</v>
      </c>
      <c r="B680" s="4">
        <v>2</v>
      </c>
    </row>
    <row r="681" spans="1:2" x14ac:dyDescent="0.25">
      <c r="A681" t="s">
        <v>1296</v>
      </c>
      <c r="B681" s="4">
        <v>1</v>
      </c>
    </row>
    <row r="682" spans="1:2" x14ac:dyDescent="0.25">
      <c r="A682" t="s">
        <v>1297</v>
      </c>
      <c r="B682" s="4">
        <v>2</v>
      </c>
    </row>
    <row r="683" spans="1:2" x14ac:dyDescent="0.25">
      <c r="A683" t="s">
        <v>1298</v>
      </c>
      <c r="B683" s="4">
        <v>1</v>
      </c>
    </row>
    <row r="684" spans="1:2" x14ac:dyDescent="0.25">
      <c r="A684" t="s">
        <v>1299</v>
      </c>
      <c r="B684" s="4">
        <v>8</v>
      </c>
    </row>
    <row r="685" spans="1:2" x14ac:dyDescent="0.25">
      <c r="A685" t="s">
        <v>1300</v>
      </c>
      <c r="B685" s="4">
        <v>2</v>
      </c>
    </row>
    <row r="686" spans="1:2" x14ac:dyDescent="0.25">
      <c r="A686" t="s">
        <v>1301</v>
      </c>
      <c r="B686" s="4">
        <v>3</v>
      </c>
    </row>
    <row r="687" spans="1:2" x14ac:dyDescent="0.25">
      <c r="A687" t="s">
        <v>1302</v>
      </c>
      <c r="B687" s="4">
        <v>2</v>
      </c>
    </row>
    <row r="688" spans="1:2" x14ac:dyDescent="0.25">
      <c r="A688" t="s">
        <v>1303</v>
      </c>
      <c r="B688" s="4">
        <v>4</v>
      </c>
    </row>
    <row r="689" spans="1:2" x14ac:dyDescent="0.25">
      <c r="A689" t="s">
        <v>1304</v>
      </c>
      <c r="B689" s="4">
        <v>1</v>
      </c>
    </row>
    <row r="690" spans="1:2" x14ac:dyDescent="0.25">
      <c r="A690" t="s">
        <v>1305</v>
      </c>
      <c r="B690" s="4">
        <v>26</v>
      </c>
    </row>
    <row r="691" spans="1:2" x14ac:dyDescent="0.25">
      <c r="A691" t="s">
        <v>1306</v>
      </c>
      <c r="B691" s="4">
        <v>11</v>
      </c>
    </row>
    <row r="692" spans="1:2" x14ac:dyDescent="0.25">
      <c r="A692" t="s">
        <v>1307</v>
      </c>
      <c r="B692" s="4">
        <v>3</v>
      </c>
    </row>
    <row r="693" spans="1:2" x14ac:dyDescent="0.25">
      <c r="A693" t="s">
        <v>1308</v>
      </c>
      <c r="B693" s="4">
        <v>10</v>
      </c>
    </row>
    <row r="694" spans="1:2" x14ac:dyDescent="0.25">
      <c r="A694" t="s">
        <v>1309</v>
      </c>
      <c r="B694" s="4">
        <v>10</v>
      </c>
    </row>
    <row r="695" spans="1:2" x14ac:dyDescent="0.25">
      <c r="A695" t="s">
        <v>1310</v>
      </c>
      <c r="B695" s="4">
        <v>1</v>
      </c>
    </row>
    <row r="696" spans="1:2" x14ac:dyDescent="0.25">
      <c r="A696" t="s">
        <v>1311</v>
      </c>
      <c r="B696" s="4">
        <v>3</v>
      </c>
    </row>
    <row r="697" spans="1:2" x14ac:dyDescent="0.25">
      <c r="A697" t="s">
        <v>1312</v>
      </c>
      <c r="B697" s="4">
        <v>6</v>
      </c>
    </row>
    <row r="698" spans="1:2" x14ac:dyDescent="0.25">
      <c r="A698" t="s">
        <v>1313</v>
      </c>
      <c r="B698" s="4">
        <v>1</v>
      </c>
    </row>
    <row r="699" spans="1:2" x14ac:dyDescent="0.25">
      <c r="A699" t="s">
        <v>1314</v>
      </c>
      <c r="B699" s="4">
        <v>1</v>
      </c>
    </row>
    <row r="700" spans="1:2" x14ac:dyDescent="0.25">
      <c r="A700" t="s">
        <v>1315</v>
      </c>
      <c r="B700" s="4">
        <v>1</v>
      </c>
    </row>
    <row r="701" spans="1:2" x14ac:dyDescent="0.25">
      <c r="A701" t="s">
        <v>1316</v>
      </c>
      <c r="B701" s="4">
        <v>2</v>
      </c>
    </row>
    <row r="702" spans="1:2" x14ac:dyDescent="0.25">
      <c r="A702" t="s">
        <v>1317</v>
      </c>
      <c r="B702" s="4">
        <v>1</v>
      </c>
    </row>
    <row r="703" spans="1:2" x14ac:dyDescent="0.25">
      <c r="A703" t="s">
        <v>1318</v>
      </c>
      <c r="B703" s="4">
        <v>1</v>
      </c>
    </row>
    <row r="704" spans="1:2" x14ac:dyDescent="0.25">
      <c r="A704" t="s">
        <v>1319</v>
      </c>
      <c r="B704" s="4">
        <v>5</v>
      </c>
    </row>
    <row r="705" spans="1:2" x14ac:dyDescent="0.25">
      <c r="A705" t="s">
        <v>1320</v>
      </c>
      <c r="B705" s="4">
        <v>27</v>
      </c>
    </row>
    <row r="706" spans="1:2" x14ac:dyDescent="0.25">
      <c r="A706" t="s">
        <v>1321</v>
      </c>
      <c r="B706" s="4">
        <v>1</v>
      </c>
    </row>
    <row r="707" spans="1:2" x14ac:dyDescent="0.25">
      <c r="A707" t="s">
        <v>1322</v>
      </c>
      <c r="B707" s="4">
        <v>1</v>
      </c>
    </row>
    <row r="708" spans="1:2" x14ac:dyDescent="0.25">
      <c r="A708" t="s">
        <v>1323</v>
      </c>
      <c r="B708" s="4">
        <v>6</v>
      </c>
    </row>
    <row r="709" spans="1:2" x14ac:dyDescent="0.25">
      <c r="A709" t="s">
        <v>1324</v>
      </c>
      <c r="B709" s="4">
        <v>1</v>
      </c>
    </row>
    <row r="710" spans="1:2" x14ac:dyDescent="0.25">
      <c r="A710" t="s">
        <v>1325</v>
      </c>
      <c r="B710" s="4">
        <v>2</v>
      </c>
    </row>
    <row r="711" spans="1:2" x14ac:dyDescent="0.25">
      <c r="A711" t="s">
        <v>1326</v>
      </c>
      <c r="B711" s="4">
        <v>2</v>
      </c>
    </row>
    <row r="712" spans="1:2" x14ac:dyDescent="0.25">
      <c r="A712" t="s">
        <v>1327</v>
      </c>
      <c r="B712" s="4">
        <v>1</v>
      </c>
    </row>
    <row r="713" spans="1:2" x14ac:dyDescent="0.25">
      <c r="A713" t="s">
        <v>1328</v>
      </c>
      <c r="B713" s="4">
        <v>2</v>
      </c>
    </row>
    <row r="714" spans="1:2" x14ac:dyDescent="0.25">
      <c r="A714" t="s">
        <v>1329</v>
      </c>
      <c r="B714" s="4">
        <v>29</v>
      </c>
    </row>
    <row r="715" spans="1:2" x14ac:dyDescent="0.25">
      <c r="A715" t="s">
        <v>1330</v>
      </c>
      <c r="B715" s="4">
        <v>4</v>
      </c>
    </row>
    <row r="716" spans="1:2" x14ac:dyDescent="0.25">
      <c r="A716" t="s">
        <v>1331</v>
      </c>
      <c r="B716" s="4">
        <v>1</v>
      </c>
    </row>
    <row r="717" spans="1:2" x14ac:dyDescent="0.25">
      <c r="A717" t="s">
        <v>1332</v>
      </c>
      <c r="B717" s="4">
        <v>2</v>
      </c>
    </row>
    <row r="718" spans="1:2" x14ac:dyDescent="0.25">
      <c r="A718" t="s">
        <v>1333</v>
      </c>
      <c r="B718" s="4">
        <v>1</v>
      </c>
    </row>
    <row r="719" spans="1:2" x14ac:dyDescent="0.25">
      <c r="A719" t="s">
        <v>1334</v>
      </c>
      <c r="B719" s="4">
        <v>3</v>
      </c>
    </row>
    <row r="720" spans="1:2" x14ac:dyDescent="0.25">
      <c r="A720" t="s">
        <v>1335</v>
      </c>
      <c r="B720" s="4">
        <v>1</v>
      </c>
    </row>
    <row r="721" spans="1:2" x14ac:dyDescent="0.25">
      <c r="A721" t="s">
        <v>1336</v>
      </c>
      <c r="B721" s="4">
        <v>1</v>
      </c>
    </row>
    <row r="722" spans="1:2" x14ac:dyDescent="0.25">
      <c r="A722" t="s">
        <v>1337</v>
      </c>
      <c r="B722" s="4">
        <v>2</v>
      </c>
    </row>
    <row r="723" spans="1:2" x14ac:dyDescent="0.25">
      <c r="A723" t="s">
        <v>1338</v>
      </c>
      <c r="B723" s="4">
        <v>3</v>
      </c>
    </row>
    <row r="724" spans="1:2" x14ac:dyDescent="0.25">
      <c r="A724" t="s">
        <v>1339</v>
      </c>
      <c r="B724" s="4">
        <v>2</v>
      </c>
    </row>
    <row r="725" spans="1:2" x14ac:dyDescent="0.25">
      <c r="A725" t="s">
        <v>1340</v>
      </c>
      <c r="B725" s="4">
        <v>14</v>
      </c>
    </row>
    <row r="726" spans="1:2" x14ac:dyDescent="0.25">
      <c r="A726" t="s">
        <v>1341</v>
      </c>
      <c r="B726" s="4">
        <v>5</v>
      </c>
    </row>
    <row r="727" spans="1:2" x14ac:dyDescent="0.25">
      <c r="A727" t="s">
        <v>1342</v>
      </c>
      <c r="B727" s="4">
        <v>13</v>
      </c>
    </row>
    <row r="728" spans="1:2" x14ac:dyDescent="0.25">
      <c r="A728" t="s">
        <v>1343</v>
      </c>
      <c r="B728" s="4">
        <v>2</v>
      </c>
    </row>
    <row r="729" spans="1:2" x14ac:dyDescent="0.25">
      <c r="A729" t="s">
        <v>1344</v>
      </c>
      <c r="B729" s="4">
        <v>3</v>
      </c>
    </row>
    <row r="730" spans="1:2" x14ac:dyDescent="0.25">
      <c r="A730" t="s">
        <v>1345</v>
      </c>
      <c r="B730" s="4">
        <v>1</v>
      </c>
    </row>
    <row r="731" spans="1:2" x14ac:dyDescent="0.25">
      <c r="A731" t="s">
        <v>1346</v>
      </c>
      <c r="B731" s="4">
        <v>12</v>
      </c>
    </row>
    <row r="732" spans="1:2" x14ac:dyDescent="0.25">
      <c r="A732" t="s">
        <v>1347</v>
      </c>
      <c r="B732" s="4">
        <v>12</v>
      </c>
    </row>
    <row r="733" spans="1:2" x14ac:dyDescent="0.25">
      <c r="A733" t="s">
        <v>1348</v>
      </c>
      <c r="B733" s="4">
        <v>1</v>
      </c>
    </row>
    <row r="734" spans="1:2" x14ac:dyDescent="0.25">
      <c r="A734" t="s">
        <v>1349</v>
      </c>
      <c r="B734" s="4">
        <v>1</v>
      </c>
    </row>
    <row r="735" spans="1:2" x14ac:dyDescent="0.25">
      <c r="A735" t="s">
        <v>1350</v>
      </c>
      <c r="B735" s="4">
        <v>15</v>
      </c>
    </row>
    <row r="736" spans="1:2" x14ac:dyDescent="0.25">
      <c r="A736" t="s">
        <v>1351</v>
      </c>
      <c r="B736" s="4">
        <v>8</v>
      </c>
    </row>
    <row r="737" spans="1:2" x14ac:dyDescent="0.25">
      <c r="A737" t="s">
        <v>1352</v>
      </c>
      <c r="B737" s="4">
        <v>1</v>
      </c>
    </row>
    <row r="738" spans="1:2" x14ac:dyDescent="0.25">
      <c r="A738" t="s">
        <v>1353</v>
      </c>
      <c r="B738" s="4">
        <v>6</v>
      </c>
    </row>
    <row r="739" spans="1:2" x14ac:dyDescent="0.25">
      <c r="A739" t="s">
        <v>1354</v>
      </c>
      <c r="B739" s="4">
        <v>2</v>
      </c>
    </row>
    <row r="740" spans="1:2" x14ac:dyDescent="0.25">
      <c r="A740" t="s">
        <v>1355</v>
      </c>
      <c r="B740" s="4">
        <v>4</v>
      </c>
    </row>
    <row r="741" spans="1:2" x14ac:dyDescent="0.25">
      <c r="A741" t="s">
        <v>1356</v>
      </c>
      <c r="B741" s="4">
        <v>2</v>
      </c>
    </row>
    <row r="742" spans="1:2" x14ac:dyDescent="0.25">
      <c r="A742" t="s">
        <v>1357</v>
      </c>
      <c r="B742" s="4">
        <v>3</v>
      </c>
    </row>
    <row r="743" spans="1:2" x14ac:dyDescent="0.25">
      <c r="A743" t="s">
        <v>1358</v>
      </c>
      <c r="B743" s="4">
        <v>1</v>
      </c>
    </row>
    <row r="744" spans="1:2" x14ac:dyDescent="0.25">
      <c r="A744" t="s">
        <v>1359</v>
      </c>
      <c r="B744" s="4">
        <v>1</v>
      </c>
    </row>
    <row r="745" spans="1:2" x14ac:dyDescent="0.25">
      <c r="A745" t="s">
        <v>1360</v>
      </c>
      <c r="B745" s="4">
        <v>3</v>
      </c>
    </row>
    <row r="746" spans="1:2" x14ac:dyDescent="0.25">
      <c r="A746" t="s">
        <v>1361</v>
      </c>
      <c r="B746" s="4">
        <v>2</v>
      </c>
    </row>
    <row r="747" spans="1:2" x14ac:dyDescent="0.25">
      <c r="A747" t="s">
        <v>1362</v>
      </c>
      <c r="B747" s="4">
        <v>1</v>
      </c>
    </row>
    <row r="748" spans="1:2" x14ac:dyDescent="0.25">
      <c r="A748" t="s">
        <v>1363</v>
      </c>
      <c r="B748" s="4">
        <v>4</v>
      </c>
    </row>
    <row r="749" spans="1:2" x14ac:dyDescent="0.25">
      <c r="A749" t="s">
        <v>1364</v>
      </c>
      <c r="B749" s="4">
        <v>25</v>
      </c>
    </row>
    <row r="750" spans="1:2" x14ac:dyDescent="0.25">
      <c r="A750" t="s">
        <v>1365</v>
      </c>
      <c r="B750" s="4">
        <v>2</v>
      </c>
    </row>
    <row r="751" spans="1:2" x14ac:dyDescent="0.25">
      <c r="A751" t="s">
        <v>1366</v>
      </c>
      <c r="B751" s="4">
        <v>1</v>
      </c>
    </row>
    <row r="752" spans="1:2" x14ac:dyDescent="0.25">
      <c r="A752" t="s">
        <v>1367</v>
      </c>
      <c r="B752" s="4">
        <v>19</v>
      </c>
    </row>
    <row r="753" spans="1:2" x14ac:dyDescent="0.25">
      <c r="A753" t="s">
        <v>1368</v>
      </c>
      <c r="B753" s="4">
        <v>2</v>
      </c>
    </row>
    <row r="754" spans="1:2" x14ac:dyDescent="0.25">
      <c r="A754" t="s">
        <v>1369</v>
      </c>
      <c r="B754" s="4">
        <v>4</v>
      </c>
    </row>
    <row r="755" spans="1:2" x14ac:dyDescent="0.25">
      <c r="A755" t="s">
        <v>1370</v>
      </c>
      <c r="B755" s="4">
        <v>2</v>
      </c>
    </row>
    <row r="756" spans="1:2" x14ac:dyDescent="0.25">
      <c r="A756" t="s">
        <v>1371</v>
      </c>
      <c r="B756" s="4">
        <v>1</v>
      </c>
    </row>
    <row r="757" spans="1:2" x14ac:dyDescent="0.25">
      <c r="A757" t="s">
        <v>1372</v>
      </c>
      <c r="B757" s="4">
        <v>8</v>
      </c>
    </row>
    <row r="758" spans="1:2" x14ac:dyDescent="0.25">
      <c r="A758" t="s">
        <v>1373</v>
      </c>
      <c r="B758" s="4">
        <v>2</v>
      </c>
    </row>
    <row r="759" spans="1:2" x14ac:dyDescent="0.25">
      <c r="A759" t="s">
        <v>1374</v>
      </c>
      <c r="B759" s="4">
        <v>2</v>
      </c>
    </row>
    <row r="760" spans="1:2" x14ac:dyDescent="0.25">
      <c r="A760" t="s">
        <v>259</v>
      </c>
      <c r="B760" s="4">
        <v>39</v>
      </c>
    </row>
    <row r="761" spans="1:2" x14ac:dyDescent="0.25">
      <c r="A761" t="s">
        <v>1375</v>
      </c>
      <c r="B761" s="4">
        <v>5</v>
      </c>
    </row>
    <row r="762" spans="1:2" x14ac:dyDescent="0.25">
      <c r="A762" t="s">
        <v>1376</v>
      </c>
      <c r="B762" s="4">
        <v>2</v>
      </c>
    </row>
    <row r="763" spans="1:2" x14ac:dyDescent="0.25">
      <c r="A763" t="s">
        <v>1377</v>
      </c>
      <c r="B763" s="4">
        <v>12</v>
      </c>
    </row>
    <row r="764" spans="1:2" x14ac:dyDescent="0.25">
      <c r="A764" t="s">
        <v>1378</v>
      </c>
      <c r="B764" s="4">
        <v>3</v>
      </c>
    </row>
    <row r="765" spans="1:2" x14ac:dyDescent="0.25">
      <c r="A765" t="s">
        <v>1379</v>
      </c>
      <c r="B765" s="4">
        <v>1</v>
      </c>
    </row>
    <row r="766" spans="1:2" x14ac:dyDescent="0.25">
      <c r="A766" t="s">
        <v>1380</v>
      </c>
      <c r="B766" s="4">
        <v>1</v>
      </c>
    </row>
    <row r="767" spans="1:2" x14ac:dyDescent="0.25">
      <c r="A767" t="s">
        <v>1381</v>
      </c>
      <c r="B767" s="4">
        <v>6</v>
      </c>
    </row>
    <row r="768" spans="1:2" x14ac:dyDescent="0.25">
      <c r="A768" t="s">
        <v>1382</v>
      </c>
      <c r="B768" s="4">
        <v>1</v>
      </c>
    </row>
    <row r="769" spans="1:2" x14ac:dyDescent="0.25">
      <c r="A769" t="s">
        <v>1383</v>
      </c>
      <c r="B769" s="4">
        <v>1</v>
      </c>
    </row>
    <row r="770" spans="1:2" x14ac:dyDescent="0.25">
      <c r="A770" t="s">
        <v>1384</v>
      </c>
      <c r="B770" s="4">
        <v>1</v>
      </c>
    </row>
    <row r="771" spans="1:2" x14ac:dyDescent="0.25">
      <c r="A771" t="s">
        <v>1385</v>
      </c>
      <c r="B771" s="4">
        <v>26</v>
      </c>
    </row>
    <row r="772" spans="1:2" x14ac:dyDescent="0.25">
      <c r="A772" t="s">
        <v>1386</v>
      </c>
      <c r="B772" s="4">
        <v>2</v>
      </c>
    </row>
    <row r="773" spans="1:2" x14ac:dyDescent="0.25">
      <c r="A773" t="s">
        <v>1387</v>
      </c>
      <c r="B773" s="4">
        <v>1</v>
      </c>
    </row>
    <row r="774" spans="1:2" x14ac:dyDescent="0.25">
      <c r="A774" t="s">
        <v>1388</v>
      </c>
      <c r="B774" s="4">
        <v>1</v>
      </c>
    </row>
    <row r="775" spans="1:2" x14ac:dyDescent="0.25">
      <c r="A775" t="s">
        <v>1389</v>
      </c>
      <c r="B775" s="4">
        <v>2</v>
      </c>
    </row>
    <row r="776" spans="1:2" x14ac:dyDescent="0.25">
      <c r="A776" t="s">
        <v>1390</v>
      </c>
      <c r="B776" s="4">
        <v>4</v>
      </c>
    </row>
    <row r="777" spans="1:2" x14ac:dyDescent="0.25">
      <c r="A777" t="s">
        <v>1391</v>
      </c>
      <c r="B777" s="4">
        <v>4</v>
      </c>
    </row>
    <row r="778" spans="1:2" x14ac:dyDescent="0.25">
      <c r="A778" t="s">
        <v>1392</v>
      </c>
      <c r="B778" s="4">
        <v>3</v>
      </c>
    </row>
    <row r="779" spans="1:2" x14ac:dyDescent="0.25">
      <c r="A779" t="s">
        <v>1393</v>
      </c>
      <c r="B779" s="4">
        <v>1</v>
      </c>
    </row>
    <row r="780" spans="1:2" x14ac:dyDescent="0.25">
      <c r="A780" t="s">
        <v>1394</v>
      </c>
      <c r="B780" s="4">
        <v>1</v>
      </c>
    </row>
    <row r="781" spans="1:2" x14ac:dyDescent="0.25">
      <c r="A781" t="s">
        <v>1395</v>
      </c>
      <c r="B781" s="4">
        <v>2</v>
      </c>
    </row>
    <row r="782" spans="1:2" x14ac:dyDescent="0.25">
      <c r="A782" t="s">
        <v>1396</v>
      </c>
      <c r="B782" s="4">
        <v>1</v>
      </c>
    </row>
    <row r="783" spans="1:2" x14ac:dyDescent="0.25">
      <c r="A783" t="s">
        <v>1397</v>
      </c>
      <c r="B783" s="4">
        <v>1</v>
      </c>
    </row>
    <row r="784" spans="1:2" x14ac:dyDescent="0.25">
      <c r="A784" t="s">
        <v>1398</v>
      </c>
      <c r="B784" s="4">
        <v>6</v>
      </c>
    </row>
    <row r="785" spans="1:2" x14ac:dyDescent="0.25">
      <c r="A785" t="s">
        <v>1399</v>
      </c>
      <c r="B785" s="4">
        <v>2</v>
      </c>
    </row>
    <row r="786" spans="1:2" x14ac:dyDescent="0.25">
      <c r="A786" t="s">
        <v>1400</v>
      </c>
      <c r="B786" s="4">
        <v>77</v>
      </c>
    </row>
    <row r="787" spans="1:2" x14ac:dyDescent="0.25">
      <c r="A787" t="s">
        <v>1401</v>
      </c>
      <c r="B787" s="4">
        <v>4</v>
      </c>
    </row>
    <row r="788" spans="1:2" x14ac:dyDescent="0.25">
      <c r="A788" t="s">
        <v>1402</v>
      </c>
      <c r="B788" s="4">
        <v>6</v>
      </c>
    </row>
    <row r="789" spans="1:2" x14ac:dyDescent="0.25">
      <c r="A789" t="s">
        <v>1403</v>
      </c>
      <c r="B789" s="4">
        <v>1</v>
      </c>
    </row>
    <row r="790" spans="1:2" x14ac:dyDescent="0.25">
      <c r="A790" t="s">
        <v>1404</v>
      </c>
      <c r="B790" s="4">
        <v>2</v>
      </c>
    </row>
    <row r="791" spans="1:2" x14ac:dyDescent="0.25">
      <c r="A791" t="s">
        <v>1405</v>
      </c>
      <c r="B791" s="4">
        <v>2</v>
      </c>
    </row>
    <row r="792" spans="1:2" x14ac:dyDescent="0.25">
      <c r="A792" t="s">
        <v>1406</v>
      </c>
      <c r="B792" s="4">
        <v>1</v>
      </c>
    </row>
    <row r="793" spans="1:2" x14ac:dyDescent="0.25">
      <c r="A793" t="s">
        <v>1407</v>
      </c>
      <c r="B793" s="4">
        <v>1</v>
      </c>
    </row>
    <row r="794" spans="1:2" x14ac:dyDescent="0.25">
      <c r="A794" t="s">
        <v>1408</v>
      </c>
      <c r="B794" s="4">
        <v>2</v>
      </c>
    </row>
    <row r="795" spans="1:2" x14ac:dyDescent="0.25">
      <c r="A795" t="s">
        <v>1409</v>
      </c>
      <c r="B795" s="4">
        <v>1</v>
      </c>
    </row>
    <row r="796" spans="1:2" x14ac:dyDescent="0.25">
      <c r="A796" t="s">
        <v>1410</v>
      </c>
      <c r="B796" s="4">
        <v>2</v>
      </c>
    </row>
    <row r="797" spans="1:2" x14ac:dyDescent="0.25">
      <c r="A797" t="s">
        <v>1411</v>
      </c>
      <c r="B797" s="4">
        <v>4</v>
      </c>
    </row>
    <row r="798" spans="1:2" x14ac:dyDescent="0.25">
      <c r="A798" t="s">
        <v>1412</v>
      </c>
      <c r="B798" s="4">
        <v>1</v>
      </c>
    </row>
    <row r="799" spans="1:2" x14ac:dyDescent="0.25">
      <c r="A799" t="s">
        <v>1413</v>
      </c>
      <c r="B799" s="4">
        <v>2</v>
      </c>
    </row>
    <row r="800" spans="1:2" x14ac:dyDescent="0.25">
      <c r="A800" t="s">
        <v>1414</v>
      </c>
      <c r="B800" s="4">
        <v>3</v>
      </c>
    </row>
    <row r="801" spans="1:2" x14ac:dyDescent="0.25">
      <c r="A801" t="s">
        <v>1415</v>
      </c>
      <c r="B801" s="4">
        <v>13</v>
      </c>
    </row>
    <row r="802" spans="1:2" x14ac:dyDescent="0.25">
      <c r="A802" t="s">
        <v>1416</v>
      </c>
      <c r="B802" s="4">
        <v>1</v>
      </c>
    </row>
    <row r="803" spans="1:2" x14ac:dyDescent="0.25">
      <c r="A803" t="s">
        <v>1417</v>
      </c>
      <c r="B803" s="4">
        <v>1</v>
      </c>
    </row>
    <row r="804" spans="1:2" x14ac:dyDescent="0.25">
      <c r="A804" t="s">
        <v>1418</v>
      </c>
      <c r="B804" s="4">
        <v>1</v>
      </c>
    </row>
    <row r="805" spans="1:2" x14ac:dyDescent="0.25">
      <c r="A805" t="s">
        <v>1419</v>
      </c>
      <c r="B805" s="4">
        <v>29</v>
      </c>
    </row>
    <row r="806" spans="1:2" x14ac:dyDescent="0.25">
      <c r="A806" t="s">
        <v>1420</v>
      </c>
      <c r="B806" s="4">
        <v>3</v>
      </c>
    </row>
    <row r="807" spans="1:2" x14ac:dyDescent="0.25">
      <c r="A807" t="s">
        <v>1421</v>
      </c>
      <c r="B807" s="4">
        <v>9</v>
      </c>
    </row>
    <row r="808" spans="1:2" x14ac:dyDescent="0.25">
      <c r="A808" t="s">
        <v>1422</v>
      </c>
      <c r="B808" s="4">
        <v>23</v>
      </c>
    </row>
    <row r="809" spans="1:2" x14ac:dyDescent="0.25">
      <c r="A809" t="s">
        <v>1423</v>
      </c>
      <c r="B809" s="4">
        <v>4</v>
      </c>
    </row>
    <row r="810" spans="1:2" x14ac:dyDescent="0.25">
      <c r="A810" t="s">
        <v>1424</v>
      </c>
      <c r="B810" s="4">
        <v>3</v>
      </c>
    </row>
    <row r="811" spans="1:2" x14ac:dyDescent="0.25">
      <c r="A811" t="s">
        <v>1425</v>
      </c>
      <c r="B811" s="4">
        <v>17</v>
      </c>
    </row>
    <row r="812" spans="1:2" x14ac:dyDescent="0.25">
      <c r="A812" t="s">
        <v>1426</v>
      </c>
      <c r="B812" s="4">
        <v>1</v>
      </c>
    </row>
    <row r="813" spans="1:2" x14ac:dyDescent="0.25">
      <c r="A813" t="s">
        <v>1427</v>
      </c>
      <c r="B813" s="4">
        <v>1</v>
      </c>
    </row>
    <row r="814" spans="1:2" x14ac:dyDescent="0.25">
      <c r="A814" t="s">
        <v>1428</v>
      </c>
      <c r="B814" s="4">
        <v>2</v>
      </c>
    </row>
    <row r="815" spans="1:2" x14ac:dyDescent="0.25">
      <c r="A815" t="s">
        <v>1429</v>
      </c>
      <c r="B815" s="4">
        <v>1</v>
      </c>
    </row>
    <row r="816" spans="1:2" x14ac:dyDescent="0.25">
      <c r="A816" t="s">
        <v>1430</v>
      </c>
      <c r="B816" s="4">
        <v>4</v>
      </c>
    </row>
    <row r="817" spans="1:2" x14ac:dyDescent="0.25">
      <c r="A817" t="s">
        <v>1431</v>
      </c>
      <c r="B817" s="4">
        <v>3</v>
      </c>
    </row>
    <row r="818" spans="1:2" x14ac:dyDescent="0.25">
      <c r="A818" t="s">
        <v>1432</v>
      </c>
      <c r="B818" s="4">
        <v>1</v>
      </c>
    </row>
    <row r="819" spans="1:2" x14ac:dyDescent="0.25">
      <c r="A819" t="s">
        <v>1433</v>
      </c>
      <c r="B819" s="4">
        <v>9</v>
      </c>
    </row>
    <row r="820" spans="1:2" x14ac:dyDescent="0.25">
      <c r="A820" t="s">
        <v>1434</v>
      </c>
      <c r="B820" s="4">
        <v>1</v>
      </c>
    </row>
    <row r="821" spans="1:2" x14ac:dyDescent="0.25">
      <c r="A821" t="s">
        <v>1435</v>
      </c>
      <c r="B821" s="4">
        <v>1</v>
      </c>
    </row>
    <row r="822" spans="1:2" x14ac:dyDescent="0.25">
      <c r="A822" t="s">
        <v>1436</v>
      </c>
      <c r="B822" s="4">
        <v>13</v>
      </c>
    </row>
    <row r="823" spans="1:2" x14ac:dyDescent="0.25">
      <c r="A823" t="s">
        <v>1437</v>
      </c>
      <c r="B823" s="4">
        <v>1</v>
      </c>
    </row>
    <row r="824" spans="1:2" x14ac:dyDescent="0.25">
      <c r="A824" t="s">
        <v>1438</v>
      </c>
      <c r="B824" s="4">
        <v>2</v>
      </c>
    </row>
    <row r="825" spans="1:2" x14ac:dyDescent="0.25">
      <c r="A825" t="s">
        <v>1439</v>
      </c>
      <c r="B825" s="4">
        <v>2</v>
      </c>
    </row>
    <row r="826" spans="1:2" x14ac:dyDescent="0.25">
      <c r="A826" t="s">
        <v>1440</v>
      </c>
      <c r="B826" s="4">
        <v>1</v>
      </c>
    </row>
    <row r="827" spans="1:2" x14ac:dyDescent="0.25">
      <c r="A827" t="s">
        <v>1441</v>
      </c>
      <c r="B827" s="4">
        <v>2</v>
      </c>
    </row>
    <row r="828" spans="1:2" x14ac:dyDescent="0.25">
      <c r="A828" t="s">
        <v>1442</v>
      </c>
      <c r="B828" s="4">
        <v>2</v>
      </c>
    </row>
    <row r="829" spans="1:2" x14ac:dyDescent="0.25">
      <c r="A829" t="s">
        <v>1443</v>
      </c>
      <c r="B829" s="4">
        <v>2</v>
      </c>
    </row>
    <row r="830" spans="1:2" x14ac:dyDescent="0.25">
      <c r="A830" t="s">
        <v>1444</v>
      </c>
      <c r="B830" s="4">
        <v>12</v>
      </c>
    </row>
    <row r="831" spans="1:2" x14ac:dyDescent="0.25">
      <c r="A831" t="s">
        <v>1445</v>
      </c>
      <c r="B831" s="4">
        <v>2</v>
      </c>
    </row>
    <row r="832" spans="1:2" x14ac:dyDescent="0.25">
      <c r="A832" t="s">
        <v>1446</v>
      </c>
      <c r="B832" s="4">
        <v>5</v>
      </c>
    </row>
    <row r="833" spans="1:2" x14ac:dyDescent="0.25">
      <c r="A833" t="s">
        <v>1447</v>
      </c>
      <c r="B833" s="4">
        <v>1</v>
      </c>
    </row>
    <row r="834" spans="1:2" x14ac:dyDescent="0.25">
      <c r="A834" t="s">
        <v>1448</v>
      </c>
      <c r="B834" s="4">
        <v>493</v>
      </c>
    </row>
    <row r="835" spans="1:2" x14ac:dyDescent="0.25">
      <c r="A835" t="s">
        <v>1449</v>
      </c>
      <c r="B835" s="4">
        <v>1</v>
      </c>
    </row>
    <row r="836" spans="1:2" x14ac:dyDescent="0.25">
      <c r="A836" t="s">
        <v>1450</v>
      </c>
      <c r="B836" s="4">
        <v>1</v>
      </c>
    </row>
    <row r="837" spans="1:2" x14ac:dyDescent="0.25">
      <c r="A837" t="s">
        <v>1451</v>
      </c>
      <c r="B837" s="4">
        <v>2</v>
      </c>
    </row>
    <row r="838" spans="1:2" x14ac:dyDescent="0.25">
      <c r="A838" t="s">
        <v>1452</v>
      </c>
      <c r="B838" s="4">
        <v>1</v>
      </c>
    </row>
    <row r="839" spans="1:2" x14ac:dyDescent="0.25">
      <c r="A839" t="s">
        <v>1453</v>
      </c>
      <c r="B839" s="4">
        <v>1</v>
      </c>
    </row>
    <row r="840" spans="1:2" x14ac:dyDescent="0.25">
      <c r="A840" t="s">
        <v>1454</v>
      </c>
      <c r="B840" s="4">
        <v>2</v>
      </c>
    </row>
    <row r="841" spans="1:2" x14ac:dyDescent="0.25">
      <c r="A841" t="s">
        <v>1455</v>
      </c>
      <c r="B841" s="4">
        <v>2</v>
      </c>
    </row>
    <row r="842" spans="1:2" x14ac:dyDescent="0.25">
      <c r="A842" t="s">
        <v>1456</v>
      </c>
      <c r="B842" s="4">
        <v>3</v>
      </c>
    </row>
    <row r="843" spans="1:2" x14ac:dyDescent="0.25">
      <c r="A843" t="s">
        <v>1457</v>
      </c>
      <c r="B843" s="4">
        <v>2</v>
      </c>
    </row>
    <row r="844" spans="1:2" x14ac:dyDescent="0.25">
      <c r="A844" t="s">
        <v>1458</v>
      </c>
      <c r="B844" s="4">
        <v>7</v>
      </c>
    </row>
    <row r="845" spans="1:2" x14ac:dyDescent="0.25">
      <c r="A845" t="s">
        <v>1459</v>
      </c>
      <c r="B845" s="4">
        <v>1</v>
      </c>
    </row>
    <row r="846" spans="1:2" x14ac:dyDescent="0.25">
      <c r="A846" t="s">
        <v>1460</v>
      </c>
      <c r="B846" s="4">
        <v>16</v>
      </c>
    </row>
    <row r="847" spans="1:2" x14ac:dyDescent="0.25">
      <c r="A847" t="s">
        <v>1461</v>
      </c>
      <c r="B847" s="4">
        <v>1</v>
      </c>
    </row>
    <row r="848" spans="1:2" x14ac:dyDescent="0.25">
      <c r="A848" t="s">
        <v>1462</v>
      </c>
      <c r="B848" s="4">
        <v>3</v>
      </c>
    </row>
    <row r="849" spans="1:2" x14ac:dyDescent="0.25">
      <c r="A849" t="s">
        <v>1463</v>
      </c>
      <c r="B849" s="4">
        <v>6</v>
      </c>
    </row>
    <row r="850" spans="1:2" x14ac:dyDescent="0.25">
      <c r="A850" t="s">
        <v>1464</v>
      </c>
      <c r="B850" s="4">
        <v>3</v>
      </c>
    </row>
    <row r="851" spans="1:2" x14ac:dyDescent="0.25">
      <c r="A851" t="s">
        <v>1465</v>
      </c>
      <c r="B851" s="4">
        <v>1</v>
      </c>
    </row>
    <row r="852" spans="1:2" x14ac:dyDescent="0.25">
      <c r="A852" t="s">
        <v>1466</v>
      </c>
      <c r="B852" s="4">
        <v>14</v>
      </c>
    </row>
    <row r="853" spans="1:2" x14ac:dyDescent="0.25">
      <c r="A853" t="s">
        <v>1467</v>
      </c>
      <c r="B853" s="4">
        <v>2</v>
      </c>
    </row>
    <row r="854" spans="1:2" x14ac:dyDescent="0.25">
      <c r="A854" t="s">
        <v>1468</v>
      </c>
      <c r="B854" s="4">
        <v>1</v>
      </c>
    </row>
    <row r="855" spans="1:2" x14ac:dyDescent="0.25">
      <c r="A855" t="s">
        <v>1469</v>
      </c>
      <c r="B855" s="4">
        <v>31</v>
      </c>
    </row>
    <row r="856" spans="1:2" x14ac:dyDescent="0.25">
      <c r="A856" t="s">
        <v>1470</v>
      </c>
      <c r="B856" s="4">
        <v>1</v>
      </c>
    </row>
    <row r="857" spans="1:2" x14ac:dyDescent="0.25">
      <c r="A857" t="s">
        <v>1471</v>
      </c>
      <c r="B857" s="4">
        <v>8</v>
      </c>
    </row>
    <row r="858" spans="1:2" x14ac:dyDescent="0.25">
      <c r="A858" t="s">
        <v>1472</v>
      </c>
      <c r="B858" s="4">
        <v>35</v>
      </c>
    </row>
    <row r="859" spans="1:2" x14ac:dyDescent="0.25">
      <c r="A859" t="s">
        <v>1473</v>
      </c>
      <c r="B859" s="4">
        <v>1</v>
      </c>
    </row>
    <row r="860" spans="1:2" x14ac:dyDescent="0.25">
      <c r="A860" t="s">
        <v>864</v>
      </c>
      <c r="B860" s="4">
        <v>4</v>
      </c>
    </row>
    <row r="861" spans="1:2" x14ac:dyDescent="0.25">
      <c r="A861" t="s">
        <v>1474</v>
      </c>
      <c r="B861" s="4">
        <v>1</v>
      </c>
    </row>
    <row r="862" spans="1:2" x14ac:dyDescent="0.25">
      <c r="A862" t="s">
        <v>1475</v>
      </c>
      <c r="B862" s="4">
        <v>1</v>
      </c>
    </row>
    <row r="863" spans="1:2" x14ac:dyDescent="0.25">
      <c r="A863" t="s">
        <v>1476</v>
      </c>
      <c r="B863" s="4">
        <v>5</v>
      </c>
    </row>
    <row r="864" spans="1:2" x14ac:dyDescent="0.25">
      <c r="A864" t="s">
        <v>1477</v>
      </c>
      <c r="B864" s="4">
        <v>1</v>
      </c>
    </row>
    <row r="865" spans="1:2" x14ac:dyDescent="0.25">
      <c r="A865" t="s">
        <v>1478</v>
      </c>
      <c r="B865" s="4">
        <v>2</v>
      </c>
    </row>
    <row r="866" spans="1:2" x14ac:dyDescent="0.25">
      <c r="A866" t="s">
        <v>1479</v>
      </c>
      <c r="B866" s="4">
        <v>6</v>
      </c>
    </row>
    <row r="867" spans="1:2" x14ac:dyDescent="0.25">
      <c r="A867" t="s">
        <v>1480</v>
      </c>
      <c r="B867" s="4">
        <v>6</v>
      </c>
    </row>
    <row r="868" spans="1:2" x14ac:dyDescent="0.25">
      <c r="A868" t="s">
        <v>1481</v>
      </c>
      <c r="B868" s="4">
        <v>14</v>
      </c>
    </row>
    <row r="869" spans="1:2" x14ac:dyDescent="0.25">
      <c r="A869" t="s">
        <v>1482</v>
      </c>
      <c r="B869" s="4">
        <v>2</v>
      </c>
    </row>
    <row r="870" spans="1:2" x14ac:dyDescent="0.25">
      <c r="A870" t="s">
        <v>1483</v>
      </c>
      <c r="B870" s="4">
        <v>1</v>
      </c>
    </row>
    <row r="871" spans="1:2" x14ac:dyDescent="0.25">
      <c r="A871" t="s">
        <v>1484</v>
      </c>
      <c r="B871" s="4">
        <v>8</v>
      </c>
    </row>
    <row r="872" spans="1:2" x14ac:dyDescent="0.25">
      <c r="A872" t="s">
        <v>1485</v>
      </c>
      <c r="B872" s="4">
        <v>1</v>
      </c>
    </row>
    <row r="873" spans="1:2" x14ac:dyDescent="0.25">
      <c r="A873" t="s">
        <v>1486</v>
      </c>
      <c r="B873" s="4">
        <v>1</v>
      </c>
    </row>
    <row r="874" spans="1:2" x14ac:dyDescent="0.25">
      <c r="A874" t="s">
        <v>1487</v>
      </c>
      <c r="B874" s="4">
        <v>3</v>
      </c>
    </row>
    <row r="875" spans="1:2" x14ac:dyDescent="0.25">
      <c r="A875" t="s">
        <v>1488</v>
      </c>
      <c r="B875" s="4">
        <v>2</v>
      </c>
    </row>
    <row r="876" spans="1:2" x14ac:dyDescent="0.25">
      <c r="A876" t="s">
        <v>1489</v>
      </c>
      <c r="B876" s="4">
        <v>4</v>
      </c>
    </row>
    <row r="877" spans="1:2" x14ac:dyDescent="0.25">
      <c r="A877" t="s">
        <v>1490</v>
      </c>
      <c r="B877" s="4">
        <v>1</v>
      </c>
    </row>
    <row r="878" spans="1:2" x14ac:dyDescent="0.25">
      <c r="A878" t="s">
        <v>1491</v>
      </c>
      <c r="B878" s="4">
        <v>5</v>
      </c>
    </row>
    <row r="879" spans="1:2" x14ac:dyDescent="0.25">
      <c r="A879" t="s">
        <v>1492</v>
      </c>
      <c r="B879" s="4">
        <v>1</v>
      </c>
    </row>
    <row r="880" spans="1:2" x14ac:dyDescent="0.25">
      <c r="A880" t="s">
        <v>1493</v>
      </c>
      <c r="B880" s="4">
        <v>3</v>
      </c>
    </row>
    <row r="881" spans="1:2" x14ac:dyDescent="0.25">
      <c r="A881" t="s">
        <v>1494</v>
      </c>
      <c r="B881" s="4">
        <v>5</v>
      </c>
    </row>
    <row r="882" spans="1:2" x14ac:dyDescent="0.25">
      <c r="A882" t="s">
        <v>1495</v>
      </c>
      <c r="B882" s="4">
        <v>7</v>
      </c>
    </row>
    <row r="883" spans="1:2" x14ac:dyDescent="0.25">
      <c r="A883" t="s">
        <v>1496</v>
      </c>
      <c r="B883" s="4">
        <v>19</v>
      </c>
    </row>
    <row r="884" spans="1:2" x14ac:dyDescent="0.25">
      <c r="A884" t="s">
        <v>1497</v>
      </c>
      <c r="B884" s="4">
        <v>3</v>
      </c>
    </row>
    <row r="885" spans="1:2" x14ac:dyDescent="0.25">
      <c r="A885" t="s">
        <v>1498</v>
      </c>
      <c r="B885" s="4">
        <v>10</v>
      </c>
    </row>
    <row r="886" spans="1:2" x14ac:dyDescent="0.25">
      <c r="A886" t="s">
        <v>1499</v>
      </c>
      <c r="B886" s="4">
        <v>1</v>
      </c>
    </row>
    <row r="887" spans="1:2" x14ac:dyDescent="0.25">
      <c r="A887" t="s">
        <v>1500</v>
      </c>
      <c r="B887" s="4">
        <v>1</v>
      </c>
    </row>
    <row r="888" spans="1:2" x14ac:dyDescent="0.25">
      <c r="A888" t="s">
        <v>1501</v>
      </c>
      <c r="B888" s="4">
        <v>5</v>
      </c>
    </row>
    <row r="889" spans="1:2" x14ac:dyDescent="0.25">
      <c r="A889" t="s">
        <v>1502</v>
      </c>
      <c r="B889" s="4">
        <v>3</v>
      </c>
    </row>
    <row r="890" spans="1:2" x14ac:dyDescent="0.25">
      <c r="A890" t="s">
        <v>1503</v>
      </c>
      <c r="B890" s="4">
        <v>2</v>
      </c>
    </row>
    <row r="891" spans="1:2" x14ac:dyDescent="0.25">
      <c r="A891" t="s">
        <v>1504</v>
      </c>
      <c r="B891" s="4">
        <v>2</v>
      </c>
    </row>
    <row r="892" spans="1:2" x14ac:dyDescent="0.25">
      <c r="A892" t="s">
        <v>1505</v>
      </c>
      <c r="B892" s="4">
        <v>6</v>
      </c>
    </row>
    <row r="893" spans="1:2" x14ac:dyDescent="0.25">
      <c r="A893" t="s">
        <v>1506</v>
      </c>
      <c r="B893" s="4">
        <v>1</v>
      </c>
    </row>
    <row r="894" spans="1:2" x14ac:dyDescent="0.25">
      <c r="A894" t="s">
        <v>1507</v>
      </c>
      <c r="B894" s="4">
        <v>3</v>
      </c>
    </row>
    <row r="895" spans="1:2" x14ac:dyDescent="0.25">
      <c r="A895" t="s">
        <v>1508</v>
      </c>
      <c r="B895" s="4">
        <v>1</v>
      </c>
    </row>
    <row r="896" spans="1:2" x14ac:dyDescent="0.25">
      <c r="A896" t="s">
        <v>1509</v>
      </c>
      <c r="B896" s="4">
        <v>13</v>
      </c>
    </row>
    <row r="897" spans="1:2" x14ac:dyDescent="0.25">
      <c r="A897" t="s">
        <v>1510</v>
      </c>
      <c r="B897" s="4">
        <v>2</v>
      </c>
    </row>
    <row r="898" spans="1:2" x14ac:dyDescent="0.25">
      <c r="A898" t="s">
        <v>1511</v>
      </c>
      <c r="B898" s="4">
        <v>4</v>
      </c>
    </row>
    <row r="899" spans="1:2" x14ac:dyDescent="0.25">
      <c r="A899" t="s">
        <v>1512</v>
      </c>
      <c r="B899" s="4">
        <v>3</v>
      </c>
    </row>
    <row r="900" spans="1:2" x14ac:dyDescent="0.25">
      <c r="A900" t="s">
        <v>1513</v>
      </c>
      <c r="B900" s="4">
        <v>1</v>
      </c>
    </row>
    <row r="901" spans="1:2" x14ac:dyDescent="0.25">
      <c r="A901" t="s">
        <v>1514</v>
      </c>
      <c r="B901" s="4">
        <v>1</v>
      </c>
    </row>
    <row r="902" spans="1:2" x14ac:dyDescent="0.25">
      <c r="A902" t="s">
        <v>1515</v>
      </c>
      <c r="B902" s="4">
        <v>1</v>
      </c>
    </row>
    <row r="903" spans="1:2" x14ac:dyDescent="0.25">
      <c r="A903" t="s">
        <v>1516</v>
      </c>
      <c r="B903" s="4">
        <v>10</v>
      </c>
    </row>
    <row r="904" spans="1:2" x14ac:dyDescent="0.25">
      <c r="A904" t="s">
        <v>1517</v>
      </c>
      <c r="B904" s="4">
        <v>2</v>
      </c>
    </row>
    <row r="905" spans="1:2" x14ac:dyDescent="0.25">
      <c r="A905" t="s">
        <v>1518</v>
      </c>
      <c r="B905" s="4">
        <v>1</v>
      </c>
    </row>
    <row r="906" spans="1:2" x14ac:dyDescent="0.25">
      <c r="A906" t="s">
        <v>1519</v>
      </c>
      <c r="B906" s="4">
        <v>1</v>
      </c>
    </row>
    <row r="907" spans="1:2" x14ac:dyDescent="0.25">
      <c r="A907" t="s">
        <v>1520</v>
      </c>
      <c r="B907" s="4">
        <v>9</v>
      </c>
    </row>
    <row r="908" spans="1:2" x14ac:dyDescent="0.25">
      <c r="A908" t="s">
        <v>1521</v>
      </c>
      <c r="B908" s="4">
        <v>1</v>
      </c>
    </row>
    <row r="909" spans="1:2" x14ac:dyDescent="0.25">
      <c r="A909" t="s">
        <v>1522</v>
      </c>
      <c r="B909" s="4">
        <v>4</v>
      </c>
    </row>
    <row r="910" spans="1:2" x14ac:dyDescent="0.25">
      <c r="A910" t="s">
        <v>1523</v>
      </c>
      <c r="B910" s="4">
        <v>1</v>
      </c>
    </row>
    <row r="911" spans="1:2" x14ac:dyDescent="0.25">
      <c r="A911" t="s">
        <v>1524</v>
      </c>
      <c r="B911" s="4">
        <v>6</v>
      </c>
    </row>
    <row r="912" spans="1:2" x14ac:dyDescent="0.25">
      <c r="A912" t="s">
        <v>1525</v>
      </c>
      <c r="B912" s="4">
        <v>2</v>
      </c>
    </row>
    <row r="913" spans="1:2" x14ac:dyDescent="0.25">
      <c r="A913" t="s">
        <v>1526</v>
      </c>
      <c r="B913" s="4">
        <v>78</v>
      </c>
    </row>
    <row r="914" spans="1:2" x14ac:dyDescent="0.25">
      <c r="A914" t="s">
        <v>1527</v>
      </c>
      <c r="B914" s="4">
        <v>6</v>
      </c>
    </row>
    <row r="915" spans="1:2" x14ac:dyDescent="0.25">
      <c r="A915" t="s">
        <v>1528</v>
      </c>
      <c r="B915" s="4">
        <v>1</v>
      </c>
    </row>
    <row r="916" spans="1:2" x14ac:dyDescent="0.25">
      <c r="A916" t="s">
        <v>1529</v>
      </c>
      <c r="B916" s="4">
        <v>4</v>
      </c>
    </row>
    <row r="917" spans="1:2" x14ac:dyDescent="0.25">
      <c r="A917" t="s">
        <v>1530</v>
      </c>
      <c r="B917" s="4">
        <v>1</v>
      </c>
    </row>
    <row r="918" spans="1:2" x14ac:dyDescent="0.25">
      <c r="A918" t="s">
        <v>1531</v>
      </c>
      <c r="B918" s="4">
        <v>4</v>
      </c>
    </row>
    <row r="919" spans="1:2" x14ac:dyDescent="0.25">
      <c r="A919" t="s">
        <v>1532</v>
      </c>
      <c r="B919" s="4">
        <v>9</v>
      </c>
    </row>
    <row r="920" spans="1:2" x14ac:dyDescent="0.25">
      <c r="A920" t="s">
        <v>1533</v>
      </c>
      <c r="B920" s="4">
        <v>2</v>
      </c>
    </row>
    <row r="921" spans="1:2" x14ac:dyDescent="0.25">
      <c r="A921" t="s">
        <v>1534</v>
      </c>
      <c r="B921" s="4">
        <v>1</v>
      </c>
    </row>
    <row r="922" spans="1:2" x14ac:dyDescent="0.25">
      <c r="A922" t="s">
        <v>1535</v>
      </c>
      <c r="B922" s="4">
        <v>9</v>
      </c>
    </row>
    <row r="923" spans="1:2" x14ac:dyDescent="0.25">
      <c r="A923" t="s">
        <v>1536</v>
      </c>
      <c r="B923" s="4">
        <v>1</v>
      </c>
    </row>
    <row r="924" spans="1:2" x14ac:dyDescent="0.25">
      <c r="A924" t="s">
        <v>1537</v>
      </c>
      <c r="B924" s="4">
        <v>1</v>
      </c>
    </row>
    <row r="925" spans="1:2" x14ac:dyDescent="0.25">
      <c r="A925" t="s">
        <v>1538</v>
      </c>
      <c r="B925" s="4">
        <v>1</v>
      </c>
    </row>
    <row r="926" spans="1:2" x14ac:dyDescent="0.25">
      <c r="A926" t="s">
        <v>1539</v>
      </c>
      <c r="B926" s="4">
        <v>1</v>
      </c>
    </row>
    <row r="927" spans="1:2" x14ac:dyDescent="0.25">
      <c r="A927" t="s">
        <v>1540</v>
      </c>
      <c r="B927" s="4">
        <v>1</v>
      </c>
    </row>
    <row r="928" spans="1:2" x14ac:dyDescent="0.25">
      <c r="A928" t="s">
        <v>1541</v>
      </c>
      <c r="B928" s="4">
        <v>6</v>
      </c>
    </row>
    <row r="929" spans="1:2" x14ac:dyDescent="0.25">
      <c r="A929" t="s">
        <v>1542</v>
      </c>
      <c r="B929" s="4">
        <v>1</v>
      </c>
    </row>
    <row r="930" spans="1:2" x14ac:dyDescent="0.25">
      <c r="A930" t="s">
        <v>1543</v>
      </c>
      <c r="B930" s="4">
        <v>4</v>
      </c>
    </row>
    <row r="931" spans="1:2" x14ac:dyDescent="0.25">
      <c r="A931" t="s">
        <v>1544</v>
      </c>
      <c r="B931" s="4">
        <v>1</v>
      </c>
    </row>
    <row r="932" spans="1:2" x14ac:dyDescent="0.25">
      <c r="A932" t="s">
        <v>1545</v>
      </c>
      <c r="B932" s="4">
        <v>1</v>
      </c>
    </row>
    <row r="933" spans="1:2" x14ac:dyDescent="0.25">
      <c r="A933" t="s">
        <v>1546</v>
      </c>
      <c r="B933" s="4">
        <v>1</v>
      </c>
    </row>
    <row r="934" spans="1:2" x14ac:dyDescent="0.25">
      <c r="A934" t="s">
        <v>1547</v>
      </c>
      <c r="B934" s="4">
        <v>2</v>
      </c>
    </row>
    <row r="935" spans="1:2" x14ac:dyDescent="0.25">
      <c r="A935" t="s">
        <v>1548</v>
      </c>
      <c r="B935" s="4">
        <v>3</v>
      </c>
    </row>
    <row r="936" spans="1:2" x14ac:dyDescent="0.25">
      <c r="A936" t="s">
        <v>1549</v>
      </c>
      <c r="B936" s="4">
        <v>1</v>
      </c>
    </row>
    <row r="937" spans="1:2" x14ac:dyDescent="0.25">
      <c r="A937" t="s">
        <v>1550</v>
      </c>
      <c r="B937" s="4">
        <v>18</v>
      </c>
    </row>
    <row r="938" spans="1:2" x14ac:dyDescent="0.25">
      <c r="A938" t="s">
        <v>1551</v>
      </c>
      <c r="B938" s="4">
        <v>2</v>
      </c>
    </row>
    <row r="939" spans="1:2" x14ac:dyDescent="0.25">
      <c r="A939" t="s">
        <v>1552</v>
      </c>
      <c r="B939" s="4">
        <v>6</v>
      </c>
    </row>
    <row r="940" spans="1:2" x14ac:dyDescent="0.25">
      <c r="A940" t="s">
        <v>1553</v>
      </c>
      <c r="B940" s="4">
        <v>2</v>
      </c>
    </row>
    <row r="941" spans="1:2" x14ac:dyDescent="0.25">
      <c r="A941" t="s">
        <v>1554</v>
      </c>
      <c r="B941" s="4">
        <v>108</v>
      </c>
    </row>
    <row r="942" spans="1:2" x14ac:dyDescent="0.25">
      <c r="A942" t="s">
        <v>1555</v>
      </c>
      <c r="B942" s="4">
        <v>1</v>
      </c>
    </row>
    <row r="943" spans="1:2" x14ac:dyDescent="0.25">
      <c r="A943" t="s">
        <v>1556</v>
      </c>
      <c r="B943" s="4">
        <v>14</v>
      </c>
    </row>
    <row r="944" spans="1:2" x14ac:dyDescent="0.25">
      <c r="A944" t="s">
        <v>1557</v>
      </c>
      <c r="B944" s="4">
        <v>1</v>
      </c>
    </row>
    <row r="945" spans="1:2" x14ac:dyDescent="0.25">
      <c r="A945" t="s">
        <v>1558</v>
      </c>
      <c r="B945" s="4">
        <v>3</v>
      </c>
    </row>
    <row r="946" spans="1:2" x14ac:dyDescent="0.25">
      <c r="A946" t="s">
        <v>1559</v>
      </c>
      <c r="B946" s="4">
        <v>9</v>
      </c>
    </row>
    <row r="947" spans="1:2" x14ac:dyDescent="0.25">
      <c r="A947" t="s">
        <v>1560</v>
      </c>
      <c r="B947" s="4">
        <v>21</v>
      </c>
    </row>
    <row r="948" spans="1:2" x14ac:dyDescent="0.25">
      <c r="A948" t="s">
        <v>1561</v>
      </c>
      <c r="B948" s="4">
        <v>1</v>
      </c>
    </row>
    <row r="949" spans="1:2" x14ac:dyDescent="0.25">
      <c r="A949" t="s">
        <v>1562</v>
      </c>
      <c r="B949" s="4">
        <v>1</v>
      </c>
    </row>
    <row r="950" spans="1:2" x14ac:dyDescent="0.25">
      <c r="A950" t="s">
        <v>1563</v>
      </c>
      <c r="B950" s="4">
        <v>2</v>
      </c>
    </row>
    <row r="951" spans="1:2" x14ac:dyDescent="0.25">
      <c r="A951" t="s">
        <v>1564</v>
      </c>
      <c r="B951" s="4">
        <v>7</v>
      </c>
    </row>
    <row r="952" spans="1:2" x14ac:dyDescent="0.25">
      <c r="A952" t="s">
        <v>1565</v>
      </c>
      <c r="B952" s="4">
        <v>1</v>
      </c>
    </row>
    <row r="953" spans="1:2" x14ac:dyDescent="0.25">
      <c r="A953" t="s">
        <v>1566</v>
      </c>
      <c r="B953" s="4">
        <v>6</v>
      </c>
    </row>
    <row r="954" spans="1:2" x14ac:dyDescent="0.25">
      <c r="A954" t="s">
        <v>1567</v>
      </c>
      <c r="B954" s="4">
        <v>3</v>
      </c>
    </row>
    <row r="955" spans="1:2" x14ac:dyDescent="0.25">
      <c r="A955" t="s">
        <v>1568</v>
      </c>
      <c r="B955" s="4">
        <v>1</v>
      </c>
    </row>
    <row r="956" spans="1:2" x14ac:dyDescent="0.25">
      <c r="A956" t="s">
        <v>1569</v>
      </c>
      <c r="B956" s="4">
        <v>19</v>
      </c>
    </row>
    <row r="957" spans="1:2" x14ac:dyDescent="0.25">
      <c r="A957" t="s">
        <v>1570</v>
      </c>
      <c r="B957" s="4">
        <v>1</v>
      </c>
    </row>
    <row r="958" spans="1:2" x14ac:dyDescent="0.25">
      <c r="A958" t="s">
        <v>1571</v>
      </c>
      <c r="B958" s="4">
        <v>31</v>
      </c>
    </row>
    <row r="959" spans="1:2" x14ac:dyDescent="0.25">
      <c r="A959" t="s">
        <v>1572</v>
      </c>
      <c r="B959" s="4">
        <v>28</v>
      </c>
    </row>
    <row r="960" spans="1:2" x14ac:dyDescent="0.25">
      <c r="A960" t="s">
        <v>1573</v>
      </c>
      <c r="B960" s="4">
        <v>3</v>
      </c>
    </row>
    <row r="961" spans="1:2" x14ac:dyDescent="0.25">
      <c r="A961" t="s">
        <v>1574</v>
      </c>
      <c r="B961" s="4">
        <v>4</v>
      </c>
    </row>
    <row r="962" spans="1:2" x14ac:dyDescent="0.25">
      <c r="A962" t="s">
        <v>1575</v>
      </c>
      <c r="B962" s="4">
        <v>1</v>
      </c>
    </row>
    <row r="963" spans="1:2" x14ac:dyDescent="0.25">
      <c r="A963" t="s">
        <v>1576</v>
      </c>
      <c r="B963" s="4">
        <v>12</v>
      </c>
    </row>
    <row r="964" spans="1:2" x14ac:dyDescent="0.25">
      <c r="A964" t="s">
        <v>1577</v>
      </c>
      <c r="B964" s="4">
        <v>46</v>
      </c>
    </row>
    <row r="965" spans="1:2" x14ac:dyDescent="0.25">
      <c r="A965" t="s">
        <v>1578</v>
      </c>
      <c r="B965" s="4">
        <v>1</v>
      </c>
    </row>
    <row r="966" spans="1:2" x14ac:dyDescent="0.25">
      <c r="A966" t="s">
        <v>1579</v>
      </c>
      <c r="B966" s="4">
        <v>9</v>
      </c>
    </row>
    <row r="967" spans="1:2" x14ac:dyDescent="0.25">
      <c r="A967" t="s">
        <v>1580</v>
      </c>
      <c r="B967" s="4">
        <v>1</v>
      </c>
    </row>
    <row r="968" spans="1:2" x14ac:dyDescent="0.25">
      <c r="A968" t="s">
        <v>1581</v>
      </c>
      <c r="B968" s="4">
        <v>6</v>
      </c>
    </row>
    <row r="969" spans="1:2" x14ac:dyDescent="0.25">
      <c r="A969" t="s">
        <v>1582</v>
      </c>
      <c r="B969" s="4">
        <v>1</v>
      </c>
    </row>
    <row r="970" spans="1:2" x14ac:dyDescent="0.25">
      <c r="A970" t="s">
        <v>1583</v>
      </c>
      <c r="B970" s="4">
        <v>2</v>
      </c>
    </row>
    <row r="971" spans="1:2" x14ac:dyDescent="0.25">
      <c r="A971" t="s">
        <v>1584</v>
      </c>
      <c r="B971" s="4">
        <v>1</v>
      </c>
    </row>
    <row r="972" spans="1:2" x14ac:dyDescent="0.25">
      <c r="A972" t="s">
        <v>1585</v>
      </c>
      <c r="B972" s="4">
        <v>1</v>
      </c>
    </row>
    <row r="973" spans="1:2" x14ac:dyDescent="0.25">
      <c r="A973" t="s">
        <v>1586</v>
      </c>
      <c r="B973" s="4">
        <v>1</v>
      </c>
    </row>
    <row r="974" spans="1:2" x14ac:dyDescent="0.25">
      <c r="A974" t="s">
        <v>1587</v>
      </c>
      <c r="B974" s="4">
        <v>1</v>
      </c>
    </row>
    <row r="975" spans="1:2" x14ac:dyDescent="0.25">
      <c r="A975" t="s">
        <v>1588</v>
      </c>
      <c r="B975" s="4">
        <v>4</v>
      </c>
    </row>
    <row r="976" spans="1:2" x14ac:dyDescent="0.25">
      <c r="A976" t="s">
        <v>1589</v>
      </c>
      <c r="B976" s="4">
        <v>3</v>
      </c>
    </row>
    <row r="977" spans="1:2" x14ac:dyDescent="0.25">
      <c r="A977" t="s">
        <v>1590</v>
      </c>
      <c r="B977" s="4">
        <v>4</v>
      </c>
    </row>
    <row r="978" spans="1:2" x14ac:dyDescent="0.25">
      <c r="A978" t="s">
        <v>1591</v>
      </c>
      <c r="B978" s="4">
        <v>1</v>
      </c>
    </row>
    <row r="979" spans="1:2" x14ac:dyDescent="0.25">
      <c r="A979" t="s">
        <v>1592</v>
      </c>
      <c r="B979" s="4">
        <v>2</v>
      </c>
    </row>
    <row r="980" spans="1:2" x14ac:dyDescent="0.25">
      <c r="A980" t="s">
        <v>1593</v>
      </c>
      <c r="B980" s="4">
        <v>23</v>
      </c>
    </row>
    <row r="981" spans="1:2" x14ac:dyDescent="0.25">
      <c r="A981" t="s">
        <v>1594</v>
      </c>
      <c r="B981" s="4">
        <v>25</v>
      </c>
    </row>
    <row r="982" spans="1:2" x14ac:dyDescent="0.25">
      <c r="A982" t="s">
        <v>1595</v>
      </c>
      <c r="B982" s="4">
        <v>7</v>
      </c>
    </row>
    <row r="983" spans="1:2" x14ac:dyDescent="0.25">
      <c r="A983" t="s">
        <v>1596</v>
      </c>
      <c r="B983" s="4">
        <v>5</v>
      </c>
    </row>
    <row r="984" spans="1:2" x14ac:dyDescent="0.25">
      <c r="A984" t="s">
        <v>1597</v>
      </c>
      <c r="B984" s="4">
        <v>6</v>
      </c>
    </row>
    <row r="985" spans="1:2" x14ac:dyDescent="0.25">
      <c r="A985" t="s">
        <v>1598</v>
      </c>
      <c r="B985" s="4">
        <v>2</v>
      </c>
    </row>
    <row r="986" spans="1:2" x14ac:dyDescent="0.25">
      <c r="A986" t="s">
        <v>906</v>
      </c>
      <c r="B986" s="4">
        <v>2</v>
      </c>
    </row>
    <row r="987" spans="1:2" x14ac:dyDescent="0.25">
      <c r="A987" t="s">
        <v>1599</v>
      </c>
      <c r="B987" s="4">
        <v>52</v>
      </c>
    </row>
    <row r="988" spans="1:2" x14ac:dyDescent="0.25">
      <c r="A988" t="s">
        <v>1600</v>
      </c>
      <c r="B988" s="4">
        <v>39</v>
      </c>
    </row>
    <row r="989" spans="1:2" x14ac:dyDescent="0.25">
      <c r="A989" t="s">
        <v>1601</v>
      </c>
      <c r="B989" s="4">
        <v>1</v>
      </c>
    </row>
    <row r="990" spans="1:2" x14ac:dyDescent="0.25">
      <c r="A990" t="s">
        <v>1602</v>
      </c>
      <c r="B990" s="4">
        <v>3</v>
      </c>
    </row>
    <row r="991" spans="1:2" x14ac:dyDescent="0.25">
      <c r="A991" t="s">
        <v>1603</v>
      </c>
      <c r="B991" s="4">
        <v>1</v>
      </c>
    </row>
    <row r="992" spans="1:2" x14ac:dyDescent="0.25">
      <c r="A992" t="s">
        <v>1604</v>
      </c>
      <c r="B992" s="4">
        <v>3</v>
      </c>
    </row>
    <row r="993" spans="1:2" x14ac:dyDescent="0.25">
      <c r="A993" t="s">
        <v>1605</v>
      </c>
      <c r="B993" s="4">
        <v>2</v>
      </c>
    </row>
    <row r="994" spans="1:2" x14ac:dyDescent="0.25">
      <c r="A994" t="s">
        <v>1606</v>
      </c>
      <c r="B994" s="4">
        <v>1</v>
      </c>
    </row>
    <row r="995" spans="1:2" x14ac:dyDescent="0.25">
      <c r="A995" t="s">
        <v>1607</v>
      </c>
      <c r="B995" s="4">
        <v>2</v>
      </c>
    </row>
    <row r="996" spans="1:2" x14ac:dyDescent="0.25">
      <c r="A996" t="s">
        <v>1608</v>
      </c>
      <c r="B996" s="4">
        <v>1</v>
      </c>
    </row>
    <row r="997" spans="1:2" x14ac:dyDescent="0.25">
      <c r="A997" t="s">
        <v>1609</v>
      </c>
      <c r="B997" s="4">
        <v>8</v>
      </c>
    </row>
    <row r="998" spans="1:2" x14ac:dyDescent="0.25">
      <c r="A998" t="s">
        <v>1610</v>
      </c>
      <c r="B998" s="4">
        <v>4</v>
      </c>
    </row>
    <row r="999" spans="1:2" x14ac:dyDescent="0.25">
      <c r="A999" t="s">
        <v>1611</v>
      </c>
      <c r="B999" s="4">
        <v>6</v>
      </c>
    </row>
    <row r="1000" spans="1:2" x14ac:dyDescent="0.25">
      <c r="A1000" t="s">
        <v>1612</v>
      </c>
      <c r="B1000" s="4">
        <v>3</v>
      </c>
    </row>
    <row r="1001" spans="1:2" x14ac:dyDescent="0.25">
      <c r="A1001" t="s">
        <v>1613</v>
      </c>
      <c r="B1001" s="4">
        <v>2</v>
      </c>
    </row>
    <row r="1002" spans="1:2" x14ac:dyDescent="0.25">
      <c r="A1002" t="s">
        <v>1614</v>
      </c>
      <c r="B1002" s="4">
        <v>4</v>
      </c>
    </row>
    <row r="1003" spans="1:2" x14ac:dyDescent="0.25">
      <c r="A1003" t="s">
        <v>1615</v>
      </c>
      <c r="B1003" s="4">
        <v>4</v>
      </c>
    </row>
    <row r="1004" spans="1:2" x14ac:dyDescent="0.25">
      <c r="A1004" t="s">
        <v>15</v>
      </c>
      <c r="B1004" s="4">
        <v>33</v>
      </c>
    </row>
    <row r="1005" spans="1:2" x14ac:dyDescent="0.25">
      <c r="A1005" t="s">
        <v>1616</v>
      </c>
      <c r="B1005" s="4">
        <v>2</v>
      </c>
    </row>
    <row r="1006" spans="1:2" x14ac:dyDescent="0.25">
      <c r="A1006" t="s">
        <v>1617</v>
      </c>
      <c r="B1006" s="4">
        <v>4</v>
      </c>
    </row>
    <row r="1007" spans="1:2" x14ac:dyDescent="0.25">
      <c r="A1007" t="s">
        <v>1618</v>
      </c>
      <c r="B1007" s="4">
        <v>6</v>
      </c>
    </row>
    <row r="1008" spans="1:2" x14ac:dyDescent="0.25">
      <c r="A1008" t="s">
        <v>1619</v>
      </c>
      <c r="B1008" s="4">
        <v>180</v>
      </c>
    </row>
    <row r="1009" spans="1:2" x14ac:dyDescent="0.25">
      <c r="A1009" t="s">
        <v>1620</v>
      </c>
      <c r="B1009" s="4">
        <v>7</v>
      </c>
    </row>
    <row r="1010" spans="1:2" x14ac:dyDescent="0.25">
      <c r="A1010" t="s">
        <v>1621</v>
      </c>
      <c r="B1010" s="4">
        <v>6</v>
      </c>
    </row>
    <row r="1011" spans="1:2" x14ac:dyDescent="0.25">
      <c r="A1011" t="s">
        <v>1622</v>
      </c>
      <c r="B1011" s="4">
        <v>7</v>
      </c>
    </row>
    <row r="1012" spans="1:2" x14ac:dyDescent="0.25">
      <c r="A1012" t="s">
        <v>1623</v>
      </c>
      <c r="B1012" s="4">
        <v>9</v>
      </c>
    </row>
    <row r="1013" spans="1:2" x14ac:dyDescent="0.25">
      <c r="A1013" t="s">
        <v>1624</v>
      </c>
      <c r="B1013" s="4">
        <v>3</v>
      </c>
    </row>
    <row r="1014" spans="1:2" x14ac:dyDescent="0.25">
      <c r="A1014" t="s">
        <v>1625</v>
      </c>
      <c r="B1014" s="4">
        <v>6</v>
      </c>
    </row>
    <row r="1015" spans="1:2" x14ac:dyDescent="0.25">
      <c r="A1015" t="s">
        <v>1626</v>
      </c>
      <c r="B1015" s="4">
        <v>4</v>
      </c>
    </row>
    <row r="1016" spans="1:2" x14ac:dyDescent="0.25">
      <c r="A1016" t="s">
        <v>1627</v>
      </c>
      <c r="B1016" s="4">
        <v>2</v>
      </c>
    </row>
    <row r="1017" spans="1:2" x14ac:dyDescent="0.25">
      <c r="A1017" t="s">
        <v>1628</v>
      </c>
      <c r="B1017" s="4">
        <v>3</v>
      </c>
    </row>
    <row r="1019" spans="1:2" ht="19.5" x14ac:dyDescent="0.3">
      <c r="A1019" s="2" t="s">
        <v>4</v>
      </c>
    </row>
    <row r="1020" spans="1:2" x14ac:dyDescent="0.25">
      <c r="A1020" s="3" t="s">
        <v>5</v>
      </c>
    </row>
    <row r="1021" spans="1:2" x14ac:dyDescent="0.25">
      <c r="A1021" t="s">
        <v>6</v>
      </c>
      <c r="B1021" s="4">
        <v>661</v>
      </c>
    </row>
    <row r="1022" spans="1:2" x14ac:dyDescent="0.25">
      <c r="A1022" t="s">
        <v>7</v>
      </c>
      <c r="B1022" s="4">
        <v>498</v>
      </c>
    </row>
    <row r="1023" spans="1:2" x14ac:dyDescent="0.25">
      <c r="A1023" t="s">
        <v>63</v>
      </c>
      <c r="B1023" s="4">
        <v>34</v>
      </c>
    </row>
    <row r="1024" spans="1:2" x14ac:dyDescent="0.25">
      <c r="A1024" t="s">
        <v>8</v>
      </c>
      <c r="B1024" s="4">
        <v>578</v>
      </c>
    </row>
    <row r="1025" spans="1:2" x14ac:dyDescent="0.25">
      <c r="A1025" s="3" t="s">
        <v>9</v>
      </c>
    </row>
    <row r="1026" spans="1:2" x14ac:dyDescent="0.25">
      <c r="A1026" t="s">
        <v>10</v>
      </c>
      <c r="B1026" s="4">
        <v>359</v>
      </c>
    </row>
    <row r="1027" spans="1:2" x14ac:dyDescent="0.25">
      <c r="A1027" t="s">
        <v>11</v>
      </c>
      <c r="B1027" s="4">
        <v>399</v>
      </c>
    </row>
    <row r="1028" spans="1:2" x14ac:dyDescent="0.25">
      <c r="A1028" t="s">
        <v>12</v>
      </c>
      <c r="B1028" s="4">
        <v>204</v>
      </c>
    </row>
    <row r="1029" spans="1:2" x14ac:dyDescent="0.25">
      <c r="A1029" t="s">
        <v>13</v>
      </c>
      <c r="B1029" s="4">
        <v>18</v>
      </c>
    </row>
    <row r="1030" spans="1:2" x14ac:dyDescent="0.25">
      <c r="A1030" t="s">
        <v>14</v>
      </c>
      <c r="B1030" s="4">
        <v>238</v>
      </c>
    </row>
    <row r="1031" spans="1:2" x14ac:dyDescent="0.25">
      <c r="A1031" t="s">
        <v>15</v>
      </c>
      <c r="B1031" s="4">
        <v>31</v>
      </c>
    </row>
    <row r="1032" spans="1:2" x14ac:dyDescent="0.25">
      <c r="A1032" t="s">
        <v>16</v>
      </c>
      <c r="B1032" s="4">
        <v>92</v>
      </c>
    </row>
    <row r="1033" spans="1:2" x14ac:dyDescent="0.25">
      <c r="A1033" t="s">
        <v>140</v>
      </c>
      <c r="B1033" s="4">
        <v>98</v>
      </c>
    </row>
    <row r="1034" spans="1:2" x14ac:dyDescent="0.25">
      <c r="A1034" t="s">
        <v>263</v>
      </c>
      <c r="B1034" s="4">
        <v>80</v>
      </c>
    </row>
    <row r="1035" spans="1:2" x14ac:dyDescent="0.25">
      <c r="A1035" t="s">
        <v>319</v>
      </c>
      <c r="B1035" s="4">
        <v>5</v>
      </c>
    </row>
    <row r="1036" spans="1:2" x14ac:dyDescent="0.25">
      <c r="A1036" t="s">
        <v>389</v>
      </c>
      <c r="B1036" s="4">
        <v>1</v>
      </c>
    </row>
    <row r="1037" spans="1:2" x14ac:dyDescent="0.25">
      <c r="A1037" t="s">
        <v>390</v>
      </c>
      <c r="B1037" s="4">
        <v>14</v>
      </c>
    </row>
    <row r="1038" spans="1:2" x14ac:dyDescent="0.25">
      <c r="A1038" t="s">
        <v>391</v>
      </c>
      <c r="B1038" s="4">
        <v>4</v>
      </c>
    </row>
    <row r="1039" spans="1:2" x14ac:dyDescent="0.25">
      <c r="A1039" t="s">
        <v>258</v>
      </c>
      <c r="B1039" s="4">
        <v>94</v>
      </c>
    </row>
    <row r="1040" spans="1:2" x14ac:dyDescent="0.25">
      <c r="A1040" t="s">
        <v>392</v>
      </c>
      <c r="B1040" s="4">
        <v>68</v>
      </c>
    </row>
    <row r="1041" spans="1:2" x14ac:dyDescent="0.25">
      <c r="A1041" t="s">
        <v>393</v>
      </c>
      <c r="B1041" s="4">
        <v>7</v>
      </c>
    </row>
    <row r="1042" spans="1:2" x14ac:dyDescent="0.25">
      <c r="A1042" t="s">
        <v>394</v>
      </c>
      <c r="B1042" s="4">
        <v>56</v>
      </c>
    </row>
    <row r="1043" spans="1:2" x14ac:dyDescent="0.25">
      <c r="A1043" t="s">
        <v>395</v>
      </c>
      <c r="B1043" s="4">
        <v>3</v>
      </c>
    </row>
  </sheetData>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1"/>
  <sheetViews>
    <sheetView topLeftCell="A4" workbookViewId="0">
      <selection activeCell="C13" sqref="C13"/>
    </sheetView>
  </sheetViews>
  <sheetFormatPr defaultColWidth="11.42578125" defaultRowHeight="15" x14ac:dyDescent="0.25"/>
  <cols>
    <col min="1" max="1" width="39.85546875" customWidth="1"/>
    <col min="2" max="2" width="27.5703125" style="4" customWidth="1"/>
    <col min="3" max="3" width="46.140625" customWidth="1"/>
  </cols>
  <sheetData>
    <row r="1" spans="1:2" x14ac:dyDescent="0.25">
      <c r="A1" s="3" t="s">
        <v>66</v>
      </c>
    </row>
    <row r="2" spans="1:2" ht="15.75" x14ac:dyDescent="0.3">
      <c r="A2" s="23" t="s">
        <v>4098</v>
      </c>
    </row>
    <row r="4" spans="1:2" ht="19.5" x14ac:dyDescent="0.3">
      <c r="A4" s="2" t="s">
        <v>0</v>
      </c>
    </row>
    <row r="5" spans="1:2" x14ac:dyDescent="0.25">
      <c r="A5" s="3" t="s">
        <v>61</v>
      </c>
    </row>
    <row r="6" spans="1:2" x14ac:dyDescent="0.25">
      <c r="A6" t="s">
        <v>291</v>
      </c>
      <c r="B6" s="18">
        <v>97161</v>
      </c>
    </row>
    <row r="7" spans="1:2" x14ac:dyDescent="0.25">
      <c r="A7" t="s">
        <v>292</v>
      </c>
      <c r="B7" s="18">
        <v>1946</v>
      </c>
    </row>
    <row r="8" spans="1:2" x14ac:dyDescent="0.25">
      <c r="A8" t="s">
        <v>293</v>
      </c>
      <c r="B8" s="18">
        <v>8461</v>
      </c>
    </row>
    <row r="10" spans="1:2" x14ac:dyDescent="0.25">
      <c r="A10" t="s">
        <v>1</v>
      </c>
      <c r="B10" s="4">
        <v>213</v>
      </c>
    </row>
    <row r="11" spans="1:2" x14ac:dyDescent="0.25">
      <c r="A11" t="s">
        <v>2</v>
      </c>
      <c r="B11" s="4">
        <v>77</v>
      </c>
    </row>
    <row r="12" spans="1:2" x14ac:dyDescent="0.25">
      <c r="A12" t="s">
        <v>3</v>
      </c>
      <c r="B12" s="9">
        <v>229</v>
      </c>
    </row>
    <row r="14" spans="1:2" x14ac:dyDescent="0.25">
      <c r="A14" s="3" t="s">
        <v>18</v>
      </c>
    </row>
    <row r="15" spans="1:2" x14ac:dyDescent="0.25">
      <c r="A15" t="s">
        <v>4099</v>
      </c>
      <c r="B15" s="4">
        <v>213</v>
      </c>
    </row>
    <row r="17" spans="1:5" x14ac:dyDescent="0.25">
      <c r="A17" s="3" t="s">
        <v>39</v>
      </c>
    </row>
    <row r="18" spans="1:5" x14ac:dyDescent="0.25">
      <c r="A18" t="s">
        <v>4100</v>
      </c>
      <c r="B18" s="4">
        <v>213</v>
      </c>
      <c r="C18" s="11"/>
    </row>
    <row r="19" spans="1:5" x14ac:dyDescent="0.25">
      <c r="C19" s="11"/>
    </row>
    <row r="20" spans="1:5" x14ac:dyDescent="0.25">
      <c r="C20" s="11"/>
    </row>
    <row r="21" spans="1:5" x14ac:dyDescent="0.25">
      <c r="A21" s="3" t="s">
        <v>56</v>
      </c>
    </row>
    <row r="22" spans="1:5" x14ac:dyDescent="0.25">
      <c r="A22" s="26" t="s">
        <v>4101</v>
      </c>
      <c r="B22" s="4">
        <v>69</v>
      </c>
    </row>
    <row r="23" spans="1:5" x14ac:dyDescent="0.25">
      <c r="A23" t="s">
        <v>4102</v>
      </c>
      <c r="B23" s="4">
        <v>30</v>
      </c>
    </row>
    <row r="24" spans="1:5" x14ac:dyDescent="0.25">
      <c r="A24" t="s">
        <v>4103</v>
      </c>
      <c r="B24" s="4">
        <v>11</v>
      </c>
      <c r="C24" s="82" t="s">
        <v>4644</v>
      </c>
      <c r="D24" s="82" t="s">
        <v>4642</v>
      </c>
      <c r="E24" s="82" t="s">
        <v>4643</v>
      </c>
    </row>
    <row r="25" spans="1:5" x14ac:dyDescent="0.25">
      <c r="A25" t="s">
        <v>4104</v>
      </c>
      <c r="B25" s="4">
        <v>8</v>
      </c>
      <c r="C25" s="4" t="s">
        <v>4100</v>
      </c>
      <c r="D25" s="4">
        <v>213</v>
      </c>
      <c r="E25" s="4">
        <v>175</v>
      </c>
    </row>
    <row r="26" spans="1:5" x14ac:dyDescent="0.25">
      <c r="A26" t="s">
        <v>4105</v>
      </c>
      <c r="B26" s="4">
        <v>25</v>
      </c>
      <c r="C26" s="12" t="s">
        <v>4112</v>
      </c>
      <c r="D26" s="4">
        <v>0</v>
      </c>
      <c r="E26" s="12">
        <v>1</v>
      </c>
    </row>
    <row r="27" spans="1:5" x14ac:dyDescent="0.25">
      <c r="A27" t="s">
        <v>4106</v>
      </c>
      <c r="B27" s="4">
        <v>24</v>
      </c>
      <c r="C27" s="12" t="s">
        <v>4113</v>
      </c>
      <c r="D27" s="4">
        <v>0</v>
      </c>
      <c r="E27" s="12">
        <v>52</v>
      </c>
    </row>
    <row r="28" spans="1:5" x14ac:dyDescent="0.25">
      <c r="A28" t="s">
        <v>4107</v>
      </c>
      <c r="B28" s="4">
        <v>5</v>
      </c>
      <c r="C28" s="12" t="s">
        <v>4114</v>
      </c>
      <c r="D28" s="4">
        <v>0</v>
      </c>
      <c r="E28" s="12">
        <v>1</v>
      </c>
    </row>
    <row r="29" spans="1:5" x14ac:dyDescent="0.25">
      <c r="A29" t="s">
        <v>4108</v>
      </c>
      <c r="B29" s="4">
        <v>16</v>
      </c>
      <c r="C29" s="1"/>
      <c r="D29" s="12"/>
    </row>
    <row r="30" spans="1:5" x14ac:dyDescent="0.25">
      <c r="A30" t="s">
        <v>4109</v>
      </c>
      <c r="B30" s="4">
        <v>8</v>
      </c>
    </row>
    <row r="31" spans="1:5" x14ac:dyDescent="0.25">
      <c r="A31" t="s">
        <v>4110</v>
      </c>
      <c r="B31" s="4">
        <v>3</v>
      </c>
    </row>
    <row r="32" spans="1:5" x14ac:dyDescent="0.25">
      <c r="A32" t="s">
        <v>4111</v>
      </c>
      <c r="B32" s="4">
        <v>14</v>
      </c>
    </row>
    <row r="36" spans="1:2" x14ac:dyDescent="0.25">
      <c r="A36" s="3" t="s">
        <v>299</v>
      </c>
      <c r="B36" s="9"/>
    </row>
    <row r="37" spans="1:2" x14ac:dyDescent="0.25">
      <c r="A37" s="1" t="s">
        <v>4112</v>
      </c>
      <c r="B37" s="12">
        <v>1</v>
      </c>
    </row>
    <row r="38" spans="1:2" x14ac:dyDescent="0.25">
      <c r="A38" s="1" t="s">
        <v>4113</v>
      </c>
      <c r="B38" s="12">
        <v>52</v>
      </c>
    </row>
    <row r="39" spans="1:2" x14ac:dyDescent="0.25">
      <c r="A39" s="1" t="s">
        <v>4114</v>
      </c>
      <c r="B39" s="12">
        <v>1</v>
      </c>
    </row>
    <row r="40" spans="1:2" x14ac:dyDescent="0.25">
      <c r="A40" s="1" t="s">
        <v>4100</v>
      </c>
      <c r="B40" s="12">
        <v>175</v>
      </c>
    </row>
    <row r="42" spans="1:2" x14ac:dyDescent="0.25">
      <c r="A42" s="3" t="s">
        <v>298</v>
      </c>
    </row>
    <row r="43" spans="1:2" x14ac:dyDescent="0.25">
      <c r="A43" t="s">
        <v>4115</v>
      </c>
      <c r="B43" s="4">
        <v>2</v>
      </c>
    </row>
    <row r="44" spans="1:2" x14ac:dyDescent="0.25">
      <c r="A44" t="s">
        <v>4116</v>
      </c>
      <c r="B44" s="4">
        <v>1</v>
      </c>
    </row>
    <row r="45" spans="1:2" x14ac:dyDescent="0.25">
      <c r="A45" t="s">
        <v>4117</v>
      </c>
      <c r="B45" s="4">
        <v>1</v>
      </c>
    </row>
    <row r="46" spans="1:2" x14ac:dyDescent="0.25">
      <c r="A46" t="s">
        <v>4118</v>
      </c>
      <c r="B46" s="4">
        <v>3</v>
      </c>
    </row>
    <row r="47" spans="1:2" x14ac:dyDescent="0.25">
      <c r="A47" t="s">
        <v>4119</v>
      </c>
      <c r="B47" s="4">
        <v>9</v>
      </c>
    </row>
    <row r="48" spans="1:2" x14ac:dyDescent="0.25">
      <c r="A48" t="s">
        <v>4120</v>
      </c>
      <c r="B48" s="4">
        <v>1</v>
      </c>
    </row>
    <row r="49" spans="1:2" x14ac:dyDescent="0.25">
      <c r="A49" t="s">
        <v>4121</v>
      </c>
      <c r="B49" s="4">
        <v>1</v>
      </c>
    </row>
    <row r="50" spans="1:2" x14ac:dyDescent="0.25">
      <c r="A50" s="1" t="s">
        <v>4122</v>
      </c>
      <c r="B50" s="12">
        <v>34</v>
      </c>
    </row>
    <row r="51" spans="1:2" x14ac:dyDescent="0.25">
      <c r="A51" t="s">
        <v>4123</v>
      </c>
      <c r="B51" s="14">
        <v>10</v>
      </c>
    </row>
    <row r="52" spans="1:2" x14ac:dyDescent="0.25">
      <c r="A52" s="1" t="s">
        <v>4124</v>
      </c>
      <c r="B52" s="14">
        <v>2</v>
      </c>
    </row>
    <row r="53" spans="1:2" x14ac:dyDescent="0.25">
      <c r="A53" s="1" t="s">
        <v>4125</v>
      </c>
      <c r="B53" s="12">
        <v>10</v>
      </c>
    </row>
    <row r="54" spans="1:2" x14ac:dyDescent="0.25">
      <c r="A54" s="1" t="s">
        <v>4126</v>
      </c>
      <c r="B54" s="12">
        <v>1</v>
      </c>
    </row>
    <row r="55" spans="1:2" x14ac:dyDescent="0.25">
      <c r="A55" s="1" t="s">
        <v>4127</v>
      </c>
      <c r="B55" s="12">
        <v>9</v>
      </c>
    </row>
    <row r="56" spans="1:2" x14ac:dyDescent="0.25">
      <c r="A56" s="1" t="s">
        <v>4128</v>
      </c>
      <c r="B56" s="12">
        <v>3</v>
      </c>
    </row>
    <row r="57" spans="1:2" x14ac:dyDescent="0.25">
      <c r="A57" s="1" t="s">
        <v>4129</v>
      </c>
      <c r="B57" s="12">
        <v>2</v>
      </c>
    </row>
    <row r="58" spans="1:2" x14ac:dyDescent="0.25">
      <c r="A58" s="1" t="s">
        <v>4130</v>
      </c>
      <c r="B58" s="12">
        <v>5</v>
      </c>
    </row>
    <row r="59" spans="1:2" x14ac:dyDescent="0.25">
      <c r="A59" s="1" t="s">
        <v>3907</v>
      </c>
      <c r="B59" s="12">
        <v>33</v>
      </c>
    </row>
    <row r="60" spans="1:2" x14ac:dyDescent="0.25">
      <c r="A60" s="1" t="s">
        <v>4131</v>
      </c>
      <c r="B60" s="12">
        <v>12</v>
      </c>
    </row>
    <row r="61" spans="1:2" x14ac:dyDescent="0.25">
      <c r="A61" s="1" t="s">
        <v>4132</v>
      </c>
      <c r="B61" s="12">
        <v>3</v>
      </c>
    </row>
    <row r="62" spans="1:2" x14ac:dyDescent="0.25">
      <c r="A62" s="1" t="s">
        <v>4133</v>
      </c>
      <c r="B62" s="12">
        <v>37</v>
      </c>
    </row>
    <row r="63" spans="1:2" x14ac:dyDescent="0.25">
      <c r="A63" s="1" t="s">
        <v>4134</v>
      </c>
      <c r="B63" s="12">
        <v>3</v>
      </c>
    </row>
    <row r="64" spans="1:2" x14ac:dyDescent="0.25">
      <c r="A64" s="1" t="s">
        <v>4135</v>
      </c>
      <c r="B64" s="12">
        <v>14</v>
      </c>
    </row>
    <row r="65" spans="1:2" x14ac:dyDescent="0.25">
      <c r="A65" s="1" t="s">
        <v>4136</v>
      </c>
      <c r="B65" s="12">
        <v>2</v>
      </c>
    </row>
    <row r="66" spans="1:2" x14ac:dyDescent="0.25">
      <c r="A66" s="1" t="s">
        <v>876</v>
      </c>
      <c r="B66" s="12">
        <v>12</v>
      </c>
    </row>
    <row r="67" spans="1:2" x14ac:dyDescent="0.25">
      <c r="A67" s="1" t="s">
        <v>4137</v>
      </c>
      <c r="B67" s="12">
        <v>1</v>
      </c>
    </row>
    <row r="68" spans="1:2" x14ac:dyDescent="0.25">
      <c r="A68" s="1" t="s">
        <v>4138</v>
      </c>
      <c r="B68" s="12">
        <v>11</v>
      </c>
    </row>
    <row r="69" spans="1:2" x14ac:dyDescent="0.25">
      <c r="A69" s="1" t="s">
        <v>4139</v>
      </c>
      <c r="B69" s="12">
        <v>1</v>
      </c>
    </row>
    <row r="70" spans="1:2" x14ac:dyDescent="0.25">
      <c r="A70" s="1" t="s">
        <v>4140</v>
      </c>
      <c r="B70" s="12">
        <v>1</v>
      </c>
    </row>
    <row r="71" spans="1:2" x14ac:dyDescent="0.25">
      <c r="A71" s="1" t="s">
        <v>4141</v>
      </c>
      <c r="B71" s="12">
        <v>2</v>
      </c>
    </row>
    <row r="72" spans="1:2" x14ac:dyDescent="0.25">
      <c r="A72" s="1" t="s">
        <v>4142</v>
      </c>
      <c r="B72" s="12">
        <v>3</v>
      </c>
    </row>
    <row r="74" spans="1:2" ht="19.5" x14ac:dyDescent="0.3">
      <c r="A74" s="2" t="s">
        <v>4</v>
      </c>
    </row>
    <row r="75" spans="1:2" x14ac:dyDescent="0.25">
      <c r="A75" s="3" t="s">
        <v>5</v>
      </c>
    </row>
    <row r="76" spans="1:2" x14ac:dyDescent="0.25">
      <c r="A76" t="s">
        <v>6</v>
      </c>
      <c r="B76" s="4">
        <v>150</v>
      </c>
    </row>
    <row r="77" spans="1:2" x14ac:dyDescent="0.25">
      <c r="A77" t="s">
        <v>7</v>
      </c>
      <c r="B77" s="4">
        <v>12</v>
      </c>
    </row>
    <row r="78" spans="1:2" x14ac:dyDescent="0.25">
      <c r="A78" t="s">
        <v>8</v>
      </c>
      <c r="B78" s="4">
        <v>51</v>
      </c>
    </row>
    <row r="79" spans="1:2" x14ac:dyDescent="0.25">
      <c r="A79" s="3" t="s">
        <v>9</v>
      </c>
    </row>
    <row r="80" spans="1:2" x14ac:dyDescent="0.25">
      <c r="A80" t="s">
        <v>10</v>
      </c>
      <c r="B80" s="4">
        <v>52</v>
      </c>
    </row>
    <row r="81" spans="1:3" x14ac:dyDescent="0.25">
      <c r="A81" t="s">
        <v>11</v>
      </c>
      <c r="B81" s="4">
        <v>55</v>
      </c>
    </row>
    <row r="82" spans="1:3" x14ac:dyDescent="0.25">
      <c r="A82" t="s">
        <v>12</v>
      </c>
      <c r="B82" s="4">
        <v>23</v>
      </c>
    </row>
    <row r="83" spans="1:3" x14ac:dyDescent="0.25">
      <c r="A83" t="s">
        <v>140</v>
      </c>
      <c r="B83" s="4">
        <v>8</v>
      </c>
    </row>
    <row r="84" spans="1:3" x14ac:dyDescent="0.25">
      <c r="A84" t="s">
        <v>14</v>
      </c>
      <c r="B84" s="4">
        <v>6</v>
      </c>
    </row>
    <row r="85" spans="1:3" x14ac:dyDescent="0.25">
      <c r="A85" t="s">
        <v>15</v>
      </c>
      <c r="B85" s="4">
        <v>9</v>
      </c>
    </row>
    <row r="86" spans="1:3" x14ac:dyDescent="0.25">
      <c r="A86" t="s">
        <v>320</v>
      </c>
      <c r="B86" s="4">
        <v>7</v>
      </c>
    </row>
    <row r="87" spans="1:3" x14ac:dyDescent="0.25">
      <c r="A87" t="s">
        <v>16</v>
      </c>
      <c r="B87" s="4">
        <v>12</v>
      </c>
      <c r="C87" t="s">
        <v>4143</v>
      </c>
    </row>
    <row r="88" spans="1:3" x14ac:dyDescent="0.25">
      <c r="A88" t="s">
        <v>259</v>
      </c>
      <c r="B88" s="4">
        <v>2</v>
      </c>
    </row>
    <row r="89" spans="1:3" x14ac:dyDescent="0.25">
      <c r="A89" t="s">
        <v>322</v>
      </c>
      <c r="B89" s="4">
        <v>33</v>
      </c>
    </row>
    <row r="90" spans="1:3" x14ac:dyDescent="0.25">
      <c r="A90" t="s">
        <v>4144</v>
      </c>
      <c r="B90" s="4">
        <v>2</v>
      </c>
    </row>
    <row r="91" spans="1:3" x14ac:dyDescent="0.25">
      <c r="A91" t="s">
        <v>3561</v>
      </c>
      <c r="B91" s="4">
        <v>4</v>
      </c>
    </row>
  </sheetData>
  <sortState ref="C25:E28">
    <sortCondition descending="1" ref="D25:D28"/>
  </sortState>
  <pageMargins left="0.7" right="0.7" top="0.75" bottom="0.75" header="0.3" footer="0.3"/>
  <pageSetup paperSize="0"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C89"/>
  <sheetViews>
    <sheetView workbookViewId="0">
      <selection activeCell="A49" sqref="A49"/>
    </sheetView>
  </sheetViews>
  <sheetFormatPr defaultColWidth="11.42578125" defaultRowHeight="15" x14ac:dyDescent="0.25"/>
  <cols>
    <col min="1" max="1" width="97.7109375" customWidth="1"/>
    <col min="2" max="2" width="27.5703125" style="4" customWidth="1"/>
    <col min="3" max="3" width="21.5703125" customWidth="1"/>
  </cols>
  <sheetData>
    <row r="1" spans="1:2" x14ac:dyDescent="0.25">
      <c r="A1" s="3" t="s">
        <v>66</v>
      </c>
    </row>
    <row r="2" spans="1:2" ht="15.75" x14ac:dyDescent="0.3">
      <c r="A2" s="23" t="s">
        <v>4145</v>
      </c>
    </row>
    <row r="4" spans="1:2" ht="19.5" x14ac:dyDescent="0.3">
      <c r="A4" s="2" t="s">
        <v>0</v>
      </c>
    </row>
    <row r="5" spans="1:2" x14ac:dyDescent="0.25">
      <c r="A5" s="3" t="s">
        <v>61</v>
      </c>
    </row>
    <row r="6" spans="1:2" x14ac:dyDescent="0.25">
      <c r="A6" t="s">
        <v>291</v>
      </c>
      <c r="B6" s="18">
        <v>268853</v>
      </c>
    </row>
    <row r="7" spans="1:2" x14ac:dyDescent="0.25">
      <c r="A7" t="s">
        <v>292</v>
      </c>
      <c r="B7" s="18">
        <v>8477</v>
      </c>
    </row>
    <row r="8" spans="1:2" x14ac:dyDescent="0.25">
      <c r="A8" t="s">
        <v>293</v>
      </c>
      <c r="B8" s="18">
        <v>27581</v>
      </c>
    </row>
    <row r="10" spans="1:2" x14ac:dyDescent="0.25">
      <c r="A10" t="s">
        <v>1</v>
      </c>
      <c r="B10" s="4">
        <v>160</v>
      </c>
    </row>
    <row r="11" spans="1:2" x14ac:dyDescent="0.25">
      <c r="A11" t="s">
        <v>2</v>
      </c>
      <c r="B11" s="4">
        <v>137</v>
      </c>
    </row>
    <row r="12" spans="1:2" x14ac:dyDescent="0.25">
      <c r="A12" t="s">
        <v>3</v>
      </c>
      <c r="B12" s="9"/>
    </row>
    <row r="14" spans="1:2" x14ac:dyDescent="0.25">
      <c r="A14" s="3" t="s">
        <v>18</v>
      </c>
    </row>
    <row r="15" spans="1:2" x14ac:dyDescent="0.25">
      <c r="A15" t="s">
        <v>385</v>
      </c>
      <c r="B15" s="4">
        <v>160</v>
      </c>
    </row>
    <row r="17" spans="1:3" x14ac:dyDescent="0.25">
      <c r="A17" s="3" t="s">
        <v>39</v>
      </c>
    </row>
    <row r="18" spans="1:3" x14ac:dyDescent="0.25">
      <c r="A18" t="s">
        <v>2188</v>
      </c>
      <c r="B18" s="4">
        <v>160</v>
      </c>
      <c r="C18" s="11"/>
    </row>
    <row r="19" spans="1:3" x14ac:dyDescent="0.25">
      <c r="C19" s="11"/>
    </row>
    <row r="20" spans="1:3" x14ac:dyDescent="0.25">
      <c r="C20" s="11"/>
    </row>
    <row r="21" spans="1:3" x14ac:dyDescent="0.25">
      <c r="A21" s="3" t="s">
        <v>56</v>
      </c>
    </row>
    <row r="22" spans="1:3" x14ac:dyDescent="0.25">
      <c r="A22" t="s">
        <v>4146</v>
      </c>
      <c r="B22" s="4">
        <v>1</v>
      </c>
    </row>
    <row r="23" spans="1:3" x14ac:dyDescent="0.25">
      <c r="A23" t="s">
        <v>4147</v>
      </c>
      <c r="B23" s="4">
        <v>10</v>
      </c>
    </row>
    <row r="24" spans="1:3" x14ac:dyDescent="0.25">
      <c r="A24" t="s">
        <v>4148</v>
      </c>
      <c r="B24" s="4">
        <v>10</v>
      </c>
    </row>
    <row r="25" spans="1:3" x14ac:dyDescent="0.25">
      <c r="A25" t="s">
        <v>4149</v>
      </c>
      <c r="B25" s="4">
        <v>1</v>
      </c>
    </row>
    <row r="26" spans="1:3" x14ac:dyDescent="0.25">
      <c r="A26" t="s">
        <v>4150</v>
      </c>
      <c r="B26" s="4">
        <v>1</v>
      </c>
    </row>
    <row r="27" spans="1:3" x14ac:dyDescent="0.25">
      <c r="A27" t="s">
        <v>4151</v>
      </c>
      <c r="B27" s="4">
        <v>135</v>
      </c>
    </row>
    <row r="28" spans="1:3" x14ac:dyDescent="0.25">
      <c r="A28" t="s">
        <v>4152</v>
      </c>
      <c r="B28" s="4">
        <v>1</v>
      </c>
    </row>
    <row r="29" spans="1:3" x14ac:dyDescent="0.25">
      <c r="A29" t="s">
        <v>4153</v>
      </c>
      <c r="B29" s="4">
        <v>1</v>
      </c>
    </row>
    <row r="32" spans="1:3" x14ac:dyDescent="0.25">
      <c r="A32" s="3" t="s">
        <v>299</v>
      </c>
      <c r="B32" s="9"/>
    </row>
    <row r="33" spans="1:2" x14ac:dyDescent="0.25">
      <c r="A33" s="1"/>
      <c r="B33" s="12"/>
    </row>
    <row r="34" spans="1:2" x14ac:dyDescent="0.25">
      <c r="A34" s="1"/>
      <c r="B34" s="12"/>
    </row>
    <row r="35" spans="1:2" x14ac:dyDescent="0.25">
      <c r="A35" s="1"/>
      <c r="B35" s="12"/>
    </row>
    <row r="36" spans="1:2" x14ac:dyDescent="0.25">
      <c r="A36" s="1"/>
      <c r="B36" s="12"/>
    </row>
    <row r="38" spans="1:2" x14ac:dyDescent="0.25">
      <c r="A38" s="3" t="s">
        <v>298</v>
      </c>
    </row>
    <row r="46" spans="1:2" x14ac:dyDescent="0.25">
      <c r="A46" s="1"/>
      <c r="B46" s="12"/>
    </row>
    <row r="47" spans="1:2" x14ac:dyDescent="0.25">
      <c r="B47" s="14"/>
    </row>
    <row r="48" spans="1:2" x14ac:dyDescent="0.25">
      <c r="A48" s="1"/>
      <c r="B48" s="14"/>
    </row>
    <row r="49" spans="1:2" x14ac:dyDescent="0.25">
      <c r="A49" s="1"/>
      <c r="B49" s="12"/>
    </row>
    <row r="50" spans="1:2" x14ac:dyDescent="0.25">
      <c r="A50" s="1"/>
      <c r="B50" s="12"/>
    </row>
    <row r="51" spans="1:2" x14ac:dyDescent="0.25">
      <c r="A51" s="1"/>
      <c r="B51" s="12"/>
    </row>
    <row r="52" spans="1:2" x14ac:dyDescent="0.25">
      <c r="A52" s="1"/>
      <c r="B52" s="12"/>
    </row>
    <row r="53" spans="1:2" x14ac:dyDescent="0.25">
      <c r="A53" s="1"/>
      <c r="B53" s="12"/>
    </row>
    <row r="54" spans="1:2" x14ac:dyDescent="0.25">
      <c r="A54" s="1"/>
      <c r="B54" s="12"/>
    </row>
    <row r="55" spans="1:2" x14ac:dyDescent="0.25">
      <c r="A55" s="1"/>
      <c r="B55" s="12"/>
    </row>
    <row r="56" spans="1:2" x14ac:dyDescent="0.25">
      <c r="A56" s="1"/>
      <c r="B56" s="12"/>
    </row>
    <row r="57" spans="1:2" x14ac:dyDescent="0.25">
      <c r="A57" s="1"/>
      <c r="B57" s="12"/>
    </row>
    <row r="58" spans="1:2" x14ac:dyDescent="0.25">
      <c r="A58" s="1"/>
      <c r="B58" s="12"/>
    </row>
    <row r="59" spans="1:2" x14ac:dyDescent="0.25">
      <c r="A59" s="1"/>
      <c r="B59" s="12"/>
    </row>
    <row r="60" spans="1:2" x14ac:dyDescent="0.25">
      <c r="A60" s="1"/>
      <c r="B60" s="12"/>
    </row>
    <row r="61" spans="1:2" x14ac:dyDescent="0.25">
      <c r="A61" s="1"/>
      <c r="B61" s="12"/>
    </row>
    <row r="62" spans="1:2" x14ac:dyDescent="0.25">
      <c r="A62" s="1"/>
      <c r="B62" s="12"/>
    </row>
    <row r="63" spans="1:2" x14ac:dyDescent="0.25">
      <c r="A63" s="1"/>
      <c r="B63" s="12"/>
    </row>
    <row r="64" spans="1:2" x14ac:dyDescent="0.25">
      <c r="A64" s="1"/>
      <c r="B64" s="12"/>
    </row>
    <row r="65" spans="1:2" x14ac:dyDescent="0.25">
      <c r="A65" s="1"/>
      <c r="B65" s="12"/>
    </row>
    <row r="66" spans="1:2" x14ac:dyDescent="0.25">
      <c r="A66" s="1"/>
      <c r="B66" s="12"/>
    </row>
    <row r="67" spans="1:2" x14ac:dyDescent="0.25">
      <c r="A67" s="1"/>
      <c r="B67" s="12"/>
    </row>
    <row r="68" spans="1:2" x14ac:dyDescent="0.25">
      <c r="A68" s="1"/>
      <c r="B68" s="12"/>
    </row>
    <row r="70" spans="1:2" ht="19.5" x14ac:dyDescent="0.3">
      <c r="A70" s="2" t="s">
        <v>4</v>
      </c>
    </row>
    <row r="71" spans="1:2" x14ac:dyDescent="0.25">
      <c r="A71" s="3" t="s">
        <v>5</v>
      </c>
    </row>
    <row r="72" spans="1:2" x14ac:dyDescent="0.25">
      <c r="A72" t="s">
        <v>6</v>
      </c>
      <c r="B72" s="4">
        <v>24</v>
      </c>
    </row>
    <row r="73" spans="1:2" x14ac:dyDescent="0.25">
      <c r="A73" t="s">
        <v>63</v>
      </c>
      <c r="B73" s="4">
        <v>1</v>
      </c>
    </row>
    <row r="74" spans="1:2" x14ac:dyDescent="0.25">
      <c r="A74" t="s">
        <v>7</v>
      </c>
      <c r="B74" s="4">
        <v>0</v>
      </c>
    </row>
    <row r="75" spans="1:2" x14ac:dyDescent="0.25">
      <c r="A75" t="s">
        <v>8</v>
      </c>
      <c r="B75" s="4">
        <v>135</v>
      </c>
    </row>
    <row r="76" spans="1:2" x14ac:dyDescent="0.25">
      <c r="A76" s="3" t="s">
        <v>9</v>
      </c>
    </row>
    <row r="77" spans="1:2" x14ac:dyDescent="0.25">
      <c r="A77" t="s">
        <v>10</v>
      </c>
      <c r="B77" s="4">
        <v>46</v>
      </c>
    </row>
    <row r="78" spans="1:2" x14ac:dyDescent="0.25">
      <c r="A78" t="s">
        <v>11</v>
      </c>
      <c r="B78" s="4">
        <v>14</v>
      </c>
    </row>
    <row r="79" spans="1:2" x14ac:dyDescent="0.25">
      <c r="A79" t="s">
        <v>12</v>
      </c>
      <c r="B79" s="4">
        <v>11</v>
      </c>
    </row>
    <row r="80" spans="1:2" x14ac:dyDescent="0.25">
      <c r="A80" t="s">
        <v>140</v>
      </c>
      <c r="B80" s="4">
        <v>11</v>
      </c>
    </row>
    <row r="81" spans="1:2" x14ac:dyDescent="0.25">
      <c r="A81" t="s">
        <v>14</v>
      </c>
      <c r="B81" s="4">
        <v>2</v>
      </c>
    </row>
    <row r="82" spans="1:2" x14ac:dyDescent="0.25">
      <c r="A82" t="s">
        <v>15</v>
      </c>
      <c r="B82" s="4">
        <v>13</v>
      </c>
    </row>
    <row r="83" spans="1:2" x14ac:dyDescent="0.25">
      <c r="A83" t="s">
        <v>320</v>
      </c>
      <c r="B83" s="4">
        <v>11</v>
      </c>
    </row>
    <row r="84" spans="1:2" x14ac:dyDescent="0.25">
      <c r="A84" t="s">
        <v>16</v>
      </c>
      <c r="B84" s="4">
        <v>11</v>
      </c>
    </row>
    <row r="85" spans="1:2" x14ac:dyDescent="0.25">
      <c r="A85" t="s">
        <v>259</v>
      </c>
      <c r="B85" s="4">
        <v>13</v>
      </c>
    </row>
    <row r="86" spans="1:2" x14ac:dyDescent="0.25">
      <c r="A86" t="s">
        <v>322</v>
      </c>
    </row>
    <row r="87" spans="1:2" x14ac:dyDescent="0.25">
      <c r="A87" t="s">
        <v>3561</v>
      </c>
      <c r="B87" s="4">
        <v>11</v>
      </c>
    </row>
    <row r="88" spans="1:2" x14ac:dyDescent="0.25">
      <c r="A88" t="s">
        <v>141</v>
      </c>
      <c r="B88" s="4">
        <v>11</v>
      </c>
    </row>
    <row r="89" spans="1:2" x14ac:dyDescent="0.25">
      <c r="A89" t="s">
        <v>1187</v>
      </c>
      <c r="B89" s="4">
        <v>2</v>
      </c>
    </row>
  </sheetData>
  <pageMargins left="0.7" right="0.7" top="0.75" bottom="0.75" header="0.3" footer="0.3"/>
  <pageSetup paperSize="0"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6"/>
  <sheetViews>
    <sheetView workbookViewId="0">
      <selection activeCell="F8" sqref="F8"/>
    </sheetView>
  </sheetViews>
  <sheetFormatPr defaultColWidth="8.7109375" defaultRowHeight="15" x14ac:dyDescent="0.25"/>
  <sheetData>
    <row r="1" spans="1:2" x14ac:dyDescent="0.25">
      <c r="A1" t="s">
        <v>22</v>
      </c>
    </row>
    <row r="2" spans="1:2" x14ac:dyDescent="0.25">
      <c r="B2" t="s">
        <v>287</v>
      </c>
    </row>
    <row r="3" spans="1:2" x14ac:dyDescent="0.25">
      <c r="B3" t="s">
        <v>288</v>
      </c>
    </row>
    <row r="4" spans="1:2" x14ac:dyDescent="0.25">
      <c r="A4" t="s">
        <v>289</v>
      </c>
    </row>
    <row r="5" spans="1:2" x14ac:dyDescent="0.25">
      <c r="A5" t="s">
        <v>723</v>
      </c>
    </row>
    <row r="6" spans="1:2" x14ac:dyDescent="0.25">
      <c r="A6" t="s">
        <v>724</v>
      </c>
    </row>
    <row r="7" spans="1:2" x14ac:dyDescent="0.25">
      <c r="A7" t="s">
        <v>23</v>
      </c>
    </row>
    <row r="8" spans="1:2" x14ac:dyDescent="0.25">
      <c r="A8" t="s">
        <v>24</v>
      </c>
    </row>
    <row r="9" spans="1:2" x14ac:dyDescent="0.25">
      <c r="A9" t="s">
        <v>25</v>
      </c>
    </row>
    <row r="10" spans="1:2" x14ac:dyDescent="0.25">
      <c r="A10" t="s">
        <v>290</v>
      </c>
    </row>
    <row r="11" spans="1:2" x14ac:dyDescent="0.25">
      <c r="B11" t="s">
        <v>302</v>
      </c>
    </row>
    <row r="12" spans="1:2" x14ac:dyDescent="0.25">
      <c r="A12" t="s">
        <v>21</v>
      </c>
    </row>
    <row r="13" spans="1:2" x14ac:dyDescent="0.25">
      <c r="A13" t="s">
        <v>725</v>
      </c>
    </row>
    <row r="14" spans="1:2" x14ac:dyDescent="0.25">
      <c r="A14" t="s">
        <v>26</v>
      </c>
    </row>
    <row r="15" spans="1:2" x14ac:dyDescent="0.25">
      <c r="A15" t="s">
        <v>27</v>
      </c>
    </row>
    <row r="16" spans="1:2" x14ac:dyDescent="0.25">
      <c r="B16" t="s">
        <v>149</v>
      </c>
    </row>
    <row r="17" spans="1:2" x14ac:dyDescent="0.25">
      <c r="B17" t="s">
        <v>147</v>
      </c>
    </row>
    <row r="18" spans="1:2" x14ac:dyDescent="0.25">
      <c r="B18" t="s">
        <v>150</v>
      </c>
    </row>
    <row r="19" spans="1:2" x14ac:dyDescent="0.25">
      <c r="B19" t="s">
        <v>152</v>
      </c>
    </row>
    <row r="20" spans="1:2" x14ac:dyDescent="0.25">
      <c r="B20" t="s">
        <v>151</v>
      </c>
    </row>
    <row r="21" spans="1:2" x14ac:dyDescent="0.25">
      <c r="B21" t="s">
        <v>153</v>
      </c>
    </row>
    <row r="22" spans="1:2" x14ac:dyDescent="0.25">
      <c r="B22" t="s">
        <v>154</v>
      </c>
    </row>
    <row r="23" spans="1:2" x14ac:dyDescent="0.25">
      <c r="B23" t="s">
        <v>155</v>
      </c>
    </row>
    <row r="24" spans="1:2" x14ac:dyDescent="0.25">
      <c r="A24" t="s">
        <v>148</v>
      </c>
    </row>
    <row r="25" spans="1:2" x14ac:dyDescent="0.25">
      <c r="A25" t="s">
        <v>28</v>
      </c>
    </row>
    <row r="26" spans="1:2" x14ac:dyDescent="0.25">
      <c r="A26" t="s">
        <v>29</v>
      </c>
    </row>
  </sheetData>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2"/>
  <sheetViews>
    <sheetView topLeftCell="A4" workbookViewId="0">
      <selection activeCell="D26" sqref="D26"/>
    </sheetView>
  </sheetViews>
  <sheetFormatPr defaultColWidth="11.42578125" defaultRowHeight="15" x14ac:dyDescent="0.25"/>
  <cols>
    <col min="1" max="1" width="97.7109375" customWidth="1"/>
    <col min="2" max="2" width="27.5703125" style="4" customWidth="1"/>
    <col min="3" max="3" width="21.5703125" customWidth="1"/>
  </cols>
  <sheetData>
    <row r="1" spans="1:2" x14ac:dyDescent="0.25">
      <c r="A1" s="3" t="s">
        <v>66</v>
      </c>
    </row>
    <row r="2" spans="1:2" ht="15.75" x14ac:dyDescent="0.3">
      <c r="A2" s="23" t="s">
        <v>4154</v>
      </c>
    </row>
    <row r="4" spans="1:2" ht="19.5" x14ac:dyDescent="0.3">
      <c r="A4" s="2" t="s">
        <v>0</v>
      </c>
    </row>
    <row r="5" spans="1:2" x14ac:dyDescent="0.25">
      <c r="A5" s="3" t="s">
        <v>61</v>
      </c>
    </row>
    <row r="6" spans="1:2" x14ac:dyDescent="0.25">
      <c r="A6" t="s">
        <v>291</v>
      </c>
      <c r="B6" s="4">
        <v>19297</v>
      </c>
    </row>
    <row r="7" spans="1:2" x14ac:dyDescent="0.25">
      <c r="A7" t="s">
        <v>292</v>
      </c>
      <c r="B7" s="18">
        <v>210</v>
      </c>
    </row>
    <row r="8" spans="1:2" x14ac:dyDescent="0.25">
      <c r="A8" t="s">
        <v>293</v>
      </c>
      <c r="B8" s="18">
        <v>2463</v>
      </c>
    </row>
    <row r="10" spans="1:2" x14ac:dyDescent="0.25">
      <c r="A10" t="s">
        <v>1</v>
      </c>
      <c r="B10" s="4">
        <v>54</v>
      </c>
    </row>
    <row r="11" spans="1:2" x14ac:dyDescent="0.25">
      <c r="A11" t="s">
        <v>2</v>
      </c>
      <c r="B11" s="4">
        <v>54</v>
      </c>
    </row>
    <row r="12" spans="1:2" x14ac:dyDescent="0.25">
      <c r="A12" t="s">
        <v>3</v>
      </c>
      <c r="B12" s="9">
        <v>56</v>
      </c>
    </row>
    <row r="14" spans="1:2" x14ac:dyDescent="0.25">
      <c r="A14" s="3" t="s">
        <v>18</v>
      </c>
    </row>
    <row r="15" spans="1:2" x14ac:dyDescent="0.25">
      <c r="A15" t="s">
        <v>4155</v>
      </c>
      <c r="B15" s="4">
        <v>54</v>
      </c>
    </row>
    <row r="17" spans="1:5" x14ac:dyDescent="0.25">
      <c r="A17" s="3" t="s">
        <v>39</v>
      </c>
    </row>
    <row r="18" spans="1:5" x14ac:dyDescent="0.25">
      <c r="A18" t="s">
        <v>4156</v>
      </c>
      <c r="B18" s="4">
        <v>54</v>
      </c>
      <c r="C18" s="11"/>
    </row>
    <row r="19" spans="1:5" x14ac:dyDescent="0.25">
      <c r="C19" s="82" t="s">
        <v>4644</v>
      </c>
      <c r="D19" s="82" t="s">
        <v>4642</v>
      </c>
      <c r="E19" s="82" t="s">
        <v>4643</v>
      </c>
    </row>
    <row r="20" spans="1:5" x14ac:dyDescent="0.25">
      <c r="C20" t="s">
        <v>4156</v>
      </c>
      <c r="D20" s="4">
        <v>54</v>
      </c>
      <c r="E20">
        <v>56</v>
      </c>
    </row>
    <row r="21" spans="1:5" x14ac:dyDescent="0.25">
      <c r="A21" s="3" t="s">
        <v>56</v>
      </c>
    </row>
    <row r="22" spans="1:5" x14ac:dyDescent="0.25">
      <c r="A22" s="26" t="s">
        <v>4157</v>
      </c>
      <c r="B22" s="4">
        <v>54</v>
      </c>
      <c r="C22" s="3"/>
      <c r="D22" s="9"/>
    </row>
    <row r="23" spans="1:5" x14ac:dyDescent="0.25">
      <c r="C23" s="1"/>
      <c r="D23" s="12"/>
    </row>
    <row r="25" spans="1:5" x14ac:dyDescent="0.25">
      <c r="A25" s="3" t="s">
        <v>299</v>
      </c>
      <c r="B25" s="9"/>
    </row>
    <row r="26" spans="1:5" x14ac:dyDescent="0.25">
      <c r="A26" s="1" t="s">
        <v>4156</v>
      </c>
      <c r="B26" s="12">
        <v>56</v>
      </c>
    </row>
    <row r="28" spans="1:5" x14ac:dyDescent="0.25">
      <c r="A28" s="3" t="s">
        <v>298</v>
      </c>
    </row>
    <row r="29" spans="1:5" x14ac:dyDescent="0.25">
      <c r="A29" t="s">
        <v>4158</v>
      </c>
      <c r="B29" s="4">
        <v>56</v>
      </c>
    </row>
    <row r="31" spans="1:5" ht="19.5" x14ac:dyDescent="0.3">
      <c r="A31" s="2" t="s">
        <v>4</v>
      </c>
    </row>
    <row r="32" spans="1:5" x14ac:dyDescent="0.25">
      <c r="A32" s="3" t="s">
        <v>5</v>
      </c>
    </row>
    <row r="33" spans="1:2" x14ac:dyDescent="0.25">
      <c r="A33" t="s">
        <v>6</v>
      </c>
      <c r="B33" s="4">
        <v>27</v>
      </c>
    </row>
    <row r="34" spans="1:2" x14ac:dyDescent="0.25">
      <c r="A34" t="s">
        <v>63</v>
      </c>
      <c r="B34" s="4">
        <v>2</v>
      </c>
    </row>
    <row r="35" spans="1:2" x14ac:dyDescent="0.25">
      <c r="A35" t="s">
        <v>8</v>
      </c>
      <c r="B35" s="4">
        <v>25</v>
      </c>
    </row>
    <row r="36" spans="1:2" x14ac:dyDescent="0.25">
      <c r="A36" s="3" t="s">
        <v>9</v>
      </c>
    </row>
    <row r="37" spans="1:2" x14ac:dyDescent="0.25">
      <c r="A37" t="s">
        <v>10</v>
      </c>
      <c r="B37" s="4">
        <v>14</v>
      </c>
    </row>
    <row r="38" spans="1:2" x14ac:dyDescent="0.25">
      <c r="A38" t="s">
        <v>11</v>
      </c>
      <c r="B38" s="4">
        <v>25</v>
      </c>
    </row>
    <row r="39" spans="1:2" x14ac:dyDescent="0.25">
      <c r="A39" t="s">
        <v>12</v>
      </c>
      <c r="B39" s="4">
        <v>3</v>
      </c>
    </row>
    <row r="40" spans="1:2" x14ac:dyDescent="0.25">
      <c r="A40" t="s">
        <v>140</v>
      </c>
      <c r="B40" s="4">
        <v>9</v>
      </c>
    </row>
    <row r="41" spans="1:2" x14ac:dyDescent="0.25">
      <c r="A41" t="s">
        <v>14</v>
      </c>
      <c r="B41" s="4">
        <v>1</v>
      </c>
    </row>
    <row r="42" spans="1:2" x14ac:dyDescent="0.25">
      <c r="A42" t="s">
        <v>16</v>
      </c>
      <c r="B42" s="4">
        <v>2</v>
      </c>
    </row>
  </sheetData>
  <pageMargins left="0.7" right="0.7" top="0.75" bottom="0.75" header="0.3" footer="0.3"/>
  <pageSetup paperSize="0"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62"/>
  <sheetViews>
    <sheetView topLeftCell="A13" workbookViewId="0">
      <selection activeCell="C13" sqref="C13:E13"/>
    </sheetView>
  </sheetViews>
  <sheetFormatPr defaultColWidth="11.42578125" defaultRowHeight="15" x14ac:dyDescent="0.25"/>
  <cols>
    <col min="1" max="1" width="97.7109375" customWidth="1"/>
    <col min="2" max="2" width="27.5703125" style="4" customWidth="1"/>
    <col min="3" max="3" width="21.5703125" customWidth="1"/>
  </cols>
  <sheetData>
    <row r="1" spans="1:5" x14ac:dyDescent="0.25">
      <c r="A1" s="3" t="s">
        <v>66</v>
      </c>
    </row>
    <row r="2" spans="1:5" x14ac:dyDescent="0.25">
      <c r="A2" s="34" t="s">
        <v>4159</v>
      </c>
    </row>
    <row r="3" spans="1:5" x14ac:dyDescent="0.25">
      <c r="C3" s="34"/>
    </row>
    <row r="4" spans="1:5" ht="19.5" x14ac:dyDescent="0.3">
      <c r="A4" s="2" t="s">
        <v>0</v>
      </c>
      <c r="C4" s="34"/>
    </row>
    <row r="5" spans="1:5" x14ac:dyDescent="0.25">
      <c r="A5" s="3" t="s">
        <v>61</v>
      </c>
    </row>
    <row r="6" spans="1:5" x14ac:dyDescent="0.25">
      <c r="A6" t="s">
        <v>291</v>
      </c>
      <c r="B6" s="18">
        <v>653777</v>
      </c>
    </row>
    <row r="7" spans="1:5" x14ac:dyDescent="0.25">
      <c r="A7" t="s">
        <v>292</v>
      </c>
      <c r="B7" s="18" t="s">
        <v>4160</v>
      </c>
    </row>
    <row r="8" spans="1:5" x14ac:dyDescent="0.25">
      <c r="A8" t="s">
        <v>293</v>
      </c>
      <c r="B8" s="18">
        <v>5256</v>
      </c>
    </row>
    <row r="10" spans="1:5" x14ac:dyDescent="0.25">
      <c r="A10" t="s">
        <v>1</v>
      </c>
      <c r="B10" s="4">
        <v>324</v>
      </c>
    </row>
    <row r="11" spans="1:5" x14ac:dyDescent="0.25">
      <c r="A11" t="s">
        <v>2</v>
      </c>
      <c r="B11" s="4">
        <v>324</v>
      </c>
    </row>
    <row r="12" spans="1:5" x14ac:dyDescent="0.25">
      <c r="A12" t="s">
        <v>3</v>
      </c>
      <c r="B12" s="9">
        <v>381</v>
      </c>
    </row>
    <row r="13" spans="1:5" x14ac:dyDescent="0.25">
      <c r="C13" s="82" t="s">
        <v>4644</v>
      </c>
      <c r="D13" s="82" t="s">
        <v>4642</v>
      </c>
      <c r="E13" s="82" t="s">
        <v>4643</v>
      </c>
    </row>
    <row r="14" spans="1:5" x14ac:dyDescent="0.25">
      <c r="A14" s="3" t="s">
        <v>18</v>
      </c>
      <c r="C14" s="1" t="s">
        <v>4162</v>
      </c>
      <c r="D14" s="12">
        <v>303</v>
      </c>
      <c r="E14">
        <v>308</v>
      </c>
    </row>
    <row r="15" spans="1:5" x14ac:dyDescent="0.25">
      <c r="A15" t="s">
        <v>728</v>
      </c>
      <c r="B15" s="4">
        <v>324</v>
      </c>
      <c r="C15" s="1" t="s">
        <v>4161</v>
      </c>
      <c r="D15" s="12">
        <v>18</v>
      </c>
      <c r="E15">
        <v>7</v>
      </c>
    </row>
    <row r="16" spans="1:5" x14ac:dyDescent="0.25">
      <c r="C16" s="1" t="s">
        <v>4163</v>
      </c>
      <c r="D16" s="12">
        <v>3</v>
      </c>
      <c r="E16">
        <v>2</v>
      </c>
    </row>
    <row r="17" spans="1:5" x14ac:dyDescent="0.25">
      <c r="A17" s="3" t="s">
        <v>39</v>
      </c>
      <c r="C17" s="1" t="s">
        <v>4221</v>
      </c>
      <c r="D17" s="4">
        <v>0</v>
      </c>
      <c r="E17">
        <v>64</v>
      </c>
    </row>
    <row r="18" spans="1:5" x14ac:dyDescent="0.25">
      <c r="A18" s="1" t="s">
        <v>4161</v>
      </c>
      <c r="B18" s="12">
        <v>18</v>
      </c>
      <c r="C18" s="1"/>
    </row>
    <row r="19" spans="1:5" x14ac:dyDescent="0.25">
      <c r="A19" s="1" t="s">
        <v>4162</v>
      </c>
      <c r="B19" s="12">
        <v>303</v>
      </c>
      <c r="C19" s="3"/>
      <c r="D19" s="4"/>
    </row>
    <row r="20" spans="1:5" x14ac:dyDescent="0.25">
      <c r="A20" s="1" t="s">
        <v>4163</v>
      </c>
      <c r="B20" s="12">
        <v>3</v>
      </c>
      <c r="C20" s="1"/>
      <c r="D20" s="4"/>
    </row>
    <row r="22" spans="1:5" x14ac:dyDescent="0.25">
      <c r="A22" s="3" t="s">
        <v>56</v>
      </c>
      <c r="C22" s="1"/>
      <c r="D22" s="4"/>
    </row>
    <row r="23" spans="1:5" x14ac:dyDescent="0.25">
      <c r="A23" s="26" t="s">
        <v>4164</v>
      </c>
      <c r="B23" s="4">
        <v>3</v>
      </c>
      <c r="C23" s="1"/>
      <c r="D23" s="4"/>
    </row>
    <row r="24" spans="1:5" x14ac:dyDescent="0.25">
      <c r="A24" s="26" t="s">
        <v>4165</v>
      </c>
      <c r="B24" s="4">
        <v>12</v>
      </c>
    </row>
    <row r="25" spans="1:5" x14ac:dyDescent="0.25">
      <c r="A25" s="26" t="s">
        <v>4166</v>
      </c>
      <c r="B25" s="4">
        <v>3</v>
      </c>
    </row>
    <row r="26" spans="1:5" x14ac:dyDescent="0.25">
      <c r="A26" s="26" t="s">
        <v>4167</v>
      </c>
      <c r="B26" s="4">
        <v>4</v>
      </c>
    </row>
    <row r="27" spans="1:5" x14ac:dyDescent="0.25">
      <c r="A27" s="26" t="s">
        <v>4168</v>
      </c>
      <c r="B27" s="4">
        <v>3</v>
      </c>
    </row>
    <row r="28" spans="1:5" x14ac:dyDescent="0.25">
      <c r="A28" s="26" t="s">
        <v>4169</v>
      </c>
      <c r="B28" s="4">
        <v>3</v>
      </c>
    </row>
    <row r="29" spans="1:5" x14ac:dyDescent="0.25">
      <c r="A29" s="26" t="s">
        <v>4170</v>
      </c>
      <c r="B29" s="4">
        <v>3</v>
      </c>
    </row>
    <row r="30" spans="1:5" x14ac:dyDescent="0.25">
      <c r="A30" s="35" t="s">
        <v>4171</v>
      </c>
      <c r="B30" s="4">
        <v>4</v>
      </c>
    </row>
    <row r="31" spans="1:5" x14ac:dyDescent="0.25">
      <c r="A31" s="26" t="s">
        <v>4172</v>
      </c>
      <c r="B31" s="4">
        <v>3</v>
      </c>
    </row>
    <row r="32" spans="1:5" x14ac:dyDescent="0.25">
      <c r="A32" s="26" t="s">
        <v>4173</v>
      </c>
      <c r="B32" s="12">
        <v>3</v>
      </c>
    </row>
    <row r="33" spans="1:2" x14ac:dyDescent="0.25">
      <c r="A33" s="26" t="s">
        <v>4174</v>
      </c>
      <c r="B33" s="4">
        <v>4</v>
      </c>
    </row>
    <row r="34" spans="1:2" x14ac:dyDescent="0.25">
      <c r="A34" s="26" t="s">
        <v>4175</v>
      </c>
      <c r="B34" s="4">
        <v>4</v>
      </c>
    </row>
    <row r="35" spans="1:2" x14ac:dyDescent="0.25">
      <c r="A35" s="26" t="s">
        <v>4176</v>
      </c>
      <c r="B35" s="4">
        <v>4</v>
      </c>
    </row>
    <row r="36" spans="1:2" x14ac:dyDescent="0.25">
      <c r="A36" s="26" t="s">
        <v>4177</v>
      </c>
      <c r="B36" s="4">
        <v>4</v>
      </c>
    </row>
    <row r="37" spans="1:2" x14ac:dyDescent="0.25">
      <c r="A37" s="26" t="s">
        <v>4178</v>
      </c>
      <c r="B37" s="4">
        <v>1</v>
      </c>
    </row>
    <row r="38" spans="1:2" x14ac:dyDescent="0.25">
      <c r="A38" s="26" t="s">
        <v>4179</v>
      </c>
      <c r="B38" s="4">
        <v>4</v>
      </c>
    </row>
    <row r="39" spans="1:2" x14ac:dyDescent="0.25">
      <c r="A39" s="26" t="s">
        <v>4180</v>
      </c>
      <c r="B39" s="4">
        <v>1</v>
      </c>
    </row>
    <row r="40" spans="1:2" x14ac:dyDescent="0.25">
      <c r="A40" s="26" t="s">
        <v>4181</v>
      </c>
      <c r="B40" s="4">
        <v>1</v>
      </c>
    </row>
    <row r="41" spans="1:2" x14ac:dyDescent="0.25">
      <c r="A41" s="26" t="s">
        <v>4182</v>
      </c>
      <c r="B41" s="4">
        <v>4</v>
      </c>
    </row>
    <row r="42" spans="1:2" x14ac:dyDescent="0.25">
      <c r="A42" s="26" t="s">
        <v>4183</v>
      </c>
      <c r="B42" s="4">
        <v>1</v>
      </c>
    </row>
    <row r="43" spans="1:2" x14ac:dyDescent="0.25">
      <c r="A43" s="26" t="s">
        <v>4184</v>
      </c>
      <c r="B43" s="4">
        <v>1</v>
      </c>
    </row>
    <row r="44" spans="1:2" x14ac:dyDescent="0.25">
      <c r="A44" s="26" t="s">
        <v>4185</v>
      </c>
      <c r="B44" s="4">
        <v>1</v>
      </c>
    </row>
    <row r="45" spans="1:2" x14ac:dyDescent="0.25">
      <c r="A45" s="26" t="s">
        <v>4186</v>
      </c>
      <c r="B45" s="4">
        <v>1</v>
      </c>
    </row>
    <row r="46" spans="1:2" x14ac:dyDescent="0.25">
      <c r="A46" s="26" t="s">
        <v>4187</v>
      </c>
      <c r="B46" s="4">
        <v>3</v>
      </c>
    </row>
    <row r="47" spans="1:2" x14ac:dyDescent="0.25">
      <c r="A47" s="26" t="s">
        <v>4188</v>
      </c>
      <c r="B47" s="4">
        <v>3</v>
      </c>
    </row>
    <row r="48" spans="1:2" x14ac:dyDescent="0.25">
      <c r="A48" s="26" t="s">
        <v>4189</v>
      </c>
      <c r="B48" s="4">
        <v>4</v>
      </c>
    </row>
    <row r="49" spans="1:2" x14ac:dyDescent="0.25">
      <c r="A49" s="26" t="s">
        <v>4190</v>
      </c>
      <c r="B49" s="4">
        <v>4</v>
      </c>
    </row>
    <row r="50" spans="1:2" x14ac:dyDescent="0.25">
      <c r="A50" s="26" t="s">
        <v>4191</v>
      </c>
      <c r="B50" s="4">
        <v>12</v>
      </c>
    </row>
    <row r="51" spans="1:2" x14ac:dyDescent="0.25">
      <c r="A51" s="26" t="s">
        <v>4192</v>
      </c>
      <c r="B51" s="4">
        <v>15</v>
      </c>
    </row>
    <row r="52" spans="1:2" x14ac:dyDescent="0.25">
      <c r="A52" s="26" t="s">
        <v>4193</v>
      </c>
      <c r="B52" s="4">
        <v>12</v>
      </c>
    </row>
    <row r="53" spans="1:2" x14ac:dyDescent="0.25">
      <c r="A53" s="26" t="s">
        <v>4194</v>
      </c>
      <c r="B53" s="4">
        <v>12</v>
      </c>
    </row>
    <row r="54" spans="1:2" x14ac:dyDescent="0.25">
      <c r="A54" s="26" t="s">
        <v>4195</v>
      </c>
      <c r="B54" s="4">
        <v>12</v>
      </c>
    </row>
    <row r="55" spans="1:2" x14ac:dyDescent="0.25">
      <c r="A55" s="26" t="s">
        <v>4196</v>
      </c>
      <c r="B55" s="4">
        <v>10</v>
      </c>
    </row>
    <row r="56" spans="1:2" x14ac:dyDescent="0.25">
      <c r="A56" s="26" t="s">
        <v>4197</v>
      </c>
      <c r="B56" s="4">
        <v>15</v>
      </c>
    </row>
    <row r="57" spans="1:2" x14ac:dyDescent="0.25">
      <c r="A57" s="26" t="s">
        <v>4198</v>
      </c>
      <c r="B57" s="4">
        <v>12</v>
      </c>
    </row>
    <row r="58" spans="1:2" x14ac:dyDescent="0.25">
      <c r="A58" s="26" t="s">
        <v>4199</v>
      </c>
      <c r="B58" s="4">
        <v>12</v>
      </c>
    </row>
    <row r="59" spans="1:2" x14ac:dyDescent="0.25">
      <c r="A59" s="26" t="s">
        <v>4200</v>
      </c>
      <c r="B59" s="4">
        <v>15</v>
      </c>
    </row>
    <row r="60" spans="1:2" x14ac:dyDescent="0.25">
      <c r="A60" s="26" t="s">
        <v>4201</v>
      </c>
      <c r="B60" s="4">
        <v>15</v>
      </c>
    </row>
    <row r="61" spans="1:2" x14ac:dyDescent="0.25">
      <c r="A61" s="26" t="s">
        <v>4202</v>
      </c>
      <c r="B61" s="4">
        <v>15</v>
      </c>
    </row>
    <row r="62" spans="1:2" x14ac:dyDescent="0.25">
      <c r="A62" s="26" t="s">
        <v>4203</v>
      </c>
      <c r="B62" s="4">
        <v>15</v>
      </c>
    </row>
    <row r="63" spans="1:2" x14ac:dyDescent="0.25">
      <c r="A63" s="26" t="s">
        <v>4204</v>
      </c>
      <c r="B63" s="4">
        <v>3</v>
      </c>
    </row>
    <row r="64" spans="1:2" x14ac:dyDescent="0.25">
      <c r="A64" s="26" t="s">
        <v>4205</v>
      </c>
      <c r="B64" s="4">
        <v>6</v>
      </c>
    </row>
    <row r="65" spans="1:2" x14ac:dyDescent="0.25">
      <c r="A65" s="26" t="s">
        <v>4206</v>
      </c>
      <c r="B65" s="4">
        <v>3</v>
      </c>
    </row>
    <row r="66" spans="1:2" x14ac:dyDescent="0.25">
      <c r="A66" s="26" t="s">
        <v>4207</v>
      </c>
      <c r="B66" s="4">
        <v>3</v>
      </c>
    </row>
    <row r="67" spans="1:2" x14ac:dyDescent="0.25">
      <c r="A67" s="26" t="s">
        <v>4208</v>
      </c>
      <c r="B67" s="4">
        <v>8</v>
      </c>
    </row>
    <row r="68" spans="1:2" x14ac:dyDescent="0.25">
      <c r="A68" s="26" t="s">
        <v>4209</v>
      </c>
      <c r="B68" s="4">
        <v>3</v>
      </c>
    </row>
    <row r="69" spans="1:2" x14ac:dyDescent="0.25">
      <c r="A69" s="26" t="s">
        <v>4210</v>
      </c>
      <c r="B69" s="4">
        <v>3</v>
      </c>
    </row>
    <row r="70" spans="1:2" x14ac:dyDescent="0.25">
      <c r="A70" s="26" t="s">
        <v>4211</v>
      </c>
      <c r="B70" s="4">
        <v>3</v>
      </c>
    </row>
    <row r="71" spans="1:2" x14ac:dyDescent="0.25">
      <c r="A71" s="26" t="s">
        <v>4212</v>
      </c>
      <c r="B71" s="4">
        <v>3</v>
      </c>
    </row>
    <row r="72" spans="1:2" x14ac:dyDescent="0.25">
      <c r="A72" s="26" t="s">
        <v>4213</v>
      </c>
      <c r="B72" s="4">
        <v>3</v>
      </c>
    </row>
    <row r="73" spans="1:2" x14ac:dyDescent="0.25">
      <c r="A73" s="26" t="s">
        <v>4214</v>
      </c>
      <c r="B73" s="4">
        <v>5</v>
      </c>
    </row>
    <row r="74" spans="1:2" x14ac:dyDescent="0.25">
      <c r="A74" s="26" t="s">
        <v>4215</v>
      </c>
      <c r="B74" s="4">
        <v>5</v>
      </c>
    </row>
    <row r="75" spans="1:2" x14ac:dyDescent="0.25">
      <c r="A75" s="26" t="s">
        <v>4216</v>
      </c>
      <c r="B75" s="4">
        <v>6</v>
      </c>
    </row>
    <row r="76" spans="1:2" x14ac:dyDescent="0.25">
      <c r="A76" s="26" t="s">
        <v>4217</v>
      </c>
      <c r="B76" s="4">
        <v>6</v>
      </c>
    </row>
    <row r="77" spans="1:2" x14ac:dyDescent="0.25">
      <c r="A77" s="26" t="s">
        <v>4218</v>
      </c>
      <c r="B77" s="4">
        <v>3</v>
      </c>
    </row>
    <row r="78" spans="1:2" x14ac:dyDescent="0.25">
      <c r="A78" s="26" t="s">
        <v>4219</v>
      </c>
      <c r="B78" s="4">
        <v>1</v>
      </c>
    </row>
    <row r="79" spans="1:2" x14ac:dyDescent="0.25">
      <c r="A79" s="26" t="s">
        <v>4220</v>
      </c>
      <c r="B79" s="4">
        <v>2</v>
      </c>
    </row>
    <row r="83" spans="1:2" x14ac:dyDescent="0.25">
      <c r="A83" s="3" t="s">
        <v>299</v>
      </c>
    </row>
    <row r="84" spans="1:2" x14ac:dyDescent="0.25">
      <c r="A84" s="1" t="s">
        <v>4162</v>
      </c>
      <c r="B84" s="4">
        <v>308</v>
      </c>
    </row>
    <row r="85" spans="1:2" x14ac:dyDescent="0.25">
      <c r="A85" s="1" t="s">
        <v>4221</v>
      </c>
      <c r="B85" s="4">
        <v>64</v>
      </c>
    </row>
    <row r="86" spans="1:2" x14ac:dyDescent="0.25">
      <c r="A86" s="1" t="s">
        <v>4161</v>
      </c>
      <c r="B86" s="4">
        <v>7</v>
      </c>
    </row>
    <row r="87" spans="1:2" x14ac:dyDescent="0.25">
      <c r="A87" s="1" t="s">
        <v>4163</v>
      </c>
      <c r="B87" s="4">
        <v>2</v>
      </c>
    </row>
    <row r="89" spans="1:2" x14ac:dyDescent="0.25">
      <c r="A89" s="3" t="s">
        <v>298</v>
      </c>
    </row>
    <row r="90" spans="1:2" x14ac:dyDescent="0.25">
      <c r="A90" s="26" t="s">
        <v>4222</v>
      </c>
      <c r="B90" s="4">
        <v>3</v>
      </c>
    </row>
    <row r="91" spans="1:2" x14ac:dyDescent="0.25">
      <c r="A91" s="26" t="s">
        <v>4223</v>
      </c>
      <c r="B91" s="4">
        <v>1</v>
      </c>
    </row>
    <row r="92" spans="1:2" x14ac:dyDescent="0.25">
      <c r="A92" s="26" t="s">
        <v>4224</v>
      </c>
      <c r="B92" s="4">
        <v>3</v>
      </c>
    </row>
    <row r="93" spans="1:2" x14ac:dyDescent="0.25">
      <c r="A93" s="26" t="s">
        <v>4225</v>
      </c>
      <c r="B93" s="4">
        <v>3</v>
      </c>
    </row>
    <row r="94" spans="1:2" x14ac:dyDescent="0.25">
      <c r="A94" s="26" t="s">
        <v>4226</v>
      </c>
      <c r="B94" s="4">
        <v>1</v>
      </c>
    </row>
    <row r="95" spans="1:2" x14ac:dyDescent="0.25">
      <c r="A95" s="26" t="s">
        <v>4227</v>
      </c>
      <c r="B95" s="4">
        <v>1</v>
      </c>
    </row>
    <row r="96" spans="1:2" x14ac:dyDescent="0.25">
      <c r="A96" s="26" t="s">
        <v>4228</v>
      </c>
      <c r="B96" s="4">
        <v>1</v>
      </c>
    </row>
    <row r="97" spans="1:2" x14ac:dyDescent="0.25">
      <c r="A97" s="26" t="s">
        <v>4229</v>
      </c>
      <c r="B97" s="4">
        <v>1</v>
      </c>
    </row>
    <row r="98" spans="1:2" x14ac:dyDescent="0.25">
      <c r="A98" s="26" t="s">
        <v>4230</v>
      </c>
      <c r="B98" s="4">
        <v>14</v>
      </c>
    </row>
    <row r="99" spans="1:2" x14ac:dyDescent="0.25">
      <c r="A99" s="26" t="s">
        <v>4231</v>
      </c>
      <c r="B99" s="4">
        <v>6</v>
      </c>
    </row>
    <row r="100" spans="1:2" x14ac:dyDescent="0.25">
      <c r="A100" s="26" t="s">
        <v>4232</v>
      </c>
      <c r="B100" s="4">
        <v>1</v>
      </c>
    </row>
    <row r="101" spans="1:2" x14ac:dyDescent="0.25">
      <c r="A101" s="26" t="s">
        <v>4233</v>
      </c>
      <c r="B101" s="4">
        <v>3</v>
      </c>
    </row>
    <row r="102" spans="1:2" x14ac:dyDescent="0.25">
      <c r="A102" s="26" t="s">
        <v>4234</v>
      </c>
      <c r="B102" s="4">
        <v>10</v>
      </c>
    </row>
    <row r="103" spans="1:2" x14ac:dyDescent="0.25">
      <c r="A103" s="26" t="s">
        <v>4235</v>
      </c>
      <c r="B103" s="4">
        <v>6</v>
      </c>
    </row>
    <row r="104" spans="1:2" x14ac:dyDescent="0.25">
      <c r="A104" s="26" t="s">
        <v>4236</v>
      </c>
      <c r="B104" s="4">
        <v>5</v>
      </c>
    </row>
    <row r="105" spans="1:2" x14ac:dyDescent="0.25">
      <c r="A105" s="26" t="s">
        <v>4237</v>
      </c>
      <c r="B105" s="4">
        <v>1</v>
      </c>
    </row>
    <row r="106" spans="1:2" x14ac:dyDescent="0.25">
      <c r="A106" s="26" t="s">
        <v>4238</v>
      </c>
      <c r="B106" s="4">
        <v>5</v>
      </c>
    </row>
    <row r="107" spans="1:2" x14ac:dyDescent="0.25">
      <c r="A107" s="26" t="s">
        <v>4239</v>
      </c>
      <c r="B107" s="4">
        <v>6</v>
      </c>
    </row>
    <row r="108" spans="1:2" x14ac:dyDescent="0.25">
      <c r="A108" s="26" t="s">
        <v>4240</v>
      </c>
      <c r="B108" s="4">
        <v>5</v>
      </c>
    </row>
    <row r="109" spans="1:2" x14ac:dyDescent="0.25">
      <c r="A109" s="26" t="s">
        <v>4241</v>
      </c>
      <c r="B109" s="4">
        <v>1</v>
      </c>
    </row>
    <row r="110" spans="1:2" x14ac:dyDescent="0.25">
      <c r="A110" s="26" t="s">
        <v>4242</v>
      </c>
      <c r="B110" s="4">
        <v>14</v>
      </c>
    </row>
    <row r="111" spans="1:2" x14ac:dyDescent="0.25">
      <c r="A111" s="26" t="s">
        <v>4243</v>
      </c>
      <c r="B111" s="4">
        <v>18</v>
      </c>
    </row>
    <row r="112" spans="1:2" x14ac:dyDescent="0.25">
      <c r="A112" s="26" t="s">
        <v>4244</v>
      </c>
      <c r="B112" s="4">
        <v>1</v>
      </c>
    </row>
    <row r="113" spans="1:2" x14ac:dyDescent="0.25">
      <c r="A113" s="26" t="s">
        <v>4245</v>
      </c>
      <c r="B113" s="4">
        <v>17</v>
      </c>
    </row>
    <row r="114" spans="1:2" x14ac:dyDescent="0.25">
      <c r="A114" s="26" t="s">
        <v>4246</v>
      </c>
      <c r="B114" s="4">
        <v>3</v>
      </c>
    </row>
    <row r="115" spans="1:2" x14ac:dyDescent="0.25">
      <c r="A115" s="26" t="s">
        <v>4247</v>
      </c>
      <c r="B115" s="4">
        <v>6</v>
      </c>
    </row>
    <row r="116" spans="1:2" x14ac:dyDescent="0.25">
      <c r="A116" s="26" t="s">
        <v>4248</v>
      </c>
      <c r="B116" s="4">
        <v>1</v>
      </c>
    </row>
    <row r="117" spans="1:2" x14ac:dyDescent="0.25">
      <c r="A117" s="26" t="s">
        <v>4249</v>
      </c>
      <c r="B117" s="4">
        <v>14</v>
      </c>
    </row>
    <row r="118" spans="1:2" x14ac:dyDescent="0.25">
      <c r="A118" s="26" t="s">
        <v>4250</v>
      </c>
      <c r="B118" s="4">
        <v>1</v>
      </c>
    </row>
    <row r="119" spans="1:2" x14ac:dyDescent="0.25">
      <c r="A119" s="26" t="s">
        <v>4251</v>
      </c>
      <c r="B119" s="4">
        <v>1</v>
      </c>
    </row>
    <row r="120" spans="1:2" x14ac:dyDescent="0.25">
      <c r="A120" s="26" t="s">
        <v>4252</v>
      </c>
      <c r="B120" s="4">
        <v>3</v>
      </c>
    </row>
    <row r="121" spans="1:2" x14ac:dyDescent="0.25">
      <c r="A121" s="26" t="s">
        <v>4253</v>
      </c>
      <c r="B121" s="4">
        <v>3</v>
      </c>
    </row>
    <row r="122" spans="1:2" x14ac:dyDescent="0.25">
      <c r="A122" s="26" t="s">
        <v>4254</v>
      </c>
      <c r="B122" s="4">
        <v>1</v>
      </c>
    </row>
    <row r="123" spans="1:2" x14ac:dyDescent="0.25">
      <c r="A123" s="26" t="s">
        <v>4255</v>
      </c>
      <c r="B123" s="4">
        <v>3</v>
      </c>
    </row>
    <row r="124" spans="1:2" x14ac:dyDescent="0.25">
      <c r="A124" s="26" t="s">
        <v>4256</v>
      </c>
      <c r="B124" s="4">
        <v>1</v>
      </c>
    </row>
    <row r="125" spans="1:2" x14ac:dyDescent="0.25">
      <c r="A125" s="26" t="s">
        <v>4257</v>
      </c>
      <c r="B125" s="4">
        <v>4</v>
      </c>
    </row>
    <row r="126" spans="1:2" x14ac:dyDescent="0.25">
      <c r="A126" s="26" t="s">
        <v>4258</v>
      </c>
      <c r="B126" s="4">
        <v>5</v>
      </c>
    </row>
    <row r="127" spans="1:2" x14ac:dyDescent="0.25">
      <c r="A127" s="26" t="s">
        <v>4259</v>
      </c>
      <c r="B127" s="4">
        <v>14</v>
      </c>
    </row>
    <row r="128" spans="1:2" x14ac:dyDescent="0.25">
      <c r="A128" s="26" t="s">
        <v>4260</v>
      </c>
      <c r="B128" s="4">
        <v>2</v>
      </c>
    </row>
    <row r="129" spans="1:2" x14ac:dyDescent="0.25">
      <c r="A129" s="26" t="s">
        <v>4261</v>
      </c>
      <c r="B129" s="4">
        <v>1</v>
      </c>
    </row>
    <row r="130" spans="1:2" x14ac:dyDescent="0.25">
      <c r="A130" s="26" t="s">
        <v>4262</v>
      </c>
      <c r="B130" s="4">
        <v>1</v>
      </c>
    </row>
    <row r="131" spans="1:2" x14ac:dyDescent="0.25">
      <c r="A131" s="26" t="s">
        <v>4263</v>
      </c>
      <c r="B131" s="4">
        <v>5</v>
      </c>
    </row>
    <row r="132" spans="1:2" x14ac:dyDescent="0.25">
      <c r="A132" s="26" t="s">
        <v>4264</v>
      </c>
      <c r="B132" s="4">
        <v>1</v>
      </c>
    </row>
    <row r="133" spans="1:2" x14ac:dyDescent="0.25">
      <c r="A133" s="26" t="s">
        <v>4265</v>
      </c>
      <c r="B133" s="4">
        <v>64</v>
      </c>
    </row>
    <row r="134" spans="1:2" x14ac:dyDescent="0.25">
      <c r="A134" s="26" t="s">
        <v>4266</v>
      </c>
      <c r="B134" s="4">
        <v>1</v>
      </c>
    </row>
    <row r="135" spans="1:2" x14ac:dyDescent="0.25">
      <c r="A135" s="26" t="s">
        <v>4267</v>
      </c>
      <c r="B135" s="4">
        <v>2</v>
      </c>
    </row>
    <row r="136" spans="1:2" x14ac:dyDescent="0.25">
      <c r="A136" s="26" t="s">
        <v>4268</v>
      </c>
      <c r="B136" s="4">
        <v>6</v>
      </c>
    </row>
    <row r="137" spans="1:2" x14ac:dyDescent="0.25">
      <c r="A137" s="26" t="s">
        <v>4269</v>
      </c>
      <c r="B137" s="4">
        <v>17</v>
      </c>
    </row>
    <row r="138" spans="1:2" x14ac:dyDescent="0.25">
      <c r="A138" s="26" t="s">
        <v>4270</v>
      </c>
      <c r="B138" s="4">
        <v>1</v>
      </c>
    </row>
    <row r="139" spans="1:2" x14ac:dyDescent="0.25">
      <c r="A139" s="26" t="s">
        <v>4271</v>
      </c>
      <c r="B139" s="4">
        <v>17</v>
      </c>
    </row>
    <row r="140" spans="1:2" x14ac:dyDescent="0.25">
      <c r="A140" s="26" t="s">
        <v>4272</v>
      </c>
      <c r="B140" s="4">
        <v>14</v>
      </c>
    </row>
    <row r="141" spans="1:2" x14ac:dyDescent="0.25">
      <c r="A141" s="26" t="s">
        <v>4273</v>
      </c>
      <c r="B141" s="4">
        <v>17</v>
      </c>
    </row>
    <row r="142" spans="1:2" x14ac:dyDescent="0.25">
      <c r="A142" s="26" t="s">
        <v>4274</v>
      </c>
      <c r="B142" s="4">
        <v>5</v>
      </c>
    </row>
    <row r="143" spans="1:2" x14ac:dyDescent="0.25">
      <c r="A143" s="26" t="s">
        <v>4275</v>
      </c>
      <c r="B143" s="4">
        <v>14</v>
      </c>
    </row>
    <row r="144" spans="1:2" x14ac:dyDescent="0.25">
      <c r="A144" s="26" t="s">
        <v>4276</v>
      </c>
      <c r="B144" s="4">
        <v>2</v>
      </c>
    </row>
    <row r="145" spans="1:2" x14ac:dyDescent="0.25">
      <c r="A145" s="26" t="s">
        <v>4277</v>
      </c>
      <c r="B145" s="4">
        <v>6</v>
      </c>
    </row>
    <row r="146" spans="1:2" x14ac:dyDescent="0.25">
      <c r="A146" s="26" t="s">
        <v>4278</v>
      </c>
      <c r="B146" s="4">
        <v>17</v>
      </c>
    </row>
    <row r="147" spans="1:2" x14ac:dyDescent="0.25">
      <c r="A147" s="26" t="s">
        <v>4279</v>
      </c>
      <c r="B147" s="4">
        <v>1</v>
      </c>
    </row>
    <row r="149" spans="1:2" ht="19.5" x14ac:dyDescent="0.3">
      <c r="A149" s="2" t="s">
        <v>4</v>
      </c>
    </row>
    <row r="150" spans="1:2" x14ac:dyDescent="0.25">
      <c r="A150" s="3" t="s">
        <v>5</v>
      </c>
    </row>
    <row r="151" spans="1:2" x14ac:dyDescent="0.25">
      <c r="A151" t="s">
        <v>6</v>
      </c>
      <c r="B151" s="4">
        <v>276</v>
      </c>
    </row>
    <row r="152" spans="1:2" x14ac:dyDescent="0.25">
      <c r="A152" t="s">
        <v>7</v>
      </c>
      <c r="B152" s="4">
        <v>13</v>
      </c>
    </row>
    <row r="153" spans="1:2" x14ac:dyDescent="0.25">
      <c r="A153" t="s">
        <v>8</v>
      </c>
      <c r="B153" s="4">
        <v>35</v>
      </c>
    </row>
    <row r="154" spans="1:2" x14ac:dyDescent="0.25">
      <c r="A154" s="3" t="s">
        <v>9</v>
      </c>
    </row>
    <row r="155" spans="1:2" x14ac:dyDescent="0.25">
      <c r="A155" t="s">
        <v>10</v>
      </c>
      <c r="B155" s="4">
        <v>198</v>
      </c>
    </row>
    <row r="156" spans="1:2" x14ac:dyDescent="0.25">
      <c r="A156" t="s">
        <v>11</v>
      </c>
      <c r="B156" s="4">
        <v>34</v>
      </c>
    </row>
    <row r="157" spans="1:2" x14ac:dyDescent="0.25">
      <c r="A157" t="s">
        <v>12</v>
      </c>
      <c r="B157" s="4">
        <v>33</v>
      </c>
    </row>
    <row r="158" spans="1:2" x14ac:dyDescent="0.25">
      <c r="A158" t="s">
        <v>14</v>
      </c>
      <c r="B158" s="4">
        <v>4</v>
      </c>
    </row>
    <row r="159" spans="1:2" x14ac:dyDescent="0.25">
      <c r="A159" t="s">
        <v>15</v>
      </c>
      <c r="B159" s="4">
        <v>11</v>
      </c>
    </row>
    <row r="160" spans="1:2" x14ac:dyDescent="0.25">
      <c r="A160" t="s">
        <v>320</v>
      </c>
      <c r="B160" s="4">
        <v>22</v>
      </c>
    </row>
    <row r="161" spans="1:2" x14ac:dyDescent="0.25">
      <c r="A161" t="s">
        <v>16</v>
      </c>
      <c r="B161" s="4">
        <v>18</v>
      </c>
    </row>
    <row r="162" spans="1:2" x14ac:dyDescent="0.25">
      <c r="A162" t="s">
        <v>322</v>
      </c>
      <c r="B162" s="4">
        <v>24</v>
      </c>
    </row>
  </sheetData>
  <sortState ref="C14:E17">
    <sortCondition descending="1" ref="D14:D17"/>
  </sortState>
  <pageMargins left="0.7" right="0.7" top="0.75" bottom="0.75" header="0.3" footer="0.3"/>
  <pageSetup paperSize="0"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5"/>
  <sheetViews>
    <sheetView workbookViewId="0">
      <selection activeCell="A2" sqref="A2"/>
    </sheetView>
  </sheetViews>
  <sheetFormatPr defaultColWidth="11.42578125" defaultRowHeight="15" x14ac:dyDescent="0.25"/>
  <cols>
    <col min="1" max="1" width="97.7109375" customWidth="1"/>
    <col min="2" max="2" width="27.5703125" style="4" customWidth="1"/>
    <col min="3" max="3" width="21.5703125" customWidth="1"/>
  </cols>
  <sheetData>
    <row r="1" spans="1:3" x14ac:dyDescent="0.25">
      <c r="A1" s="3" t="s">
        <v>66</v>
      </c>
    </row>
    <row r="2" spans="1:3" x14ac:dyDescent="0.25">
      <c r="A2" s="34" t="s">
        <v>4280</v>
      </c>
    </row>
    <row r="3" spans="1:3" x14ac:dyDescent="0.25">
      <c r="C3" s="34"/>
    </row>
    <row r="4" spans="1:3" ht="19.5" x14ac:dyDescent="0.3">
      <c r="A4" s="2" t="s">
        <v>0</v>
      </c>
      <c r="C4" s="34"/>
    </row>
    <row r="5" spans="1:3" x14ac:dyDescent="0.25">
      <c r="A5" s="3" t="s">
        <v>61</v>
      </c>
    </row>
    <row r="6" spans="1:3" x14ac:dyDescent="0.25">
      <c r="A6" t="s">
        <v>291</v>
      </c>
      <c r="B6" s="18">
        <v>20460</v>
      </c>
    </row>
    <row r="7" spans="1:3" x14ac:dyDescent="0.25">
      <c r="A7" t="s">
        <v>292</v>
      </c>
      <c r="B7" s="18">
        <v>274</v>
      </c>
    </row>
    <row r="8" spans="1:3" x14ac:dyDescent="0.25">
      <c r="A8" t="s">
        <v>293</v>
      </c>
      <c r="B8" s="18">
        <v>2641</v>
      </c>
    </row>
    <row r="10" spans="1:3" x14ac:dyDescent="0.25">
      <c r="A10" t="s">
        <v>1</v>
      </c>
      <c r="B10" s="4">
        <v>237</v>
      </c>
    </row>
    <row r="11" spans="1:3" x14ac:dyDescent="0.25">
      <c r="A11" t="s">
        <v>2</v>
      </c>
      <c r="B11" s="4">
        <v>114</v>
      </c>
    </row>
    <row r="12" spans="1:3" x14ac:dyDescent="0.25">
      <c r="A12" t="s">
        <v>3</v>
      </c>
      <c r="B12" s="9">
        <v>300</v>
      </c>
    </row>
    <row r="14" spans="1:3" x14ac:dyDescent="0.25">
      <c r="A14" s="3" t="s">
        <v>18</v>
      </c>
    </row>
    <row r="15" spans="1:3" x14ac:dyDescent="0.25">
      <c r="A15" t="s">
        <v>4281</v>
      </c>
      <c r="B15" s="4">
        <v>237</v>
      </c>
    </row>
    <row r="17" spans="1:5" x14ac:dyDescent="0.25">
      <c r="A17" s="3" t="s">
        <v>39</v>
      </c>
      <c r="C17" s="82" t="s">
        <v>4644</v>
      </c>
      <c r="D17" s="82" t="s">
        <v>4642</v>
      </c>
      <c r="E17" s="82" t="s">
        <v>4643</v>
      </c>
    </row>
    <row r="18" spans="1:5" x14ac:dyDescent="0.25">
      <c r="A18" s="1" t="s">
        <v>4282</v>
      </c>
      <c r="B18" s="12">
        <v>237</v>
      </c>
      <c r="C18" s="1" t="s">
        <v>4282</v>
      </c>
      <c r="D18" s="12">
        <v>237</v>
      </c>
      <c r="E18">
        <v>300</v>
      </c>
    </row>
    <row r="19" spans="1:5" x14ac:dyDescent="0.25">
      <c r="A19" s="1"/>
      <c r="B19" s="12"/>
      <c r="C19" s="1"/>
    </row>
    <row r="20" spans="1:5" x14ac:dyDescent="0.25">
      <c r="C20" s="11"/>
    </row>
    <row r="21" spans="1:5" x14ac:dyDescent="0.25">
      <c r="A21" s="3" t="s">
        <v>56</v>
      </c>
    </row>
    <row r="22" spans="1:5" x14ac:dyDescent="0.25">
      <c r="A22" s="26" t="s">
        <v>4283</v>
      </c>
      <c r="B22" s="4">
        <v>237</v>
      </c>
    </row>
    <row r="25" spans="1:5" x14ac:dyDescent="0.25">
      <c r="A25" s="3" t="s">
        <v>299</v>
      </c>
    </row>
    <row r="26" spans="1:5" x14ac:dyDescent="0.25">
      <c r="A26" s="1" t="s">
        <v>4282</v>
      </c>
      <c r="B26" s="4">
        <v>300</v>
      </c>
    </row>
    <row r="27" spans="1:5" x14ac:dyDescent="0.25">
      <c r="A27" s="1"/>
    </row>
    <row r="28" spans="1:5" x14ac:dyDescent="0.25">
      <c r="A28" s="3" t="s">
        <v>298</v>
      </c>
    </row>
    <row r="29" spans="1:5" x14ac:dyDescent="0.25">
      <c r="A29" s="26" t="s">
        <v>4284</v>
      </c>
      <c r="B29" s="4">
        <v>8</v>
      </c>
    </row>
    <row r="30" spans="1:5" x14ac:dyDescent="0.25">
      <c r="A30" s="26" t="s">
        <v>4285</v>
      </c>
      <c r="B30" s="4">
        <v>1</v>
      </c>
    </row>
    <row r="31" spans="1:5" x14ac:dyDescent="0.25">
      <c r="A31" s="26" t="s">
        <v>4286</v>
      </c>
      <c r="B31" s="4">
        <v>1</v>
      </c>
    </row>
    <row r="32" spans="1:5" x14ac:dyDescent="0.25">
      <c r="A32" s="26"/>
    </row>
    <row r="34" spans="1:2" ht="19.5" x14ac:dyDescent="0.3">
      <c r="A34" s="2" t="s">
        <v>4</v>
      </c>
    </row>
    <row r="35" spans="1:2" x14ac:dyDescent="0.25">
      <c r="A35" s="3" t="s">
        <v>5</v>
      </c>
    </row>
    <row r="36" spans="1:2" x14ac:dyDescent="0.25">
      <c r="A36" t="s">
        <v>6</v>
      </c>
      <c r="B36" s="4">
        <v>230</v>
      </c>
    </row>
    <row r="37" spans="1:2" x14ac:dyDescent="0.25">
      <c r="A37" t="s">
        <v>7</v>
      </c>
      <c r="B37" s="4">
        <v>7</v>
      </c>
    </row>
    <row r="39" spans="1:2" x14ac:dyDescent="0.25">
      <c r="A39" s="3" t="s">
        <v>9</v>
      </c>
    </row>
    <row r="40" spans="1:2" x14ac:dyDescent="0.25">
      <c r="A40" t="s">
        <v>10</v>
      </c>
      <c r="B40" s="4">
        <v>13</v>
      </c>
    </row>
    <row r="41" spans="1:2" x14ac:dyDescent="0.25">
      <c r="A41" t="s">
        <v>11</v>
      </c>
      <c r="B41" s="4">
        <v>21</v>
      </c>
    </row>
    <row r="42" spans="1:2" x14ac:dyDescent="0.25">
      <c r="A42" t="s">
        <v>12</v>
      </c>
      <c r="B42" s="4">
        <v>131</v>
      </c>
    </row>
    <row r="43" spans="1:2" x14ac:dyDescent="0.25">
      <c r="A43" t="s">
        <v>14</v>
      </c>
      <c r="B43" s="4">
        <v>59</v>
      </c>
    </row>
    <row r="44" spans="1:2" x14ac:dyDescent="0.25">
      <c r="A44" t="s">
        <v>15</v>
      </c>
      <c r="B44" s="4">
        <v>12</v>
      </c>
    </row>
    <row r="45" spans="1:2" x14ac:dyDescent="0.25">
      <c r="A45" t="s">
        <v>322</v>
      </c>
      <c r="B45" s="4">
        <v>1</v>
      </c>
    </row>
  </sheetData>
  <pageMargins left="0.7" right="0.7" top="0.75" bottom="0.75" header="0.3" footer="0.3"/>
  <pageSetup paperSize="0" orientation="portrait"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F105"/>
  <sheetViews>
    <sheetView workbookViewId="0">
      <selection activeCell="K18" sqref="K18"/>
    </sheetView>
  </sheetViews>
  <sheetFormatPr defaultRowHeight="15" x14ac:dyDescent="0.25"/>
  <cols>
    <col min="1" max="1" width="26.42578125" customWidth="1"/>
  </cols>
  <sheetData>
    <row r="1" spans="1:6" x14ac:dyDescent="0.25">
      <c r="A1" s="3" t="s">
        <v>66</v>
      </c>
    </row>
    <row r="2" spans="1:6" x14ac:dyDescent="0.25">
      <c r="A2" s="3"/>
    </row>
    <row r="3" spans="1:6" x14ac:dyDescent="0.25">
      <c r="A3" s="3"/>
    </row>
    <row r="4" spans="1:6" ht="19.5" x14ac:dyDescent="0.3">
      <c r="A4" s="19"/>
    </row>
    <row r="5" spans="1:6" x14ac:dyDescent="0.25">
      <c r="A5" s="3" t="s">
        <v>61</v>
      </c>
      <c r="F5" s="3" t="s">
        <v>4458</v>
      </c>
    </row>
    <row r="6" spans="1:6" x14ac:dyDescent="0.25">
      <c r="A6" t="s">
        <v>291</v>
      </c>
      <c r="B6" s="18">
        <v>1925782</v>
      </c>
    </row>
    <row r="7" spans="1:6" x14ac:dyDescent="0.25">
      <c r="A7" t="s">
        <v>292</v>
      </c>
      <c r="B7" s="18">
        <v>17329</v>
      </c>
    </row>
    <row r="8" spans="1:6" x14ac:dyDescent="0.25">
      <c r="A8" t="s">
        <v>293</v>
      </c>
      <c r="B8" s="18">
        <v>147098</v>
      </c>
    </row>
    <row r="9" spans="1:6" x14ac:dyDescent="0.25">
      <c r="B9" s="4"/>
    </row>
    <row r="10" spans="1:6" x14ac:dyDescent="0.25">
      <c r="A10" t="s">
        <v>1</v>
      </c>
      <c r="B10" s="4">
        <v>2789</v>
      </c>
    </row>
    <row r="11" spans="1:6" x14ac:dyDescent="0.25">
      <c r="A11" t="s">
        <v>2</v>
      </c>
      <c r="B11" s="4">
        <v>2789</v>
      </c>
    </row>
    <row r="12" spans="1:6" x14ac:dyDescent="0.25">
      <c r="A12" t="s">
        <v>3</v>
      </c>
      <c r="B12" s="4">
        <v>6083</v>
      </c>
    </row>
    <row r="14" spans="1:6" x14ac:dyDescent="0.25">
      <c r="A14" s="3" t="s">
        <v>18</v>
      </c>
    </row>
    <row r="15" spans="1:6" ht="15.75" x14ac:dyDescent="0.25">
      <c r="A15" s="40" t="s">
        <v>4381</v>
      </c>
      <c r="B15" s="4">
        <v>1376</v>
      </c>
    </row>
    <row r="16" spans="1:6" ht="15.75" x14ac:dyDescent="0.25">
      <c r="A16" s="40" t="s">
        <v>4382</v>
      </c>
      <c r="B16" s="4">
        <v>492</v>
      </c>
    </row>
    <row r="17" spans="1:2" ht="15.75" x14ac:dyDescent="0.25">
      <c r="A17" s="40" t="s">
        <v>4383</v>
      </c>
      <c r="B17" s="4">
        <v>217</v>
      </c>
    </row>
    <row r="18" spans="1:2" ht="15.75" x14ac:dyDescent="0.25">
      <c r="A18" s="40" t="s">
        <v>4384</v>
      </c>
      <c r="B18" s="4">
        <v>170</v>
      </c>
    </row>
    <row r="19" spans="1:2" ht="15.75" x14ac:dyDescent="0.25">
      <c r="A19" s="40" t="s">
        <v>4385</v>
      </c>
      <c r="B19" s="4">
        <v>143</v>
      </c>
    </row>
    <row r="20" spans="1:2" ht="15.75" x14ac:dyDescent="0.25">
      <c r="A20" s="40" t="s">
        <v>4386</v>
      </c>
      <c r="B20" s="4">
        <v>127</v>
      </c>
    </row>
    <row r="21" spans="1:2" ht="15.75" x14ac:dyDescent="0.25">
      <c r="A21" s="40" t="s">
        <v>1348</v>
      </c>
      <c r="B21" s="4">
        <v>109</v>
      </c>
    </row>
    <row r="22" spans="1:2" ht="15.75" x14ac:dyDescent="0.25">
      <c r="A22" s="40" t="s">
        <v>4387</v>
      </c>
      <c r="B22" s="4">
        <v>101</v>
      </c>
    </row>
    <row r="23" spans="1:2" ht="15.75" x14ac:dyDescent="0.25">
      <c r="A23" s="40" t="s">
        <v>4388</v>
      </c>
      <c r="B23" s="4">
        <v>30</v>
      </c>
    </row>
    <row r="24" spans="1:2" ht="15.75" x14ac:dyDescent="0.25">
      <c r="A24" s="40" t="s">
        <v>4389</v>
      </c>
      <c r="B24" s="4">
        <v>30</v>
      </c>
    </row>
    <row r="25" spans="1:2" ht="15.75" x14ac:dyDescent="0.25">
      <c r="A25" s="40" t="s">
        <v>4390</v>
      </c>
      <c r="B25" s="4">
        <v>11</v>
      </c>
    </row>
    <row r="26" spans="1:2" ht="15.75" x14ac:dyDescent="0.25">
      <c r="A26" s="40" t="s">
        <v>726</v>
      </c>
      <c r="B26" s="4">
        <v>2</v>
      </c>
    </row>
    <row r="28" spans="1:2" x14ac:dyDescent="0.25">
      <c r="A28" s="3" t="s">
        <v>5</v>
      </c>
    </row>
    <row r="29" spans="1:2" ht="15.75" x14ac:dyDescent="0.25">
      <c r="A29" s="40" t="s">
        <v>6</v>
      </c>
      <c r="B29">
        <v>465</v>
      </c>
    </row>
    <row r="30" spans="1:2" ht="15.75" x14ac:dyDescent="0.25">
      <c r="A30" s="40" t="s">
        <v>4379</v>
      </c>
      <c r="B30">
        <v>1506</v>
      </c>
    </row>
    <row r="31" spans="1:2" ht="15.75" x14ac:dyDescent="0.25">
      <c r="A31" s="40" t="s">
        <v>373</v>
      </c>
      <c r="B31">
        <v>133</v>
      </c>
    </row>
    <row r="32" spans="1:2" ht="15.75" x14ac:dyDescent="0.25">
      <c r="A32" s="40" t="s">
        <v>374</v>
      </c>
      <c r="B32">
        <v>685</v>
      </c>
    </row>
    <row r="35" spans="1:2" x14ac:dyDescent="0.25">
      <c r="A35" s="3" t="s">
        <v>4457</v>
      </c>
      <c r="B35" s="41"/>
    </row>
    <row r="36" spans="1:2" x14ac:dyDescent="0.25">
      <c r="A36" t="s">
        <v>4391</v>
      </c>
      <c r="B36">
        <v>1325</v>
      </c>
    </row>
    <row r="37" spans="1:2" x14ac:dyDescent="0.25">
      <c r="A37" t="s">
        <v>11</v>
      </c>
      <c r="B37">
        <v>443</v>
      </c>
    </row>
    <row r="38" spans="1:2" x14ac:dyDescent="0.25">
      <c r="A38" t="s">
        <v>4392</v>
      </c>
      <c r="B38">
        <v>296</v>
      </c>
    </row>
    <row r="39" spans="1:2" x14ac:dyDescent="0.25">
      <c r="A39" t="s">
        <v>4393</v>
      </c>
      <c r="B39">
        <v>228</v>
      </c>
    </row>
    <row r="40" spans="1:2" x14ac:dyDescent="0.25">
      <c r="A40" t="s">
        <v>4394</v>
      </c>
      <c r="B40">
        <v>148</v>
      </c>
    </row>
    <row r="41" spans="1:2" x14ac:dyDescent="0.25">
      <c r="A41" t="s">
        <v>4395</v>
      </c>
      <c r="B41">
        <v>62</v>
      </c>
    </row>
    <row r="42" spans="1:2" x14ac:dyDescent="0.25">
      <c r="A42" t="s">
        <v>4396</v>
      </c>
      <c r="B42">
        <v>44</v>
      </c>
    </row>
    <row r="43" spans="1:2" x14ac:dyDescent="0.25">
      <c r="A43" t="s">
        <v>4397</v>
      </c>
      <c r="B43">
        <v>32</v>
      </c>
    </row>
    <row r="44" spans="1:2" x14ac:dyDescent="0.25">
      <c r="A44" t="s">
        <v>4398</v>
      </c>
      <c r="B44">
        <v>19</v>
      </c>
    </row>
    <row r="45" spans="1:2" x14ac:dyDescent="0.25">
      <c r="A45" t="s">
        <v>1187</v>
      </c>
      <c r="B45">
        <v>19</v>
      </c>
    </row>
    <row r="46" spans="1:2" x14ac:dyDescent="0.25">
      <c r="A46" t="s">
        <v>4399</v>
      </c>
      <c r="B46">
        <v>32</v>
      </c>
    </row>
    <row r="47" spans="1:2" x14ac:dyDescent="0.25">
      <c r="A47" t="s">
        <v>4400</v>
      </c>
      <c r="B47">
        <v>9</v>
      </c>
    </row>
    <row r="48" spans="1:2" x14ac:dyDescent="0.25">
      <c r="A48" t="s">
        <v>1329</v>
      </c>
      <c r="B48">
        <v>6</v>
      </c>
    </row>
    <row r="49" spans="1:2" x14ac:dyDescent="0.25">
      <c r="A49" t="s">
        <v>4401</v>
      </c>
      <c r="B49">
        <v>5</v>
      </c>
    </row>
    <row r="50" spans="1:2" x14ac:dyDescent="0.25">
      <c r="A50" t="s">
        <v>4402</v>
      </c>
      <c r="B50">
        <v>5</v>
      </c>
    </row>
    <row r="51" spans="1:2" x14ac:dyDescent="0.25">
      <c r="A51" t="s">
        <v>4403</v>
      </c>
      <c r="B51">
        <v>5</v>
      </c>
    </row>
    <row r="52" spans="1:2" x14ac:dyDescent="0.25">
      <c r="A52" t="s">
        <v>4404</v>
      </c>
      <c r="B52">
        <v>4</v>
      </c>
    </row>
    <row r="53" spans="1:2" x14ac:dyDescent="0.25">
      <c r="A53" t="s">
        <v>4405</v>
      </c>
      <c r="B53">
        <v>4</v>
      </c>
    </row>
    <row r="54" spans="1:2" x14ac:dyDescent="0.25">
      <c r="A54" t="s">
        <v>4406</v>
      </c>
      <c r="B54">
        <v>4</v>
      </c>
    </row>
    <row r="55" spans="1:2" x14ac:dyDescent="0.25">
      <c r="A55" t="s">
        <v>4407</v>
      </c>
      <c r="B55">
        <v>4</v>
      </c>
    </row>
    <row r="56" spans="1:2" x14ac:dyDescent="0.25">
      <c r="A56" t="s">
        <v>4408</v>
      </c>
      <c r="B56">
        <v>4</v>
      </c>
    </row>
    <row r="57" spans="1:2" x14ac:dyDescent="0.25">
      <c r="A57" t="s">
        <v>4257</v>
      </c>
      <c r="B57">
        <v>3</v>
      </c>
    </row>
    <row r="58" spans="1:2" x14ac:dyDescent="0.25">
      <c r="A58" t="s">
        <v>4409</v>
      </c>
      <c r="B58">
        <v>3</v>
      </c>
    </row>
    <row r="59" spans="1:2" x14ac:dyDescent="0.25">
      <c r="A59" t="s">
        <v>4410</v>
      </c>
      <c r="B59">
        <v>3</v>
      </c>
    </row>
    <row r="60" spans="1:2" x14ac:dyDescent="0.25">
      <c r="A60" t="s">
        <v>4411</v>
      </c>
      <c r="B60">
        <v>3</v>
      </c>
    </row>
    <row r="61" spans="1:2" x14ac:dyDescent="0.25">
      <c r="A61" t="s">
        <v>4412</v>
      </c>
      <c r="B61">
        <v>3</v>
      </c>
    </row>
    <row r="62" spans="1:2" x14ac:dyDescent="0.25">
      <c r="A62" t="s">
        <v>4413</v>
      </c>
      <c r="B62">
        <v>3</v>
      </c>
    </row>
    <row r="63" spans="1:2" x14ac:dyDescent="0.25">
      <c r="A63" t="s">
        <v>4414</v>
      </c>
      <c r="B63">
        <v>3</v>
      </c>
    </row>
    <row r="64" spans="1:2" x14ac:dyDescent="0.25">
      <c r="A64" t="s">
        <v>4415</v>
      </c>
      <c r="B64">
        <v>3</v>
      </c>
    </row>
    <row r="65" spans="1:2" x14ac:dyDescent="0.25">
      <c r="A65" t="s">
        <v>4416</v>
      </c>
      <c r="B65">
        <v>3</v>
      </c>
    </row>
    <row r="66" spans="1:2" x14ac:dyDescent="0.25">
      <c r="A66" t="s">
        <v>4417</v>
      </c>
      <c r="B66">
        <v>3</v>
      </c>
    </row>
    <row r="67" spans="1:2" x14ac:dyDescent="0.25">
      <c r="A67" t="s">
        <v>4418</v>
      </c>
      <c r="B67">
        <v>3</v>
      </c>
    </row>
    <row r="68" spans="1:2" x14ac:dyDescent="0.25">
      <c r="A68" t="s">
        <v>4419</v>
      </c>
      <c r="B68">
        <v>2</v>
      </c>
    </row>
    <row r="69" spans="1:2" x14ac:dyDescent="0.25">
      <c r="A69" t="s">
        <v>4420</v>
      </c>
      <c r="B69">
        <v>2</v>
      </c>
    </row>
    <row r="70" spans="1:2" x14ac:dyDescent="0.25">
      <c r="A70" t="s">
        <v>4421</v>
      </c>
      <c r="B70">
        <v>2</v>
      </c>
    </row>
    <row r="71" spans="1:2" x14ac:dyDescent="0.25">
      <c r="A71" t="s">
        <v>4422</v>
      </c>
      <c r="B71">
        <v>2</v>
      </c>
    </row>
    <row r="72" spans="1:2" x14ac:dyDescent="0.25">
      <c r="A72" t="s">
        <v>4423</v>
      </c>
      <c r="B72">
        <v>2</v>
      </c>
    </row>
    <row r="73" spans="1:2" x14ac:dyDescent="0.25">
      <c r="A73" t="s">
        <v>4424</v>
      </c>
      <c r="B73">
        <v>2</v>
      </c>
    </row>
    <row r="74" spans="1:2" x14ac:dyDescent="0.25">
      <c r="A74" t="s">
        <v>4425</v>
      </c>
      <c r="B74">
        <v>2</v>
      </c>
    </row>
    <row r="75" spans="1:2" x14ac:dyDescent="0.25">
      <c r="A75" t="s">
        <v>4426</v>
      </c>
      <c r="B75">
        <v>1</v>
      </c>
    </row>
    <row r="76" spans="1:2" x14ac:dyDescent="0.25">
      <c r="A76" t="s">
        <v>4427</v>
      </c>
      <c r="B76">
        <v>1</v>
      </c>
    </row>
    <row r="77" spans="1:2" x14ac:dyDescent="0.25">
      <c r="A77" t="s">
        <v>4428</v>
      </c>
      <c r="B77">
        <v>1</v>
      </c>
    </row>
    <row r="78" spans="1:2" x14ac:dyDescent="0.25">
      <c r="A78" t="s">
        <v>4429</v>
      </c>
      <c r="B78">
        <v>1</v>
      </c>
    </row>
    <row r="79" spans="1:2" x14ac:dyDescent="0.25">
      <c r="A79" t="s">
        <v>4430</v>
      </c>
      <c r="B79">
        <v>1</v>
      </c>
    </row>
    <row r="80" spans="1:2" x14ac:dyDescent="0.25">
      <c r="A80" t="s">
        <v>4431</v>
      </c>
      <c r="B80">
        <v>1</v>
      </c>
    </row>
    <row r="81" spans="1:2" x14ac:dyDescent="0.25">
      <c r="A81" t="s">
        <v>4432</v>
      </c>
      <c r="B81">
        <v>1</v>
      </c>
    </row>
    <row r="82" spans="1:2" x14ac:dyDescent="0.25">
      <c r="A82" t="s">
        <v>4433</v>
      </c>
      <c r="B82">
        <v>1</v>
      </c>
    </row>
    <row r="83" spans="1:2" x14ac:dyDescent="0.25">
      <c r="A83" t="s">
        <v>4434</v>
      </c>
      <c r="B83">
        <v>1</v>
      </c>
    </row>
    <row r="84" spans="1:2" x14ac:dyDescent="0.25">
      <c r="A84" t="s">
        <v>4435</v>
      </c>
      <c r="B84">
        <v>1</v>
      </c>
    </row>
    <row r="85" spans="1:2" x14ac:dyDescent="0.25">
      <c r="A85" t="s">
        <v>4436</v>
      </c>
      <c r="B85">
        <v>1</v>
      </c>
    </row>
    <row r="86" spans="1:2" x14ac:dyDescent="0.25">
      <c r="A86" t="s">
        <v>4437</v>
      </c>
      <c r="B86">
        <v>1</v>
      </c>
    </row>
    <row r="87" spans="1:2" x14ac:dyDescent="0.25">
      <c r="A87" t="s">
        <v>4438</v>
      </c>
      <c r="B87">
        <v>1</v>
      </c>
    </row>
    <row r="88" spans="1:2" x14ac:dyDescent="0.25">
      <c r="A88" t="s">
        <v>4439</v>
      </c>
      <c r="B88">
        <v>1</v>
      </c>
    </row>
    <row r="89" spans="1:2" x14ac:dyDescent="0.25">
      <c r="A89" t="s">
        <v>4440</v>
      </c>
      <c r="B89">
        <v>1</v>
      </c>
    </row>
    <row r="90" spans="1:2" x14ac:dyDescent="0.25">
      <c r="A90" t="s">
        <v>4441</v>
      </c>
      <c r="B90">
        <v>1</v>
      </c>
    </row>
    <row r="91" spans="1:2" x14ac:dyDescent="0.25">
      <c r="A91" t="s">
        <v>4442</v>
      </c>
      <c r="B91">
        <v>1</v>
      </c>
    </row>
    <row r="92" spans="1:2" x14ac:dyDescent="0.25">
      <c r="A92" t="s">
        <v>4443</v>
      </c>
      <c r="B92">
        <v>1</v>
      </c>
    </row>
    <row r="93" spans="1:2" x14ac:dyDescent="0.25">
      <c r="A93" t="s">
        <v>4444</v>
      </c>
      <c r="B93">
        <v>1</v>
      </c>
    </row>
    <row r="94" spans="1:2" x14ac:dyDescent="0.25">
      <c r="A94" t="s">
        <v>4445</v>
      </c>
      <c r="B94">
        <v>1</v>
      </c>
    </row>
    <row r="95" spans="1:2" x14ac:dyDescent="0.25">
      <c r="A95" t="s">
        <v>4446</v>
      </c>
      <c r="B95">
        <v>1</v>
      </c>
    </row>
    <row r="96" spans="1:2" x14ac:dyDescent="0.25">
      <c r="A96" t="s">
        <v>4447</v>
      </c>
      <c r="B96">
        <v>1</v>
      </c>
    </row>
    <row r="97" spans="1:2" x14ac:dyDescent="0.25">
      <c r="A97" t="s">
        <v>4448</v>
      </c>
      <c r="B97">
        <v>1</v>
      </c>
    </row>
    <row r="98" spans="1:2" x14ac:dyDescent="0.25">
      <c r="A98" t="s">
        <v>4449</v>
      </c>
      <c r="B98">
        <v>1</v>
      </c>
    </row>
    <row r="99" spans="1:2" x14ac:dyDescent="0.25">
      <c r="A99" t="s">
        <v>4450</v>
      </c>
      <c r="B99">
        <v>1</v>
      </c>
    </row>
    <row r="100" spans="1:2" x14ac:dyDescent="0.25">
      <c r="A100" t="s">
        <v>4451</v>
      </c>
      <c r="B100">
        <v>1</v>
      </c>
    </row>
    <row r="101" spans="1:2" x14ac:dyDescent="0.25">
      <c r="A101" t="s">
        <v>4452</v>
      </c>
      <c r="B101">
        <v>1</v>
      </c>
    </row>
    <row r="102" spans="1:2" x14ac:dyDescent="0.25">
      <c r="A102" t="s">
        <v>4453</v>
      </c>
      <c r="B102">
        <v>1</v>
      </c>
    </row>
    <row r="103" spans="1:2" x14ac:dyDescent="0.25">
      <c r="A103" t="s">
        <v>4454</v>
      </c>
      <c r="B103">
        <v>1</v>
      </c>
    </row>
    <row r="104" spans="1:2" x14ac:dyDescent="0.25">
      <c r="A104" t="s">
        <v>4455</v>
      </c>
      <c r="B104">
        <v>1</v>
      </c>
    </row>
    <row r="105" spans="1:2" x14ac:dyDescent="0.25">
      <c r="A105" t="s">
        <v>4456</v>
      </c>
      <c r="B105">
        <v>1</v>
      </c>
    </row>
  </sheetData>
  <pageMargins left="0.7" right="0.7" top="0.75" bottom="0.75" header="0.3" footer="0.3"/>
  <pageSetup paperSize="0"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4:Z51"/>
  <sheetViews>
    <sheetView topLeftCell="C24" zoomScale="90" zoomScaleNormal="90" workbookViewId="0">
      <selection activeCell="I56" sqref="I56"/>
    </sheetView>
  </sheetViews>
  <sheetFormatPr defaultRowHeight="15" x14ac:dyDescent="0.25"/>
  <cols>
    <col min="1" max="1" width="11.85546875" customWidth="1"/>
    <col min="2" max="2" width="7.85546875" customWidth="1"/>
    <col min="3" max="3" width="8.140625" customWidth="1"/>
    <col min="4" max="4" width="10" customWidth="1"/>
    <col min="5" max="5" width="9.85546875" bestFit="1" customWidth="1"/>
    <col min="7" max="7" width="13" customWidth="1"/>
    <col min="10" max="10" width="13.42578125" customWidth="1"/>
  </cols>
  <sheetData>
    <row r="4" spans="1:26" x14ac:dyDescent="0.25">
      <c r="A4" s="37" t="s">
        <v>4352</v>
      </c>
    </row>
    <row r="5" spans="1:26" x14ac:dyDescent="0.25">
      <c r="A5" t="s">
        <v>4361</v>
      </c>
      <c r="D5" t="s">
        <v>4362</v>
      </c>
      <c r="G5" t="s">
        <v>4363</v>
      </c>
      <c r="J5" t="s">
        <v>4364</v>
      </c>
      <c r="M5" t="s">
        <v>4365</v>
      </c>
      <c r="P5" t="s">
        <v>4344</v>
      </c>
      <c r="S5" t="s">
        <v>4366</v>
      </c>
    </row>
    <row r="6" spans="1:26" x14ac:dyDescent="0.25">
      <c r="A6" t="s">
        <v>1</v>
      </c>
      <c r="B6" s="4">
        <v>114</v>
      </c>
      <c r="D6" t="s">
        <v>1</v>
      </c>
      <c r="E6" s="4">
        <v>93</v>
      </c>
      <c r="G6" t="s">
        <v>1</v>
      </c>
      <c r="H6" s="4">
        <v>839</v>
      </c>
      <c r="J6" t="s">
        <v>1</v>
      </c>
      <c r="K6" s="4">
        <v>8417</v>
      </c>
      <c r="L6" s="4"/>
      <c r="M6" t="s">
        <v>1</v>
      </c>
      <c r="N6" s="39" t="s">
        <v>4369</v>
      </c>
      <c r="P6" t="s">
        <v>1</v>
      </c>
      <c r="Q6" s="4">
        <v>2755</v>
      </c>
      <c r="S6" t="s">
        <v>1</v>
      </c>
      <c r="T6" s="4">
        <v>720</v>
      </c>
      <c r="U6" s="4"/>
    </row>
    <row r="7" spans="1:26" x14ac:dyDescent="0.25">
      <c r="A7" t="s">
        <v>2</v>
      </c>
      <c r="B7" s="4">
        <v>114</v>
      </c>
      <c r="D7" t="s">
        <v>2</v>
      </c>
      <c r="E7" s="4">
        <v>93</v>
      </c>
      <c r="G7" t="s">
        <v>2</v>
      </c>
      <c r="H7" s="4">
        <v>839</v>
      </c>
      <c r="J7" t="s">
        <v>2</v>
      </c>
      <c r="K7" s="4">
        <v>8417</v>
      </c>
      <c r="L7" s="4"/>
      <c r="M7" t="s">
        <v>2</v>
      </c>
      <c r="N7" s="39" t="s">
        <v>4369</v>
      </c>
      <c r="P7" t="s">
        <v>2</v>
      </c>
      <c r="Q7" s="4">
        <v>2755</v>
      </c>
      <c r="S7" t="s">
        <v>2</v>
      </c>
      <c r="T7" s="4">
        <v>366</v>
      </c>
      <c r="U7" s="4"/>
    </row>
    <row r="8" spans="1:26" x14ac:dyDescent="0.25">
      <c r="A8" t="s">
        <v>3</v>
      </c>
      <c r="B8" s="4">
        <v>289</v>
      </c>
      <c r="D8" t="s">
        <v>3</v>
      </c>
      <c r="E8" s="4">
        <v>192</v>
      </c>
      <c r="G8" t="s">
        <v>3</v>
      </c>
      <c r="H8" s="9">
        <v>1076</v>
      </c>
      <c r="J8" s="15" t="s">
        <v>3</v>
      </c>
      <c r="K8" s="9">
        <v>16329</v>
      </c>
      <c r="L8" s="9"/>
      <c r="M8" s="15" t="s">
        <v>3</v>
      </c>
      <c r="N8" s="39" t="s">
        <v>4369</v>
      </c>
      <c r="P8" s="15" t="s">
        <v>3</v>
      </c>
      <c r="Q8" s="9">
        <v>4367</v>
      </c>
      <c r="S8" t="s">
        <v>3</v>
      </c>
      <c r="T8" s="4">
        <v>1947</v>
      </c>
      <c r="U8" s="4"/>
    </row>
    <row r="9" spans="1:26" x14ac:dyDescent="0.25">
      <c r="V9" s="4"/>
      <c r="Z9" s="4"/>
    </row>
    <row r="10" spans="1:26" x14ac:dyDescent="0.25">
      <c r="A10" t="s">
        <v>4368</v>
      </c>
      <c r="D10" t="s">
        <v>4370</v>
      </c>
      <c r="G10" t="s">
        <v>4371</v>
      </c>
      <c r="J10" t="s">
        <v>4372</v>
      </c>
      <c r="L10" s="4"/>
      <c r="M10" t="s">
        <v>4373</v>
      </c>
      <c r="P10" t="s">
        <v>4374</v>
      </c>
      <c r="S10" t="s">
        <v>4375</v>
      </c>
    </row>
    <row r="11" spans="1:26" x14ac:dyDescent="0.25">
      <c r="A11" t="s">
        <v>1</v>
      </c>
      <c r="B11" s="4">
        <v>64</v>
      </c>
      <c r="C11" s="4"/>
      <c r="D11" t="s">
        <v>1</v>
      </c>
      <c r="E11" s="4">
        <v>276</v>
      </c>
      <c r="G11" t="s">
        <v>1</v>
      </c>
      <c r="H11" s="4">
        <v>23</v>
      </c>
      <c r="J11" t="s">
        <v>1</v>
      </c>
      <c r="K11" s="4">
        <v>81</v>
      </c>
      <c r="M11" t="s">
        <v>1</v>
      </c>
      <c r="N11" s="4">
        <v>155</v>
      </c>
      <c r="O11" s="4"/>
      <c r="P11" t="s">
        <v>1</v>
      </c>
      <c r="Q11" s="4">
        <v>314</v>
      </c>
      <c r="S11" t="s">
        <v>1</v>
      </c>
    </row>
    <row r="12" spans="1:26" x14ac:dyDescent="0.25">
      <c r="A12" t="s">
        <v>2</v>
      </c>
      <c r="B12" s="4">
        <v>64</v>
      </c>
      <c r="C12" s="4"/>
      <c r="D12" t="s">
        <v>2</v>
      </c>
      <c r="E12" s="4">
        <v>276</v>
      </c>
      <c r="G12" t="s">
        <v>2</v>
      </c>
      <c r="H12" s="4">
        <v>27</v>
      </c>
      <c r="J12" t="s">
        <v>2</v>
      </c>
      <c r="K12" s="4">
        <v>81</v>
      </c>
      <c r="M12" t="s">
        <v>2</v>
      </c>
      <c r="N12" s="4">
        <v>151</v>
      </c>
      <c r="O12" s="4"/>
      <c r="P12" t="s">
        <v>2</v>
      </c>
      <c r="Q12" s="4">
        <v>316</v>
      </c>
      <c r="S12" t="s">
        <v>2</v>
      </c>
      <c r="T12" s="4">
        <v>23</v>
      </c>
    </row>
    <row r="13" spans="1:26" x14ac:dyDescent="0.25">
      <c r="A13" t="s">
        <v>3</v>
      </c>
      <c r="B13" s="4">
        <v>107</v>
      </c>
      <c r="C13" s="4"/>
      <c r="D13" t="s">
        <v>3</v>
      </c>
      <c r="E13" s="4">
        <v>848</v>
      </c>
      <c r="G13" t="s">
        <v>3</v>
      </c>
      <c r="H13" s="4">
        <v>50</v>
      </c>
      <c r="J13" t="s">
        <v>3</v>
      </c>
      <c r="K13" s="9">
        <v>392</v>
      </c>
      <c r="M13" t="s">
        <v>3</v>
      </c>
      <c r="N13" s="9">
        <v>126</v>
      </c>
      <c r="O13" s="9"/>
      <c r="P13" s="15" t="s">
        <v>3</v>
      </c>
      <c r="Q13" s="9">
        <v>540</v>
      </c>
      <c r="S13" t="s">
        <v>3</v>
      </c>
      <c r="T13" s="4">
        <v>23</v>
      </c>
    </row>
    <row r="14" spans="1:26" x14ac:dyDescent="0.25">
      <c r="T14" s="9">
        <v>89</v>
      </c>
    </row>
    <row r="15" spans="1:26" x14ac:dyDescent="0.25">
      <c r="A15" t="s">
        <v>4343</v>
      </c>
      <c r="D15" t="s">
        <v>4376</v>
      </c>
      <c r="G15" t="s">
        <v>4377</v>
      </c>
      <c r="J15" t="s">
        <v>30</v>
      </c>
      <c r="M15" t="s">
        <v>4341</v>
      </c>
      <c r="P15" t="s">
        <v>4378</v>
      </c>
      <c r="S15" t="s">
        <v>4380</v>
      </c>
    </row>
    <row r="16" spans="1:26" x14ac:dyDescent="0.25">
      <c r="A16" t="s">
        <v>1</v>
      </c>
      <c r="B16" s="4">
        <v>1771</v>
      </c>
      <c r="D16" t="s">
        <v>1</v>
      </c>
      <c r="E16" s="4">
        <v>213</v>
      </c>
      <c r="G16" t="s">
        <v>1</v>
      </c>
      <c r="H16" s="4">
        <v>160</v>
      </c>
      <c r="J16" t="s">
        <v>1</v>
      </c>
      <c r="K16" s="4">
        <v>54</v>
      </c>
      <c r="M16" t="s">
        <v>1</v>
      </c>
      <c r="N16" s="4">
        <v>324</v>
      </c>
      <c r="P16" t="s">
        <v>1</v>
      </c>
      <c r="Q16" s="4">
        <v>237</v>
      </c>
      <c r="S16" t="s">
        <v>1</v>
      </c>
      <c r="T16" s="4">
        <v>2789</v>
      </c>
    </row>
    <row r="17" spans="1:20" x14ac:dyDescent="0.25">
      <c r="A17" t="s">
        <v>2</v>
      </c>
      <c r="B17" s="4">
        <v>1771</v>
      </c>
      <c r="D17" t="s">
        <v>2</v>
      </c>
      <c r="E17" s="4">
        <v>77</v>
      </c>
      <c r="G17" t="s">
        <v>2</v>
      </c>
      <c r="H17" s="4">
        <v>137</v>
      </c>
      <c r="J17" t="s">
        <v>2</v>
      </c>
      <c r="K17" s="4">
        <v>54</v>
      </c>
      <c r="M17" t="s">
        <v>2</v>
      </c>
      <c r="N17" s="4">
        <v>324</v>
      </c>
      <c r="P17" t="s">
        <v>2</v>
      </c>
      <c r="Q17" s="4">
        <v>114</v>
      </c>
      <c r="S17" t="s">
        <v>2</v>
      </c>
      <c r="T17" s="4">
        <v>2789</v>
      </c>
    </row>
    <row r="18" spans="1:20" x14ac:dyDescent="0.25">
      <c r="A18" t="s">
        <v>3</v>
      </c>
      <c r="B18" s="9">
        <v>3612</v>
      </c>
      <c r="D18" t="s">
        <v>3</v>
      </c>
      <c r="E18" s="9">
        <v>229</v>
      </c>
      <c r="G18" t="s">
        <v>3</v>
      </c>
      <c r="H18" s="38" t="s">
        <v>4369</v>
      </c>
      <c r="J18" t="s">
        <v>3</v>
      </c>
      <c r="K18" s="9">
        <v>56</v>
      </c>
      <c r="M18" t="s">
        <v>3</v>
      </c>
      <c r="N18" s="9">
        <v>381</v>
      </c>
      <c r="P18" t="s">
        <v>3</v>
      </c>
      <c r="Q18" s="38">
        <v>10</v>
      </c>
      <c r="S18" t="s">
        <v>3</v>
      </c>
      <c r="T18" s="4">
        <v>6083</v>
      </c>
    </row>
    <row r="20" spans="1:20" x14ac:dyDescent="0.25">
      <c r="A20" s="37" t="s">
        <v>4353</v>
      </c>
      <c r="B20" s="4"/>
      <c r="G20" s="37" t="s">
        <v>4354</v>
      </c>
    </row>
    <row r="21" spans="1:20" x14ac:dyDescent="0.25">
      <c r="B21" t="s">
        <v>4347</v>
      </c>
      <c r="C21" t="s">
        <v>4346</v>
      </c>
      <c r="D21" t="s">
        <v>4345</v>
      </c>
      <c r="E21" t="s">
        <v>291</v>
      </c>
      <c r="G21" t="s">
        <v>4342</v>
      </c>
      <c r="H21">
        <f>MIN(B22:B42)</f>
        <v>23</v>
      </c>
      <c r="I21">
        <f>MIN(C22:C42)</f>
        <v>23</v>
      </c>
      <c r="J21">
        <f>MIN(D22:D42)</f>
        <v>50</v>
      </c>
      <c r="K21">
        <f>MIN(E22:E42)</f>
        <v>19297</v>
      </c>
    </row>
    <row r="22" spans="1:20" x14ac:dyDescent="0.25">
      <c r="A22" t="s">
        <v>4364</v>
      </c>
      <c r="B22" s="4">
        <v>8417</v>
      </c>
      <c r="C22" s="4">
        <v>8417</v>
      </c>
      <c r="D22" s="4">
        <v>16329</v>
      </c>
      <c r="E22" s="17">
        <v>577986</v>
      </c>
      <c r="G22" t="s">
        <v>4348</v>
      </c>
      <c r="H22">
        <f>QUARTILE(B22:B42,1)</f>
        <v>81</v>
      </c>
      <c r="I22">
        <f>QUARTILE(C22:C42,1)</f>
        <v>77</v>
      </c>
      <c r="J22">
        <f>QUARTILE(D22:D42,1)</f>
        <v>121.25</v>
      </c>
      <c r="K22">
        <f>QUARTILE(E22:E42,1)</f>
        <v>79283</v>
      </c>
    </row>
    <row r="23" spans="1:20" x14ac:dyDescent="0.25">
      <c r="A23" t="s">
        <v>4380</v>
      </c>
      <c r="B23" s="4">
        <v>2789</v>
      </c>
      <c r="C23" s="4">
        <v>2789</v>
      </c>
      <c r="D23" s="9">
        <v>6083</v>
      </c>
      <c r="E23" s="18">
        <v>1925782</v>
      </c>
      <c r="G23" t="s">
        <v>4349</v>
      </c>
      <c r="H23">
        <f>MEDIAN(B22:B42)</f>
        <v>213</v>
      </c>
      <c r="I23">
        <f>MEDIAN(C22:C42)</f>
        <v>137</v>
      </c>
      <c r="J23">
        <f>MEDIAN(D22:D42)</f>
        <v>380.5</v>
      </c>
      <c r="K23">
        <f>MEDIAN(E22:E42)</f>
        <v>209054</v>
      </c>
    </row>
    <row r="24" spans="1:20" x14ac:dyDescent="0.25">
      <c r="A24" t="s">
        <v>4367</v>
      </c>
      <c r="B24" s="4">
        <v>2755</v>
      </c>
      <c r="C24" s="4">
        <v>2755</v>
      </c>
      <c r="D24" s="9">
        <v>4367</v>
      </c>
      <c r="E24" s="18">
        <v>729918</v>
      </c>
      <c r="G24" t="s">
        <v>4350</v>
      </c>
      <c r="H24">
        <f>QUARTILE(B22:B42,3)</f>
        <v>720</v>
      </c>
      <c r="I24">
        <f>QUARTILE(C22:C42,3)</f>
        <v>366</v>
      </c>
      <c r="J24">
        <f>QUARTILE(D22:D42,3)</f>
        <v>1293.75</v>
      </c>
      <c r="K24">
        <f>QUARTILE(E22:E42,3)</f>
        <v>653777</v>
      </c>
    </row>
    <row r="25" spans="1:20" x14ac:dyDescent="0.25">
      <c r="A25" t="s">
        <v>4343</v>
      </c>
      <c r="B25" s="4">
        <v>1771</v>
      </c>
      <c r="C25" s="4">
        <v>1771</v>
      </c>
      <c r="D25" s="4">
        <v>3612</v>
      </c>
      <c r="E25" s="18">
        <v>1050418</v>
      </c>
      <c r="G25" t="s">
        <v>4351</v>
      </c>
      <c r="H25">
        <f>MAX(B22:B42)</f>
        <v>8417</v>
      </c>
      <c r="I25">
        <f>MAX(C22:C42)</f>
        <v>8417</v>
      </c>
      <c r="J25">
        <f>MAX(D22:D42)</f>
        <v>16329</v>
      </c>
      <c r="K25">
        <f>MAX(E22:E42)</f>
        <v>1925782</v>
      </c>
    </row>
    <row r="26" spans="1:20" x14ac:dyDescent="0.25">
      <c r="A26" t="s">
        <v>4363</v>
      </c>
      <c r="B26" s="4">
        <v>839</v>
      </c>
      <c r="C26" s="4">
        <v>839</v>
      </c>
      <c r="D26" s="4">
        <v>1076</v>
      </c>
      <c r="E26" s="17">
        <v>209054</v>
      </c>
    </row>
    <row r="27" spans="1:20" x14ac:dyDescent="0.25">
      <c r="A27" t="s">
        <v>4366</v>
      </c>
      <c r="B27" s="4">
        <v>720</v>
      </c>
      <c r="C27" s="4">
        <v>366</v>
      </c>
      <c r="D27" s="4">
        <v>1947</v>
      </c>
      <c r="E27" s="18">
        <v>208909</v>
      </c>
      <c r="G27" s="37" t="s">
        <v>4355</v>
      </c>
    </row>
    <row r="28" spans="1:20" x14ac:dyDescent="0.25">
      <c r="A28" t="s">
        <v>4341</v>
      </c>
      <c r="B28" s="4">
        <v>324</v>
      </c>
      <c r="C28" s="4">
        <v>324</v>
      </c>
      <c r="D28" s="9">
        <v>381</v>
      </c>
      <c r="E28" s="18">
        <v>653777</v>
      </c>
      <c r="H28" t="s">
        <v>4347</v>
      </c>
      <c r="I28" t="s">
        <v>4346</v>
      </c>
      <c r="J28" t="s">
        <v>4345</v>
      </c>
      <c r="K28" t="s">
        <v>291</v>
      </c>
    </row>
    <row r="29" spans="1:20" x14ac:dyDescent="0.25">
      <c r="A29" t="s">
        <v>4374</v>
      </c>
      <c r="B29" s="4">
        <v>314</v>
      </c>
      <c r="C29" s="4">
        <v>316</v>
      </c>
      <c r="D29" s="4">
        <v>540</v>
      </c>
      <c r="E29" s="18">
        <v>83426</v>
      </c>
      <c r="G29" t="s">
        <v>4356</v>
      </c>
      <c r="H29">
        <f>H21</f>
        <v>23</v>
      </c>
      <c r="I29">
        <f>I21</f>
        <v>23</v>
      </c>
      <c r="J29">
        <f>J21</f>
        <v>50</v>
      </c>
      <c r="K29" s="17">
        <f>K21</f>
        <v>19297</v>
      </c>
    </row>
    <row r="30" spans="1:20" x14ac:dyDescent="0.25">
      <c r="A30" t="s">
        <v>4370</v>
      </c>
      <c r="B30" s="4">
        <v>276</v>
      </c>
      <c r="C30" s="4">
        <v>276</v>
      </c>
      <c r="D30" s="4">
        <v>848</v>
      </c>
      <c r="E30" s="18">
        <v>49993</v>
      </c>
      <c r="G30" t="s">
        <v>4357</v>
      </c>
      <c r="H30">
        <f t="shared" ref="H30:K33" si="0">H22-H21</f>
        <v>58</v>
      </c>
      <c r="I30">
        <f t="shared" si="0"/>
        <v>54</v>
      </c>
      <c r="J30">
        <f t="shared" si="0"/>
        <v>71.25</v>
      </c>
      <c r="K30" s="17">
        <f t="shared" si="0"/>
        <v>59986</v>
      </c>
    </row>
    <row r="31" spans="1:20" x14ac:dyDescent="0.25">
      <c r="A31" t="s">
        <v>4378</v>
      </c>
      <c r="B31" s="4">
        <v>237</v>
      </c>
      <c r="C31" s="4">
        <v>114</v>
      </c>
      <c r="D31" s="9">
        <v>100</v>
      </c>
      <c r="E31" s="18">
        <v>20460</v>
      </c>
      <c r="G31" t="s">
        <v>4358</v>
      </c>
      <c r="H31">
        <f t="shared" si="0"/>
        <v>132</v>
      </c>
      <c r="I31">
        <f t="shared" si="0"/>
        <v>60</v>
      </c>
      <c r="J31">
        <f t="shared" si="0"/>
        <v>259.25</v>
      </c>
      <c r="K31">
        <f t="shared" si="0"/>
        <v>129771</v>
      </c>
    </row>
    <row r="32" spans="1:20" x14ac:dyDescent="0.25">
      <c r="A32" t="s">
        <v>4376</v>
      </c>
      <c r="B32" s="4">
        <v>213</v>
      </c>
      <c r="C32" s="4">
        <v>77</v>
      </c>
      <c r="D32" s="4">
        <v>229</v>
      </c>
      <c r="E32" s="18">
        <v>97161</v>
      </c>
      <c r="G32" t="s">
        <v>4359</v>
      </c>
      <c r="H32">
        <f t="shared" si="0"/>
        <v>507</v>
      </c>
      <c r="I32">
        <f t="shared" si="0"/>
        <v>229</v>
      </c>
      <c r="J32">
        <f t="shared" si="0"/>
        <v>913.25</v>
      </c>
      <c r="K32">
        <f t="shared" si="0"/>
        <v>444723</v>
      </c>
    </row>
    <row r="33" spans="1:11" x14ac:dyDescent="0.25">
      <c r="A33" t="s">
        <v>4377</v>
      </c>
      <c r="B33" s="4">
        <v>160</v>
      </c>
      <c r="C33" s="4">
        <v>137</v>
      </c>
      <c r="D33" s="4">
        <v>380</v>
      </c>
      <c r="E33" s="18">
        <v>268853</v>
      </c>
      <c r="G33" t="s">
        <v>4360</v>
      </c>
      <c r="H33">
        <f t="shared" si="0"/>
        <v>7697</v>
      </c>
      <c r="I33">
        <f t="shared" si="0"/>
        <v>8051</v>
      </c>
      <c r="J33">
        <f t="shared" si="0"/>
        <v>15035.25</v>
      </c>
      <c r="K33">
        <f t="shared" si="0"/>
        <v>1272005</v>
      </c>
    </row>
    <row r="34" spans="1:11" x14ac:dyDescent="0.25">
      <c r="A34" t="s">
        <v>4373</v>
      </c>
      <c r="B34" s="4">
        <v>155</v>
      </c>
      <c r="C34" s="4">
        <v>151</v>
      </c>
      <c r="D34" s="4">
        <v>126</v>
      </c>
      <c r="E34" s="18">
        <v>79283</v>
      </c>
    </row>
    <row r="35" spans="1:11" x14ac:dyDescent="0.25">
      <c r="A35" t="s">
        <v>4361</v>
      </c>
      <c r="B35" s="4">
        <v>114</v>
      </c>
      <c r="C35" s="4">
        <v>114</v>
      </c>
      <c r="D35" s="4">
        <v>289</v>
      </c>
      <c r="E35" s="17">
        <v>525663</v>
      </c>
    </row>
    <row r="36" spans="1:11" x14ac:dyDescent="0.25">
      <c r="A36" t="s">
        <v>4362</v>
      </c>
      <c r="B36" s="4">
        <v>93</v>
      </c>
      <c r="C36" s="4">
        <v>93</v>
      </c>
      <c r="D36" s="4">
        <v>192</v>
      </c>
      <c r="E36" s="17">
        <v>745570</v>
      </c>
      <c r="H36" t="s">
        <v>291</v>
      </c>
    </row>
    <row r="37" spans="1:11" x14ac:dyDescent="0.25">
      <c r="A37" t="s">
        <v>4372</v>
      </c>
      <c r="B37" s="4">
        <v>81</v>
      </c>
      <c r="C37" s="4">
        <v>81</v>
      </c>
      <c r="D37" s="4">
        <v>392</v>
      </c>
      <c r="E37" s="18">
        <v>460926</v>
      </c>
      <c r="G37" t="s">
        <v>4356</v>
      </c>
      <c r="H37" s="17">
        <f>H29</f>
        <v>23</v>
      </c>
    </row>
    <row r="38" spans="1:11" x14ac:dyDescent="0.25">
      <c r="A38" t="s">
        <v>4368</v>
      </c>
      <c r="B38" s="4">
        <v>64</v>
      </c>
      <c r="C38" s="4">
        <v>64</v>
      </c>
      <c r="D38" s="4">
        <v>107</v>
      </c>
      <c r="E38" s="18">
        <v>59384</v>
      </c>
      <c r="F38" s="18"/>
      <c r="G38" t="s">
        <v>4357</v>
      </c>
      <c r="H38" s="17">
        <f>H30-H29</f>
        <v>35</v>
      </c>
    </row>
    <row r="39" spans="1:11" x14ac:dyDescent="0.25">
      <c r="A39" t="s">
        <v>30</v>
      </c>
      <c r="B39" s="4">
        <v>54</v>
      </c>
      <c r="C39" s="4">
        <v>54</v>
      </c>
      <c r="D39" s="4">
        <v>56</v>
      </c>
      <c r="E39" s="18">
        <v>19297</v>
      </c>
      <c r="G39" t="s">
        <v>4358</v>
      </c>
      <c r="H39">
        <f>H31-H30</f>
        <v>74</v>
      </c>
    </row>
    <row r="40" spans="1:11" x14ac:dyDescent="0.25">
      <c r="A40" t="s">
        <v>4365</v>
      </c>
      <c r="B40" s="4">
        <v>45</v>
      </c>
      <c r="C40" s="4">
        <v>45</v>
      </c>
      <c r="D40" s="4"/>
      <c r="E40" s="18">
        <v>161630</v>
      </c>
      <c r="G40" t="s">
        <v>4359</v>
      </c>
      <c r="H40">
        <f>H32-H31</f>
        <v>375</v>
      </c>
    </row>
    <row r="41" spans="1:11" x14ac:dyDescent="0.25">
      <c r="A41" t="s">
        <v>4371</v>
      </c>
      <c r="B41" s="4">
        <v>23</v>
      </c>
      <c r="C41" s="4">
        <v>27</v>
      </c>
      <c r="D41" s="4">
        <v>50</v>
      </c>
      <c r="E41" s="18">
        <v>867822</v>
      </c>
      <c r="G41" t="s">
        <v>4360</v>
      </c>
      <c r="H41">
        <f>H33-H32</f>
        <v>7190</v>
      </c>
    </row>
    <row r="42" spans="1:11" x14ac:dyDescent="0.25">
      <c r="A42" t="s">
        <v>4463</v>
      </c>
      <c r="B42" s="4">
        <v>23</v>
      </c>
      <c r="C42" s="4">
        <v>23</v>
      </c>
      <c r="D42" s="4">
        <v>89</v>
      </c>
      <c r="E42" s="18">
        <v>73352</v>
      </c>
    </row>
    <row r="43" spans="1:11" x14ac:dyDescent="0.25">
      <c r="C43">
        <f>SUM(C22:C42)</f>
        <v>18833</v>
      </c>
    </row>
    <row r="44" spans="1:11" x14ac:dyDescent="0.25">
      <c r="B44">
        <f>SUM(B22:B42)</f>
        <v>19467</v>
      </c>
    </row>
    <row r="50" spans="3:5" x14ac:dyDescent="0.25">
      <c r="C50" t="s">
        <v>4715</v>
      </c>
      <c r="D50" t="s">
        <v>68</v>
      </c>
    </row>
    <row r="51" spans="3:5" x14ac:dyDescent="0.25">
      <c r="C51">
        <v>19467</v>
      </c>
      <c r="D51" s="4">
        <v>8494</v>
      </c>
      <c r="E51">
        <f>D51/C51</f>
        <v>0.43632814506600914</v>
      </c>
    </row>
  </sheetData>
  <sortState ref="A22:E42">
    <sortCondition descending="1" ref="B22:B42"/>
  </sortState>
  <pageMargins left="0.7" right="0.7" top="0.75" bottom="0.75" header="0.3" footer="0.3"/>
  <pageSetup paperSize="0" orientation="portrait"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2:Z242"/>
  <sheetViews>
    <sheetView tabSelected="1" topLeftCell="A49" zoomScale="70" zoomScaleNormal="70" workbookViewId="0">
      <selection activeCell="C37" sqref="C37"/>
    </sheetView>
  </sheetViews>
  <sheetFormatPr defaultRowHeight="15" x14ac:dyDescent="0.25"/>
  <cols>
    <col min="1" max="1" width="18" customWidth="1"/>
    <col min="3" max="3" width="21.85546875" customWidth="1"/>
    <col min="7" max="7" width="10.42578125" customWidth="1"/>
    <col min="9" max="9" width="18.5703125" customWidth="1"/>
    <col min="10" max="10" width="19.140625" customWidth="1"/>
    <col min="11" max="11" width="17" customWidth="1"/>
    <col min="12" max="12" width="15.28515625" customWidth="1"/>
    <col min="13" max="13" width="13.5703125" customWidth="1"/>
  </cols>
  <sheetData>
    <row r="2" spans="1:20" x14ac:dyDescent="0.25">
      <c r="A2" s="37" t="s">
        <v>4352</v>
      </c>
    </row>
    <row r="3" spans="1:20" x14ac:dyDescent="0.25">
      <c r="A3" t="s">
        <v>4361</v>
      </c>
      <c r="D3" t="s">
        <v>4362</v>
      </c>
      <c r="G3" t="s">
        <v>4363</v>
      </c>
      <c r="J3" t="s">
        <v>4364</v>
      </c>
      <c r="M3" t="s">
        <v>4365</v>
      </c>
      <c r="P3" t="s">
        <v>4344</v>
      </c>
      <c r="S3" t="s">
        <v>4366</v>
      </c>
    </row>
    <row r="4" spans="1:20" x14ac:dyDescent="0.25">
      <c r="A4" t="s">
        <v>6</v>
      </c>
      <c r="B4" s="4">
        <v>57</v>
      </c>
      <c r="D4" t="s">
        <v>67</v>
      </c>
      <c r="E4" s="4">
        <v>4</v>
      </c>
      <c r="G4" t="s">
        <v>6</v>
      </c>
      <c r="H4" s="4">
        <v>0</v>
      </c>
      <c r="J4" t="s">
        <v>6</v>
      </c>
      <c r="K4" s="4">
        <v>8012</v>
      </c>
      <c r="L4" s="4"/>
      <c r="M4" t="s">
        <v>6</v>
      </c>
      <c r="N4" s="4">
        <v>0</v>
      </c>
      <c r="P4" t="s">
        <v>6</v>
      </c>
      <c r="Q4" s="4">
        <v>1585</v>
      </c>
      <c r="S4" t="s">
        <v>6</v>
      </c>
      <c r="T4" s="4">
        <v>396</v>
      </c>
    </row>
    <row r="5" spans="1:20" x14ac:dyDescent="0.25">
      <c r="A5" t="s">
        <v>7</v>
      </c>
      <c r="B5" s="4">
        <v>35</v>
      </c>
      <c r="D5" t="s">
        <v>7</v>
      </c>
      <c r="E5" s="4">
        <v>89</v>
      </c>
      <c r="G5" t="s">
        <v>7</v>
      </c>
      <c r="H5" s="4">
        <v>705</v>
      </c>
      <c r="J5" t="s">
        <v>7</v>
      </c>
      <c r="K5" s="4">
        <v>398</v>
      </c>
      <c r="L5" s="4"/>
      <c r="M5" t="s">
        <v>7</v>
      </c>
      <c r="N5" s="4">
        <v>45</v>
      </c>
      <c r="P5" t="s">
        <v>7</v>
      </c>
      <c r="Q5" s="4">
        <v>823</v>
      </c>
      <c r="S5" t="s">
        <v>7</v>
      </c>
      <c r="T5" s="4">
        <v>311</v>
      </c>
    </row>
    <row r="6" spans="1:20" x14ac:dyDescent="0.25">
      <c r="A6" t="s">
        <v>8</v>
      </c>
      <c r="B6" s="4">
        <v>22</v>
      </c>
      <c r="D6" t="s">
        <v>8</v>
      </c>
      <c r="E6" s="4">
        <v>0</v>
      </c>
      <c r="G6" t="s">
        <v>8</v>
      </c>
      <c r="H6" s="4">
        <v>42</v>
      </c>
      <c r="J6" t="s">
        <v>8</v>
      </c>
      <c r="K6" s="4">
        <v>6</v>
      </c>
      <c r="L6" s="9"/>
      <c r="M6" t="s">
        <v>8</v>
      </c>
      <c r="N6" s="4">
        <v>0</v>
      </c>
      <c r="P6" t="s">
        <v>8</v>
      </c>
      <c r="Q6" s="4">
        <v>281</v>
      </c>
      <c r="S6" t="s">
        <v>8</v>
      </c>
      <c r="T6" s="4">
        <v>12</v>
      </c>
    </row>
    <row r="7" spans="1:20" x14ac:dyDescent="0.25">
      <c r="A7" t="s">
        <v>63</v>
      </c>
      <c r="B7" s="4">
        <v>0</v>
      </c>
      <c r="D7" t="s">
        <v>63</v>
      </c>
      <c r="E7" s="4">
        <v>0</v>
      </c>
      <c r="G7" t="s">
        <v>63</v>
      </c>
      <c r="H7" s="4">
        <v>92</v>
      </c>
      <c r="J7" t="s">
        <v>63</v>
      </c>
      <c r="K7" s="4">
        <v>1</v>
      </c>
      <c r="M7" t="s">
        <v>63</v>
      </c>
      <c r="N7" s="4">
        <v>0</v>
      </c>
      <c r="P7" t="s">
        <v>63</v>
      </c>
      <c r="Q7" s="4">
        <v>66</v>
      </c>
      <c r="S7" t="s">
        <v>63</v>
      </c>
      <c r="T7" s="4">
        <v>3</v>
      </c>
    </row>
    <row r="8" spans="1:20" x14ac:dyDescent="0.25">
      <c r="B8" s="4"/>
    </row>
    <row r="9" spans="1:20" x14ac:dyDescent="0.25">
      <c r="A9" t="s">
        <v>4368</v>
      </c>
      <c r="D9" t="s">
        <v>4370</v>
      </c>
      <c r="G9" t="s">
        <v>4371</v>
      </c>
      <c r="J9" t="s">
        <v>4372</v>
      </c>
      <c r="L9" s="4"/>
      <c r="M9" t="s">
        <v>4373</v>
      </c>
      <c r="P9" t="s">
        <v>4374</v>
      </c>
      <c r="S9" t="s">
        <v>4375</v>
      </c>
    </row>
    <row r="10" spans="1:20" x14ac:dyDescent="0.25">
      <c r="A10" t="s">
        <v>6</v>
      </c>
      <c r="B10" s="4">
        <v>64</v>
      </c>
      <c r="C10" s="4"/>
      <c r="D10" t="s">
        <v>6</v>
      </c>
      <c r="E10" s="4">
        <v>11</v>
      </c>
      <c r="G10" t="s">
        <v>6</v>
      </c>
      <c r="H10" s="4">
        <v>23</v>
      </c>
      <c r="J10" t="s">
        <v>6</v>
      </c>
      <c r="K10" s="4">
        <v>2</v>
      </c>
      <c r="M10" t="s">
        <v>6</v>
      </c>
      <c r="N10" s="4">
        <v>44</v>
      </c>
      <c r="O10" s="4"/>
      <c r="P10" t="s">
        <v>373</v>
      </c>
      <c r="Q10" s="4">
        <v>56</v>
      </c>
      <c r="S10" t="s">
        <v>373</v>
      </c>
      <c r="T10" s="4">
        <v>4</v>
      </c>
    </row>
    <row r="11" spans="1:20" x14ac:dyDescent="0.25">
      <c r="A11" t="s">
        <v>7</v>
      </c>
      <c r="B11" s="4">
        <v>0</v>
      </c>
      <c r="C11" s="4"/>
      <c r="D11" t="s">
        <v>7</v>
      </c>
      <c r="E11" s="4">
        <v>7</v>
      </c>
      <c r="G11" t="s">
        <v>7</v>
      </c>
      <c r="H11" s="4">
        <v>0</v>
      </c>
      <c r="J11" t="s">
        <v>7</v>
      </c>
      <c r="K11" s="4">
        <v>62</v>
      </c>
      <c r="M11" t="s">
        <v>7</v>
      </c>
      <c r="N11" s="4">
        <v>109</v>
      </c>
      <c r="O11" s="4"/>
      <c r="P11" t="s">
        <v>7</v>
      </c>
      <c r="Q11" s="4">
        <v>236</v>
      </c>
      <c r="S11" t="s">
        <v>7</v>
      </c>
      <c r="T11" s="4">
        <v>17</v>
      </c>
    </row>
    <row r="12" spans="1:20" x14ac:dyDescent="0.25">
      <c r="A12" t="s">
        <v>8</v>
      </c>
      <c r="B12" s="4">
        <v>0</v>
      </c>
      <c r="C12" s="4"/>
      <c r="D12" t="s">
        <v>8</v>
      </c>
      <c r="E12" s="4">
        <v>0</v>
      </c>
      <c r="G12" t="s">
        <v>8</v>
      </c>
      <c r="H12" s="4">
        <v>0</v>
      </c>
      <c r="J12" t="s">
        <v>63</v>
      </c>
      <c r="K12" s="4">
        <v>17</v>
      </c>
      <c r="M12" t="s">
        <v>8</v>
      </c>
      <c r="N12" s="4">
        <v>2</v>
      </c>
      <c r="O12" s="9"/>
      <c r="P12" t="s">
        <v>67</v>
      </c>
      <c r="Q12" s="4">
        <v>17</v>
      </c>
      <c r="T12" s="4"/>
    </row>
    <row r="13" spans="1:20" x14ac:dyDescent="0.25">
      <c r="A13" t="s">
        <v>63</v>
      </c>
      <c r="B13" s="4">
        <v>0</v>
      </c>
      <c r="D13" t="s">
        <v>63</v>
      </c>
      <c r="E13" s="4">
        <v>258</v>
      </c>
      <c r="G13" t="s">
        <v>63</v>
      </c>
      <c r="H13" s="4">
        <v>0</v>
      </c>
      <c r="J13" t="s">
        <v>8</v>
      </c>
      <c r="K13" s="4">
        <v>0</v>
      </c>
      <c r="P13" t="s">
        <v>374</v>
      </c>
      <c r="Q13" s="4">
        <v>5</v>
      </c>
      <c r="T13" s="9"/>
    </row>
    <row r="14" spans="1:20" x14ac:dyDescent="0.25">
      <c r="B14" s="4"/>
      <c r="T14" s="9"/>
    </row>
    <row r="15" spans="1:20" ht="15.75" customHeight="1" x14ac:dyDescent="0.25">
      <c r="A15" t="s">
        <v>4343</v>
      </c>
      <c r="D15" t="s">
        <v>4376</v>
      </c>
      <c r="G15" t="s">
        <v>4377</v>
      </c>
      <c r="J15" t="s">
        <v>30</v>
      </c>
      <c r="M15" t="s">
        <v>4341</v>
      </c>
      <c r="P15" t="s">
        <v>4378</v>
      </c>
      <c r="S15" t="s">
        <v>4380</v>
      </c>
    </row>
    <row r="16" spans="1:20" x14ac:dyDescent="0.25">
      <c r="A16" t="s">
        <v>6</v>
      </c>
      <c r="B16" s="4">
        <v>661</v>
      </c>
      <c r="D16" t="s">
        <v>6</v>
      </c>
      <c r="E16" s="4">
        <v>150</v>
      </c>
      <c r="G16" t="s">
        <v>6</v>
      </c>
      <c r="H16" s="4">
        <v>24</v>
      </c>
      <c r="J16" t="s">
        <v>6</v>
      </c>
      <c r="K16" s="4">
        <v>27</v>
      </c>
      <c r="M16" t="s">
        <v>6</v>
      </c>
      <c r="N16" s="4">
        <v>276</v>
      </c>
      <c r="P16" t="s">
        <v>6</v>
      </c>
      <c r="Q16" s="4">
        <v>230</v>
      </c>
      <c r="S16" t="s">
        <v>67</v>
      </c>
      <c r="T16">
        <v>465</v>
      </c>
    </row>
    <row r="17" spans="1:26" x14ac:dyDescent="0.25">
      <c r="A17" t="s">
        <v>7</v>
      </c>
      <c r="B17" s="4">
        <v>498</v>
      </c>
      <c r="D17" t="s">
        <v>7</v>
      </c>
      <c r="E17" s="4">
        <v>12</v>
      </c>
      <c r="G17" t="s">
        <v>63</v>
      </c>
      <c r="H17" s="4">
        <v>1</v>
      </c>
      <c r="J17" t="s">
        <v>63</v>
      </c>
      <c r="K17" s="4">
        <v>2</v>
      </c>
      <c r="M17" t="s">
        <v>7</v>
      </c>
      <c r="N17" s="4">
        <v>13</v>
      </c>
      <c r="P17" t="s">
        <v>7</v>
      </c>
      <c r="Q17" s="4">
        <v>7</v>
      </c>
      <c r="S17" t="s">
        <v>7</v>
      </c>
      <c r="T17">
        <v>1506</v>
      </c>
    </row>
    <row r="18" spans="1:26" x14ac:dyDescent="0.25">
      <c r="A18" t="s">
        <v>63</v>
      </c>
      <c r="B18" s="4">
        <v>34</v>
      </c>
      <c r="D18" t="s">
        <v>8</v>
      </c>
      <c r="E18" s="4">
        <v>51</v>
      </c>
      <c r="G18" t="s">
        <v>7</v>
      </c>
      <c r="H18" s="4">
        <v>0</v>
      </c>
      <c r="J18" t="s">
        <v>8</v>
      </c>
      <c r="K18" s="4">
        <v>25</v>
      </c>
      <c r="M18" t="s">
        <v>8</v>
      </c>
      <c r="N18" s="4">
        <v>35</v>
      </c>
      <c r="Q18" s="9"/>
      <c r="S18" t="s">
        <v>63</v>
      </c>
      <c r="T18">
        <v>133</v>
      </c>
    </row>
    <row r="19" spans="1:26" x14ac:dyDescent="0.25">
      <c r="A19" t="s">
        <v>8</v>
      </c>
      <c r="B19" s="4">
        <v>578</v>
      </c>
      <c r="G19" t="s">
        <v>8</v>
      </c>
      <c r="H19" s="4">
        <v>135</v>
      </c>
      <c r="S19" t="s">
        <v>8</v>
      </c>
      <c r="T19">
        <v>685</v>
      </c>
    </row>
    <row r="20" spans="1:26" x14ac:dyDescent="0.25">
      <c r="B20" s="4"/>
      <c r="H20" s="4"/>
    </row>
    <row r="21" spans="1:26" x14ac:dyDescent="0.25">
      <c r="A21" s="37" t="s">
        <v>4353</v>
      </c>
    </row>
    <row r="22" spans="1:26" x14ac:dyDescent="0.25">
      <c r="B22" t="s">
        <v>6</v>
      </c>
      <c r="C22" t="s">
        <v>4379</v>
      </c>
      <c r="D22" t="s">
        <v>373</v>
      </c>
      <c r="F22" t="s">
        <v>4556</v>
      </c>
      <c r="G22" t="s">
        <v>4557</v>
      </c>
      <c r="H22" t="s">
        <v>4558</v>
      </c>
      <c r="I22" t="s">
        <v>4559</v>
      </c>
      <c r="J22" t="s">
        <v>4560</v>
      </c>
      <c r="N22" t="s">
        <v>6</v>
      </c>
      <c r="O22" t="s">
        <v>4379</v>
      </c>
      <c r="P22" t="s">
        <v>373</v>
      </c>
      <c r="Q22" t="s">
        <v>374</v>
      </c>
    </row>
    <row r="23" spans="1:26" x14ac:dyDescent="0.25">
      <c r="A23" t="s">
        <v>4364</v>
      </c>
      <c r="B23" s="43">
        <v>6224</v>
      </c>
      <c r="C23" s="77">
        <v>404</v>
      </c>
      <c r="D23" s="4">
        <v>1</v>
      </c>
      <c r="E23" s="18"/>
      <c r="F23">
        <f>SUM(B23:E23)</f>
        <v>6629</v>
      </c>
      <c r="G23">
        <f>B23/F23*100</f>
        <v>93.890481218886706</v>
      </c>
      <c r="H23">
        <f>C23/F23*100</f>
        <v>6.0944335495549851</v>
      </c>
      <c r="I23">
        <f>D23/F23*100</f>
        <v>1.5085231558304419E-2</v>
      </c>
      <c r="J23">
        <f>E23/F23*100</f>
        <v>0</v>
      </c>
      <c r="K23" s="44">
        <f>B23/C23</f>
        <v>15.405940594059405</v>
      </c>
      <c r="M23" s="39" t="s">
        <v>4368</v>
      </c>
      <c r="N23" s="58">
        <v>1</v>
      </c>
      <c r="O23" s="56">
        <v>0</v>
      </c>
      <c r="P23" s="56">
        <v>0</v>
      </c>
      <c r="Q23" s="56">
        <v>0</v>
      </c>
      <c r="R23" s="44"/>
      <c r="W23" t="s">
        <v>4364</v>
      </c>
      <c r="X23" s="43">
        <v>8012</v>
      </c>
      <c r="Y23" s="77">
        <v>404</v>
      </c>
      <c r="Z23" s="4">
        <v>1</v>
      </c>
    </row>
    <row r="24" spans="1:26" x14ac:dyDescent="0.25">
      <c r="A24" t="s">
        <v>4367</v>
      </c>
      <c r="B24" s="43">
        <v>1585</v>
      </c>
      <c r="C24" s="77">
        <v>1104</v>
      </c>
      <c r="D24" s="9">
        <v>66</v>
      </c>
      <c r="E24" s="18"/>
      <c r="F24">
        <f t="shared" ref="F24:F43" si="0">SUM(B24:E24)</f>
        <v>2755</v>
      </c>
      <c r="G24">
        <f t="shared" ref="G24:G43" si="1">B24/F24*100</f>
        <v>57.531760435571691</v>
      </c>
      <c r="H24">
        <f t="shared" ref="H24:H43" si="2">C24/F24*100</f>
        <v>40.072595281306718</v>
      </c>
      <c r="I24">
        <f t="shared" ref="I24:I43" si="3">D24/F24*100</f>
        <v>2.3956442831215972</v>
      </c>
      <c r="J24">
        <f t="shared" ref="J24:J43" si="4">E24/F24*100</f>
        <v>0</v>
      </c>
      <c r="K24" s="44">
        <f t="shared" ref="K24:K43" si="5">B24/C24</f>
        <v>1.4356884057971016</v>
      </c>
      <c r="M24" s="39" t="s">
        <v>4371</v>
      </c>
      <c r="N24" s="58">
        <v>1</v>
      </c>
      <c r="O24" s="56">
        <v>0</v>
      </c>
      <c r="P24" s="56">
        <v>0</v>
      </c>
      <c r="Q24" s="56">
        <v>0</v>
      </c>
      <c r="R24" s="44"/>
      <c r="W24" t="s">
        <v>4367</v>
      </c>
      <c r="X24" s="43">
        <v>1585</v>
      </c>
      <c r="Y24" s="77">
        <v>1104</v>
      </c>
      <c r="Z24" s="9">
        <v>66</v>
      </c>
    </row>
    <row r="25" spans="1:26" x14ac:dyDescent="0.25">
      <c r="A25" t="s">
        <v>4343</v>
      </c>
      <c r="B25" s="43">
        <v>661</v>
      </c>
      <c r="C25" s="77">
        <v>1076</v>
      </c>
      <c r="D25" s="4">
        <v>34</v>
      </c>
      <c r="E25" s="18"/>
      <c r="F25">
        <f t="shared" si="0"/>
        <v>1771</v>
      </c>
      <c r="G25">
        <f t="shared" si="1"/>
        <v>37.323546019198197</v>
      </c>
      <c r="H25">
        <f t="shared" si="2"/>
        <v>60.756634669678142</v>
      </c>
      <c r="I25">
        <f t="shared" si="3"/>
        <v>1.9198193111236588</v>
      </c>
      <c r="J25">
        <f t="shared" si="4"/>
        <v>0</v>
      </c>
      <c r="K25" s="44">
        <f t="shared" si="5"/>
        <v>0.61431226765799252</v>
      </c>
      <c r="M25" s="39" t="s">
        <v>4378</v>
      </c>
      <c r="N25" s="59">
        <v>0.97050000000000003</v>
      </c>
      <c r="O25" s="55">
        <v>2.9499999999999998E-2</v>
      </c>
      <c r="P25" s="56">
        <v>0</v>
      </c>
      <c r="Q25" s="56">
        <v>0</v>
      </c>
      <c r="R25" s="44"/>
      <c r="W25" t="s">
        <v>4343</v>
      </c>
      <c r="X25" s="43">
        <v>661</v>
      </c>
      <c r="Y25" s="77">
        <v>1076</v>
      </c>
      <c r="Z25" s="4">
        <v>34</v>
      </c>
    </row>
    <row r="26" spans="1:26" x14ac:dyDescent="0.25">
      <c r="A26" t="s">
        <v>4380</v>
      </c>
      <c r="B26" s="43">
        <v>465</v>
      </c>
      <c r="C26" s="77">
        <v>2191</v>
      </c>
      <c r="D26" s="9">
        <v>133</v>
      </c>
      <c r="E26" s="18"/>
      <c r="F26">
        <f t="shared" si="0"/>
        <v>2789</v>
      </c>
      <c r="G26">
        <f t="shared" si="1"/>
        <v>16.672642524202221</v>
      </c>
      <c r="H26">
        <f t="shared" si="2"/>
        <v>78.558623162423814</v>
      </c>
      <c r="I26">
        <f t="shared" si="3"/>
        <v>4.7687343133739697</v>
      </c>
      <c r="J26">
        <f t="shared" si="4"/>
        <v>0</v>
      </c>
      <c r="K26" s="44">
        <f t="shared" si="5"/>
        <v>0.21223185759926974</v>
      </c>
      <c r="M26" s="39" t="s">
        <v>4364</v>
      </c>
      <c r="N26" s="59">
        <v>0.95189999999999997</v>
      </c>
      <c r="O26" s="55">
        <v>4.7199999999999999E-2</v>
      </c>
      <c r="P26" s="55">
        <v>1E-4</v>
      </c>
      <c r="Q26" s="55">
        <v>6.9999999999999999E-4</v>
      </c>
      <c r="R26" s="44"/>
      <c r="W26" t="s">
        <v>4380</v>
      </c>
      <c r="X26" s="43">
        <v>465</v>
      </c>
      <c r="Y26" s="77">
        <v>2191</v>
      </c>
      <c r="Z26" s="9">
        <v>133</v>
      </c>
    </row>
    <row r="27" spans="1:26" x14ac:dyDescent="0.25">
      <c r="A27" t="s">
        <v>4366</v>
      </c>
      <c r="B27" s="87">
        <v>396</v>
      </c>
      <c r="C27" s="77">
        <v>323</v>
      </c>
      <c r="D27" s="4">
        <v>3</v>
      </c>
      <c r="E27" s="18"/>
      <c r="F27">
        <f t="shared" si="0"/>
        <v>722</v>
      </c>
      <c r="G27">
        <f t="shared" si="1"/>
        <v>54.847645429362878</v>
      </c>
      <c r="H27">
        <f t="shared" si="2"/>
        <v>44.736842105263158</v>
      </c>
      <c r="I27">
        <f t="shared" si="3"/>
        <v>0.41551246537396125</v>
      </c>
      <c r="J27">
        <f t="shared" si="4"/>
        <v>0</v>
      </c>
      <c r="K27" s="44">
        <f t="shared" si="5"/>
        <v>1.2260061919504643</v>
      </c>
      <c r="M27" t="s">
        <v>4341</v>
      </c>
      <c r="N27" s="55">
        <v>0.8518</v>
      </c>
      <c r="O27" s="55">
        <v>4.0099999999999997E-2</v>
      </c>
      <c r="P27" s="56">
        <v>0</v>
      </c>
      <c r="Q27" s="55">
        <v>0.108</v>
      </c>
      <c r="R27" s="44"/>
      <c r="W27" t="s">
        <v>4366</v>
      </c>
      <c r="X27" s="87">
        <v>396</v>
      </c>
      <c r="Y27" s="77">
        <v>323</v>
      </c>
      <c r="Z27" s="4">
        <v>3</v>
      </c>
    </row>
    <row r="28" spans="1:26" x14ac:dyDescent="0.25">
      <c r="A28" t="s">
        <v>4341</v>
      </c>
      <c r="B28" s="43">
        <v>276</v>
      </c>
      <c r="C28" s="77">
        <v>48</v>
      </c>
      <c r="D28" s="9">
        <v>0</v>
      </c>
      <c r="E28" s="18"/>
      <c r="F28">
        <f t="shared" si="0"/>
        <v>324</v>
      </c>
      <c r="G28">
        <f t="shared" si="1"/>
        <v>85.18518518518519</v>
      </c>
      <c r="H28">
        <f t="shared" si="2"/>
        <v>14.814814814814813</v>
      </c>
      <c r="I28">
        <f t="shared" si="3"/>
        <v>0</v>
      </c>
      <c r="J28">
        <f t="shared" si="4"/>
        <v>0</v>
      </c>
      <c r="K28" s="44">
        <f t="shared" si="5"/>
        <v>5.75</v>
      </c>
      <c r="M28" t="s">
        <v>4376</v>
      </c>
      <c r="N28" s="55">
        <v>0.70420000000000005</v>
      </c>
      <c r="O28" s="55">
        <v>5.6300000000000003E-2</v>
      </c>
      <c r="P28" s="56">
        <v>0</v>
      </c>
      <c r="Q28" s="55">
        <v>0.2394</v>
      </c>
      <c r="R28" s="44"/>
      <c r="W28" t="s">
        <v>4341</v>
      </c>
      <c r="X28" s="43">
        <v>276</v>
      </c>
      <c r="Y28" s="77">
        <v>48</v>
      </c>
      <c r="Z28" s="9">
        <v>0</v>
      </c>
    </row>
    <row r="29" spans="1:26" x14ac:dyDescent="0.25">
      <c r="A29" t="s">
        <v>4378</v>
      </c>
      <c r="B29" s="43">
        <v>230</v>
      </c>
      <c r="C29" s="77">
        <v>7</v>
      </c>
      <c r="D29" s="9">
        <v>0</v>
      </c>
      <c r="E29" s="18"/>
      <c r="F29">
        <f t="shared" si="0"/>
        <v>237</v>
      </c>
      <c r="G29">
        <f t="shared" si="1"/>
        <v>97.046413502109701</v>
      </c>
      <c r="H29">
        <f t="shared" si="2"/>
        <v>2.9535864978902953</v>
      </c>
      <c r="I29">
        <f t="shared" si="3"/>
        <v>0</v>
      </c>
      <c r="J29">
        <f t="shared" si="4"/>
        <v>0</v>
      </c>
      <c r="K29" s="44">
        <f t="shared" si="5"/>
        <v>32.857142857142854</v>
      </c>
      <c r="M29" t="s">
        <v>4367</v>
      </c>
      <c r="N29" s="55">
        <v>0.57530000000000003</v>
      </c>
      <c r="O29" s="55">
        <v>0.29880000000000001</v>
      </c>
      <c r="P29" s="55">
        <v>2.4E-2</v>
      </c>
      <c r="Q29" s="55">
        <v>0.10199999999999999</v>
      </c>
      <c r="R29" s="44"/>
      <c r="W29" t="s">
        <v>4378</v>
      </c>
      <c r="X29" s="43">
        <v>230</v>
      </c>
      <c r="Y29" s="77">
        <v>7</v>
      </c>
      <c r="Z29" s="9">
        <v>0</v>
      </c>
    </row>
    <row r="30" spans="1:26" x14ac:dyDescent="0.25">
      <c r="A30" t="s">
        <v>4376</v>
      </c>
      <c r="B30" s="43">
        <v>150</v>
      </c>
      <c r="C30" s="77">
        <v>63</v>
      </c>
      <c r="D30" s="4">
        <v>0</v>
      </c>
      <c r="E30" s="18"/>
      <c r="F30">
        <f t="shared" si="0"/>
        <v>213</v>
      </c>
      <c r="G30">
        <f t="shared" si="1"/>
        <v>70.422535211267601</v>
      </c>
      <c r="H30">
        <f t="shared" si="2"/>
        <v>29.577464788732392</v>
      </c>
      <c r="I30">
        <f t="shared" si="3"/>
        <v>0</v>
      </c>
      <c r="J30">
        <f t="shared" si="4"/>
        <v>0</v>
      </c>
      <c r="K30" s="44">
        <f t="shared" si="5"/>
        <v>2.3809523809523809</v>
      </c>
      <c r="M30" t="s">
        <v>4366</v>
      </c>
      <c r="N30" s="55">
        <v>0.54849999999999999</v>
      </c>
      <c r="O30" s="55">
        <v>0.43070000000000003</v>
      </c>
      <c r="P30" s="55">
        <v>4.1000000000000003E-3</v>
      </c>
      <c r="Q30" s="55">
        <v>1.66E-2</v>
      </c>
      <c r="R30" s="44"/>
      <c r="W30" t="s">
        <v>4376</v>
      </c>
      <c r="X30" s="43">
        <v>150</v>
      </c>
      <c r="Y30" s="77">
        <v>63</v>
      </c>
      <c r="Z30" s="4">
        <v>0</v>
      </c>
    </row>
    <row r="31" spans="1:26" x14ac:dyDescent="0.25">
      <c r="A31" t="s">
        <v>4368</v>
      </c>
      <c r="B31" s="43">
        <v>64</v>
      </c>
      <c r="C31" s="77">
        <v>0</v>
      </c>
      <c r="D31" s="4">
        <v>0</v>
      </c>
      <c r="E31" s="18"/>
      <c r="F31">
        <f t="shared" si="0"/>
        <v>64</v>
      </c>
      <c r="G31">
        <f t="shared" si="1"/>
        <v>100</v>
      </c>
      <c r="H31">
        <f t="shared" si="2"/>
        <v>0</v>
      </c>
      <c r="I31">
        <f t="shared" si="3"/>
        <v>0</v>
      </c>
      <c r="J31">
        <f t="shared" si="4"/>
        <v>0</v>
      </c>
      <c r="K31" s="44" t="e">
        <f t="shared" si="5"/>
        <v>#DIV/0!</v>
      </c>
      <c r="M31" t="s">
        <v>4361</v>
      </c>
      <c r="N31" s="56">
        <v>0.5</v>
      </c>
      <c r="O31" s="55">
        <v>0.307</v>
      </c>
      <c r="P31" s="56">
        <v>0</v>
      </c>
      <c r="Q31" s="55">
        <v>0.193</v>
      </c>
      <c r="R31" s="44"/>
      <c r="W31" t="s">
        <v>4368</v>
      </c>
      <c r="X31" s="43">
        <v>64</v>
      </c>
      <c r="Y31" s="77">
        <v>0</v>
      </c>
      <c r="Z31" s="4">
        <v>0</v>
      </c>
    </row>
    <row r="32" spans="1:26" x14ac:dyDescent="0.25">
      <c r="A32" t="s">
        <v>4361</v>
      </c>
      <c r="B32" s="43">
        <v>57</v>
      </c>
      <c r="C32" s="77">
        <v>57</v>
      </c>
      <c r="D32" s="4">
        <v>0</v>
      </c>
      <c r="E32" s="18"/>
      <c r="F32">
        <f t="shared" si="0"/>
        <v>114</v>
      </c>
      <c r="G32">
        <f t="shared" si="1"/>
        <v>50</v>
      </c>
      <c r="H32">
        <f t="shared" si="2"/>
        <v>50</v>
      </c>
      <c r="I32">
        <f t="shared" si="3"/>
        <v>0</v>
      </c>
      <c r="J32">
        <f t="shared" si="4"/>
        <v>0</v>
      </c>
      <c r="K32" s="44">
        <f t="shared" si="5"/>
        <v>1</v>
      </c>
      <c r="M32" t="s">
        <v>30</v>
      </c>
      <c r="N32" s="56">
        <v>0.5</v>
      </c>
      <c r="O32" s="56">
        <v>0</v>
      </c>
      <c r="P32" s="55">
        <v>3.6999999999999998E-2</v>
      </c>
      <c r="Q32" s="57">
        <v>46.3</v>
      </c>
      <c r="R32" s="44"/>
      <c r="W32" t="s">
        <v>4361</v>
      </c>
      <c r="X32" s="43">
        <v>57</v>
      </c>
      <c r="Y32" s="77">
        <v>57</v>
      </c>
      <c r="Z32" s="4">
        <v>0</v>
      </c>
    </row>
    <row r="33" spans="1:26" x14ac:dyDescent="0.25">
      <c r="A33" t="s">
        <v>4373</v>
      </c>
      <c r="B33" s="43">
        <v>44</v>
      </c>
      <c r="C33" s="77">
        <v>111</v>
      </c>
      <c r="D33" s="4">
        <v>0</v>
      </c>
      <c r="E33" s="18"/>
      <c r="F33">
        <f t="shared" si="0"/>
        <v>155</v>
      </c>
      <c r="G33">
        <f t="shared" si="1"/>
        <v>28.387096774193548</v>
      </c>
      <c r="H33">
        <f t="shared" si="2"/>
        <v>71.612903225806463</v>
      </c>
      <c r="I33">
        <f t="shared" si="3"/>
        <v>0</v>
      </c>
      <c r="J33">
        <f t="shared" si="4"/>
        <v>0</v>
      </c>
      <c r="K33" s="44">
        <f t="shared" si="5"/>
        <v>0.3963963963963964</v>
      </c>
      <c r="M33" t="s">
        <v>4343</v>
      </c>
      <c r="N33" s="55">
        <v>0.37319999999999998</v>
      </c>
      <c r="O33" s="55">
        <v>0.28120000000000001</v>
      </c>
      <c r="P33" s="55">
        <v>1.9199999999999998E-2</v>
      </c>
      <c r="Q33" s="55">
        <v>0.32640000000000002</v>
      </c>
      <c r="R33" s="44"/>
      <c r="W33" t="s">
        <v>4373</v>
      </c>
      <c r="X33" s="43">
        <v>44</v>
      </c>
      <c r="Y33" s="77">
        <v>111</v>
      </c>
      <c r="Z33" s="4">
        <v>0</v>
      </c>
    </row>
    <row r="34" spans="1:26" x14ac:dyDescent="0.25">
      <c r="A34" t="s">
        <v>30</v>
      </c>
      <c r="B34" s="43">
        <v>27</v>
      </c>
      <c r="C34" s="77">
        <v>25</v>
      </c>
      <c r="D34" s="4">
        <v>2</v>
      </c>
      <c r="E34" s="18"/>
      <c r="F34">
        <f t="shared" si="0"/>
        <v>54</v>
      </c>
      <c r="G34">
        <f t="shared" si="1"/>
        <v>50</v>
      </c>
      <c r="H34">
        <f t="shared" si="2"/>
        <v>46.296296296296298</v>
      </c>
      <c r="I34">
        <f t="shared" si="3"/>
        <v>3.7037037037037033</v>
      </c>
      <c r="J34">
        <f t="shared" si="4"/>
        <v>0</v>
      </c>
      <c r="K34" s="44">
        <f t="shared" si="5"/>
        <v>1.08</v>
      </c>
      <c r="M34" t="s">
        <v>4373</v>
      </c>
      <c r="N34" s="55">
        <v>0.28389999999999999</v>
      </c>
      <c r="O34" s="55">
        <v>0.70320000000000005</v>
      </c>
      <c r="P34" s="56">
        <v>0</v>
      </c>
      <c r="Q34" s="55">
        <v>1.2999999999999999E-2</v>
      </c>
      <c r="R34" s="44"/>
      <c r="W34" t="s">
        <v>30</v>
      </c>
      <c r="X34" s="43">
        <v>27</v>
      </c>
      <c r="Y34" s="77">
        <v>25</v>
      </c>
      <c r="Z34" s="4">
        <v>2</v>
      </c>
    </row>
    <row r="35" spans="1:26" x14ac:dyDescent="0.25">
      <c r="A35" t="s">
        <v>4377</v>
      </c>
      <c r="B35" s="43">
        <v>24</v>
      </c>
      <c r="C35" s="77">
        <v>135</v>
      </c>
      <c r="D35" s="4">
        <v>1</v>
      </c>
      <c r="E35" s="18"/>
      <c r="F35">
        <f t="shared" si="0"/>
        <v>160</v>
      </c>
      <c r="G35">
        <f t="shared" si="1"/>
        <v>15</v>
      </c>
      <c r="H35">
        <f t="shared" si="2"/>
        <v>84.375</v>
      </c>
      <c r="I35">
        <f t="shared" si="3"/>
        <v>0.625</v>
      </c>
      <c r="J35">
        <f t="shared" si="4"/>
        <v>0</v>
      </c>
      <c r="K35" s="44">
        <f t="shared" si="5"/>
        <v>0.17777777777777778</v>
      </c>
      <c r="M35" t="s">
        <v>4380</v>
      </c>
      <c r="N35" s="55">
        <v>0.16669999999999999</v>
      </c>
      <c r="O35" s="56">
        <v>0.54</v>
      </c>
      <c r="P35" s="55">
        <v>4.7699999999999999E-2</v>
      </c>
      <c r="Q35" s="55">
        <v>0.24560000000000001</v>
      </c>
      <c r="R35" s="44"/>
      <c r="W35" t="s">
        <v>4377</v>
      </c>
      <c r="X35" s="43">
        <v>24</v>
      </c>
      <c r="Y35" s="77">
        <v>135</v>
      </c>
      <c r="Z35" s="4">
        <v>1</v>
      </c>
    </row>
    <row r="36" spans="1:26" x14ac:dyDescent="0.25">
      <c r="A36" t="s">
        <v>4371</v>
      </c>
      <c r="B36" s="43">
        <v>23</v>
      </c>
      <c r="C36" s="77">
        <v>9233</v>
      </c>
      <c r="D36" s="4">
        <v>0</v>
      </c>
      <c r="E36" s="18"/>
      <c r="F36">
        <f t="shared" si="0"/>
        <v>9256</v>
      </c>
      <c r="G36">
        <f t="shared" si="1"/>
        <v>0.24848746758859117</v>
      </c>
      <c r="H36">
        <f t="shared" si="2"/>
        <v>99.751512532411411</v>
      </c>
      <c r="I36">
        <f t="shared" si="3"/>
        <v>0</v>
      </c>
      <c r="J36">
        <f t="shared" si="4"/>
        <v>0</v>
      </c>
      <c r="K36" s="44">
        <f t="shared" si="5"/>
        <v>2.4910646593739845E-3</v>
      </c>
      <c r="M36" t="s">
        <v>4377</v>
      </c>
      <c r="N36" s="56">
        <v>0.15</v>
      </c>
      <c r="O36" s="56">
        <v>0</v>
      </c>
      <c r="P36" s="55">
        <v>6.1999999999999998E-3</v>
      </c>
      <c r="Q36" s="59">
        <v>0.84370000000000001</v>
      </c>
      <c r="R36" s="44"/>
      <c r="W36" t="s">
        <v>4371</v>
      </c>
      <c r="X36" s="43">
        <v>23</v>
      </c>
      <c r="Y36" s="77">
        <v>0</v>
      </c>
      <c r="Z36" s="4">
        <v>0</v>
      </c>
    </row>
    <row r="37" spans="1:26" x14ac:dyDescent="0.25">
      <c r="A37" t="s">
        <v>4374</v>
      </c>
      <c r="B37" s="43">
        <v>17</v>
      </c>
      <c r="C37" s="77">
        <v>241</v>
      </c>
      <c r="D37" s="4">
        <v>56</v>
      </c>
      <c r="E37" s="18"/>
      <c r="F37">
        <f t="shared" si="0"/>
        <v>314</v>
      </c>
      <c r="G37">
        <f t="shared" si="1"/>
        <v>5.4140127388535033</v>
      </c>
      <c r="H37">
        <f t="shared" si="2"/>
        <v>76.751592356687908</v>
      </c>
      <c r="I37">
        <f t="shared" si="3"/>
        <v>17.834394904458598</v>
      </c>
      <c r="J37">
        <f t="shared" si="4"/>
        <v>0</v>
      </c>
      <c r="K37" s="44">
        <f t="shared" si="5"/>
        <v>7.0539419087136929E-2</v>
      </c>
      <c r="M37" t="s">
        <v>4374</v>
      </c>
      <c r="N37" s="55">
        <v>5.4100000000000002E-2</v>
      </c>
      <c r="O37" s="55">
        <v>0.75160000000000005</v>
      </c>
      <c r="P37" s="55">
        <v>0.17829999999999999</v>
      </c>
      <c r="Q37" s="55">
        <v>1.5900000000000001E-2</v>
      </c>
      <c r="R37" s="44"/>
      <c r="W37" t="s">
        <v>4374</v>
      </c>
      <c r="X37" s="43">
        <v>17</v>
      </c>
      <c r="Y37" s="77">
        <v>241</v>
      </c>
      <c r="Z37" s="4">
        <v>56</v>
      </c>
    </row>
    <row r="38" spans="1:26" x14ac:dyDescent="0.25">
      <c r="A38" t="s">
        <v>4370</v>
      </c>
      <c r="B38" s="43">
        <v>11</v>
      </c>
      <c r="C38" s="77">
        <v>265</v>
      </c>
      <c r="D38" s="4">
        <v>0</v>
      </c>
      <c r="E38" s="4"/>
      <c r="F38">
        <f t="shared" si="0"/>
        <v>276</v>
      </c>
      <c r="G38">
        <f t="shared" si="1"/>
        <v>3.9855072463768111</v>
      </c>
      <c r="H38">
        <f t="shared" si="2"/>
        <v>96.014492753623188</v>
      </c>
      <c r="I38">
        <f t="shared" si="3"/>
        <v>0</v>
      </c>
      <c r="J38">
        <f t="shared" si="4"/>
        <v>0</v>
      </c>
      <c r="K38" s="44">
        <f t="shared" si="5"/>
        <v>4.1509433962264149E-2</v>
      </c>
      <c r="M38" t="s">
        <v>4362</v>
      </c>
      <c r="N38" s="55">
        <v>4.2999999999999997E-2</v>
      </c>
      <c r="O38" s="55">
        <v>0.95699999999999996</v>
      </c>
      <c r="P38" s="56">
        <v>0</v>
      </c>
      <c r="Q38" s="56">
        <v>0</v>
      </c>
      <c r="R38" s="44"/>
      <c r="W38" t="s">
        <v>4370</v>
      </c>
      <c r="X38" s="43">
        <v>11</v>
      </c>
      <c r="Y38" s="77">
        <v>265</v>
      </c>
      <c r="Z38" s="4">
        <v>0</v>
      </c>
    </row>
    <row r="39" spans="1:26" x14ac:dyDescent="0.25">
      <c r="A39" t="s">
        <v>4362</v>
      </c>
      <c r="B39" s="43">
        <v>4</v>
      </c>
      <c r="C39" s="77">
        <v>89</v>
      </c>
      <c r="D39" s="4">
        <v>0</v>
      </c>
      <c r="E39" s="18"/>
      <c r="F39">
        <f t="shared" si="0"/>
        <v>93</v>
      </c>
      <c r="G39">
        <f t="shared" si="1"/>
        <v>4.3010752688172049</v>
      </c>
      <c r="H39">
        <f t="shared" si="2"/>
        <v>95.6989247311828</v>
      </c>
      <c r="I39">
        <f t="shared" si="3"/>
        <v>0</v>
      </c>
      <c r="J39">
        <f t="shared" si="4"/>
        <v>0</v>
      </c>
      <c r="K39" s="44">
        <f t="shared" si="5"/>
        <v>4.49438202247191E-2</v>
      </c>
      <c r="M39" t="s">
        <v>4370</v>
      </c>
      <c r="N39" s="55">
        <v>3.9800000000000002E-2</v>
      </c>
      <c r="O39" s="55">
        <v>2.5399999999999999E-2</v>
      </c>
      <c r="P39" s="56">
        <v>0</v>
      </c>
      <c r="Q39" s="59">
        <v>0.93479999999999996</v>
      </c>
      <c r="R39" s="44"/>
      <c r="W39" t="s">
        <v>4362</v>
      </c>
      <c r="X39" s="43">
        <v>4</v>
      </c>
      <c r="Y39" s="77">
        <v>89</v>
      </c>
      <c r="Z39" s="4">
        <v>0</v>
      </c>
    </row>
    <row r="40" spans="1:26" x14ac:dyDescent="0.25">
      <c r="A40" t="s">
        <v>4372</v>
      </c>
      <c r="B40" s="43">
        <v>2</v>
      </c>
      <c r="C40" s="77">
        <v>62</v>
      </c>
      <c r="D40" s="4">
        <v>17</v>
      </c>
      <c r="E40" s="18"/>
      <c r="F40">
        <f t="shared" si="0"/>
        <v>81</v>
      </c>
      <c r="G40">
        <f t="shared" si="1"/>
        <v>2.4691358024691357</v>
      </c>
      <c r="H40">
        <f t="shared" si="2"/>
        <v>76.543209876543202</v>
      </c>
      <c r="I40">
        <f t="shared" si="3"/>
        <v>20.987654320987652</v>
      </c>
      <c r="J40">
        <f t="shared" si="4"/>
        <v>0</v>
      </c>
      <c r="K40" s="44">
        <f t="shared" si="5"/>
        <v>3.2258064516129031E-2</v>
      </c>
      <c r="M40" t="s">
        <v>4372</v>
      </c>
      <c r="N40" s="55">
        <v>2.47E-2</v>
      </c>
      <c r="O40" s="55">
        <v>0.76539999999999997</v>
      </c>
      <c r="P40" s="55">
        <v>0.2099</v>
      </c>
      <c r="Q40" s="56">
        <v>0</v>
      </c>
      <c r="R40" s="44"/>
      <c r="W40" t="s">
        <v>4372</v>
      </c>
      <c r="X40" s="43">
        <v>2</v>
      </c>
      <c r="Y40" s="77">
        <v>62</v>
      </c>
      <c r="Z40" s="4">
        <v>17</v>
      </c>
    </row>
    <row r="41" spans="1:26" x14ac:dyDescent="0.25">
      <c r="A41" t="s">
        <v>4363</v>
      </c>
      <c r="B41" s="43">
        <v>0</v>
      </c>
      <c r="C41" s="77">
        <v>747</v>
      </c>
      <c r="D41" s="4">
        <v>92</v>
      </c>
      <c r="E41" s="18"/>
      <c r="F41">
        <f t="shared" si="0"/>
        <v>839</v>
      </c>
      <c r="G41">
        <f t="shared" si="1"/>
        <v>0</v>
      </c>
      <c r="H41">
        <f t="shared" si="2"/>
        <v>89.034564958283667</v>
      </c>
      <c r="I41">
        <f t="shared" si="3"/>
        <v>10.965435041716329</v>
      </c>
      <c r="J41">
        <f t="shared" si="4"/>
        <v>0</v>
      </c>
      <c r="K41" s="44">
        <f t="shared" si="5"/>
        <v>0</v>
      </c>
      <c r="M41" s="60" t="s">
        <v>4363</v>
      </c>
      <c r="N41" s="61">
        <v>0</v>
      </c>
      <c r="O41" s="55">
        <v>0.84030000000000005</v>
      </c>
      <c r="P41" s="55">
        <v>0.1096</v>
      </c>
      <c r="Q41" s="56">
        <v>0.05</v>
      </c>
      <c r="R41" s="44"/>
      <c r="W41" t="s">
        <v>4363</v>
      </c>
      <c r="X41" s="43">
        <v>0</v>
      </c>
      <c r="Y41" s="77">
        <v>747</v>
      </c>
      <c r="Z41" s="4">
        <v>92</v>
      </c>
    </row>
    <row r="42" spans="1:26" x14ac:dyDescent="0.25">
      <c r="A42" t="s">
        <v>4365</v>
      </c>
      <c r="B42" s="43">
        <v>0</v>
      </c>
      <c r="C42" s="77">
        <v>45</v>
      </c>
      <c r="D42" s="4">
        <v>0</v>
      </c>
      <c r="E42" s="18"/>
      <c r="F42">
        <f t="shared" si="0"/>
        <v>45</v>
      </c>
      <c r="G42">
        <f t="shared" si="1"/>
        <v>0</v>
      </c>
      <c r="H42">
        <f t="shared" si="2"/>
        <v>100</v>
      </c>
      <c r="I42">
        <f t="shared" si="3"/>
        <v>0</v>
      </c>
      <c r="J42">
        <f t="shared" si="4"/>
        <v>0</v>
      </c>
      <c r="K42" s="44">
        <f t="shared" si="5"/>
        <v>0</v>
      </c>
      <c r="M42" s="60" t="s">
        <v>4365</v>
      </c>
      <c r="N42" s="61">
        <v>0</v>
      </c>
      <c r="O42" s="56">
        <v>1</v>
      </c>
      <c r="P42" s="56">
        <v>0</v>
      </c>
      <c r="Q42" s="56">
        <v>0</v>
      </c>
      <c r="R42" s="44"/>
      <c r="W42" t="s">
        <v>4365</v>
      </c>
      <c r="X42" s="43">
        <v>0</v>
      </c>
      <c r="Y42" s="77">
        <v>45</v>
      </c>
      <c r="Z42" s="4">
        <v>0</v>
      </c>
    </row>
    <row r="43" spans="1:26" x14ac:dyDescent="0.25">
      <c r="A43" t="s">
        <v>4463</v>
      </c>
      <c r="B43" s="43">
        <v>0</v>
      </c>
      <c r="C43" s="77">
        <v>17</v>
      </c>
      <c r="D43" s="4">
        <v>4</v>
      </c>
      <c r="E43" s="18"/>
      <c r="F43">
        <f t="shared" si="0"/>
        <v>21</v>
      </c>
      <c r="G43">
        <f t="shared" si="1"/>
        <v>0</v>
      </c>
      <c r="H43">
        <f t="shared" si="2"/>
        <v>80.952380952380949</v>
      </c>
      <c r="I43">
        <f t="shared" si="3"/>
        <v>19.047619047619047</v>
      </c>
      <c r="J43">
        <f t="shared" si="4"/>
        <v>0</v>
      </c>
      <c r="K43" s="44">
        <f t="shared" si="5"/>
        <v>0</v>
      </c>
      <c r="M43" s="60" t="s">
        <v>4463</v>
      </c>
      <c r="N43" s="61">
        <v>0</v>
      </c>
      <c r="O43" s="55">
        <v>0.80959999999999999</v>
      </c>
      <c r="P43" s="55">
        <v>0.1905</v>
      </c>
      <c r="Q43" s="56">
        <v>0</v>
      </c>
      <c r="R43" s="44"/>
      <c r="T43">
        <f>B44/C44</f>
        <v>0.25481406654460509</v>
      </c>
      <c r="W43" t="s">
        <v>4463</v>
      </c>
      <c r="X43" s="43">
        <v>0</v>
      </c>
      <c r="Y43" s="77">
        <v>17</v>
      </c>
      <c r="Z43" s="4">
        <v>4</v>
      </c>
    </row>
    <row r="44" spans="1:26" x14ac:dyDescent="0.25">
      <c r="B44">
        <f>SUM(B24:B43)</f>
        <v>4036</v>
      </c>
      <c r="C44">
        <f>SUM(C24:C43)</f>
        <v>15839</v>
      </c>
      <c r="E44" s="17"/>
      <c r="W44" t="s">
        <v>4364</v>
      </c>
      <c r="X44" s="43">
        <v>8012</v>
      </c>
      <c r="Y44" s="77">
        <v>404</v>
      </c>
      <c r="Z44" s="4">
        <v>1</v>
      </c>
    </row>
    <row r="45" spans="1:26" x14ac:dyDescent="0.25">
      <c r="W45" t="s">
        <v>4367</v>
      </c>
      <c r="X45" s="43">
        <v>1585</v>
      </c>
      <c r="Y45" s="77">
        <v>1104</v>
      </c>
      <c r="Z45" s="9">
        <v>66</v>
      </c>
    </row>
    <row r="46" spans="1:26" x14ac:dyDescent="0.25">
      <c r="W46" t="s">
        <v>4343</v>
      </c>
      <c r="X46" s="43">
        <v>661</v>
      </c>
      <c r="Y46" s="77">
        <v>1076</v>
      </c>
      <c r="Z46" s="4">
        <v>34</v>
      </c>
    </row>
    <row r="47" spans="1:26" x14ac:dyDescent="0.25">
      <c r="W47" t="s">
        <v>4380</v>
      </c>
      <c r="X47" s="43">
        <v>465</v>
      </c>
      <c r="Y47" s="77">
        <v>2191</v>
      </c>
      <c r="Z47" s="9">
        <v>133</v>
      </c>
    </row>
    <row r="48" spans="1:26" x14ac:dyDescent="0.25">
      <c r="A48" s="37" t="s">
        <v>4354</v>
      </c>
      <c r="B48" t="s">
        <v>6</v>
      </c>
      <c r="C48" t="s">
        <v>4379</v>
      </c>
      <c r="D48" t="s">
        <v>373</v>
      </c>
      <c r="W48" t="s">
        <v>4366</v>
      </c>
      <c r="X48" s="87">
        <v>396</v>
      </c>
      <c r="Y48" s="77">
        <v>323</v>
      </c>
      <c r="Z48" s="4">
        <v>3</v>
      </c>
    </row>
    <row r="49" spans="1:26" x14ac:dyDescent="0.25">
      <c r="A49" t="s">
        <v>4342</v>
      </c>
      <c r="B49">
        <f>MIN(B23:B43)</f>
        <v>0</v>
      </c>
      <c r="C49">
        <f>MIN(C23:C43)</f>
        <v>0</v>
      </c>
      <c r="D49">
        <f>MIN(D23:D43)</f>
        <v>0</v>
      </c>
      <c r="W49" t="s">
        <v>4341</v>
      </c>
      <c r="X49" s="43">
        <v>276</v>
      </c>
      <c r="Y49" s="77">
        <v>48</v>
      </c>
      <c r="Z49" s="9">
        <v>0</v>
      </c>
    </row>
    <row r="50" spans="1:26" x14ac:dyDescent="0.25">
      <c r="A50" t="s">
        <v>4348</v>
      </c>
      <c r="B50">
        <f>QUARTILE(B23:B43,1)</f>
        <v>11</v>
      </c>
      <c r="C50">
        <f>QUARTILE(C23:C43,1)</f>
        <v>48</v>
      </c>
      <c r="D50">
        <f>QUARTILE(D23:D43,1)</f>
        <v>0</v>
      </c>
      <c r="W50" t="s">
        <v>4378</v>
      </c>
      <c r="X50" s="43">
        <v>230</v>
      </c>
      <c r="Y50" s="77">
        <v>7</v>
      </c>
      <c r="Z50" s="9">
        <v>0</v>
      </c>
    </row>
    <row r="51" spans="1:26" x14ac:dyDescent="0.25">
      <c r="A51" t="s">
        <v>4349</v>
      </c>
      <c r="B51">
        <f>MEDIAN(B23:B43)</f>
        <v>44</v>
      </c>
      <c r="C51">
        <f>MEDIAN(C23:C43)</f>
        <v>111</v>
      </c>
      <c r="D51">
        <f>MEDIAN(D23:D43)</f>
        <v>1</v>
      </c>
      <c r="W51" t="s">
        <v>4376</v>
      </c>
      <c r="X51" s="43">
        <v>150</v>
      </c>
      <c r="Y51" s="77">
        <v>63</v>
      </c>
      <c r="Z51" s="4">
        <v>0</v>
      </c>
    </row>
    <row r="52" spans="1:26" x14ac:dyDescent="0.25">
      <c r="A52" t="s">
        <v>4350</v>
      </c>
      <c r="B52">
        <f>QUARTILE(B23:B43,3)</f>
        <v>276</v>
      </c>
      <c r="C52">
        <f>QUARTILE(C23:C43,3)</f>
        <v>404</v>
      </c>
      <c r="D52">
        <f>QUARTILE(D23:D43,3)</f>
        <v>17</v>
      </c>
      <c r="W52" t="s">
        <v>4368</v>
      </c>
      <c r="X52" s="43">
        <v>64</v>
      </c>
      <c r="Y52" s="77">
        <v>0</v>
      </c>
      <c r="Z52" s="4">
        <v>0</v>
      </c>
    </row>
    <row r="53" spans="1:26" x14ac:dyDescent="0.25">
      <c r="A53" t="s">
        <v>4351</v>
      </c>
      <c r="B53">
        <f>MAX(B23:B43)</f>
        <v>6224</v>
      </c>
      <c r="C53">
        <f>MAX(C23:C43)</f>
        <v>9233</v>
      </c>
      <c r="D53">
        <f>MAX(D23:D43)</f>
        <v>133</v>
      </c>
      <c r="W53" t="s">
        <v>4361</v>
      </c>
      <c r="X53" s="43">
        <v>57</v>
      </c>
      <c r="Y53" s="77">
        <v>57</v>
      </c>
      <c r="Z53" s="4">
        <v>0</v>
      </c>
    </row>
    <row r="54" spans="1:26" x14ac:dyDescent="0.25">
      <c r="W54" t="s">
        <v>4373</v>
      </c>
      <c r="X54" s="43">
        <v>44</v>
      </c>
      <c r="Y54" s="77">
        <v>111</v>
      </c>
      <c r="Z54" s="4">
        <v>0</v>
      </c>
    </row>
    <row r="55" spans="1:26" x14ac:dyDescent="0.25">
      <c r="A55" s="37" t="s">
        <v>4355</v>
      </c>
      <c r="W55" t="s">
        <v>30</v>
      </c>
      <c r="X55" s="43">
        <v>27</v>
      </c>
      <c r="Y55" s="77">
        <v>25</v>
      </c>
      <c r="Z55" s="4">
        <v>2</v>
      </c>
    </row>
    <row r="56" spans="1:26" x14ac:dyDescent="0.25">
      <c r="B56" t="s">
        <v>6</v>
      </c>
      <c r="C56" t="s">
        <v>4379</v>
      </c>
      <c r="D56" t="s">
        <v>373</v>
      </c>
      <c r="W56" t="s">
        <v>4377</v>
      </c>
      <c r="X56" s="43">
        <v>24</v>
      </c>
      <c r="Y56" s="77">
        <v>135</v>
      </c>
      <c r="Z56" s="4">
        <v>1</v>
      </c>
    </row>
    <row r="57" spans="1:26" x14ac:dyDescent="0.25">
      <c r="A57" t="s">
        <v>4356</v>
      </c>
      <c r="B57">
        <f>B49</f>
        <v>0</v>
      </c>
      <c r="C57">
        <f>C49</f>
        <v>0</v>
      </c>
      <c r="D57">
        <f>D49</f>
        <v>0</v>
      </c>
      <c r="E57" s="17"/>
      <c r="W57" t="s">
        <v>4371</v>
      </c>
      <c r="X57" s="43">
        <v>23</v>
      </c>
      <c r="Y57" s="77">
        <v>0</v>
      </c>
      <c r="Z57" s="4">
        <v>0</v>
      </c>
    </row>
    <row r="58" spans="1:26" x14ac:dyDescent="0.25">
      <c r="A58" t="s">
        <v>4357</v>
      </c>
      <c r="B58">
        <f t="shared" ref="B58:D61" si="6">B50-B49</f>
        <v>11</v>
      </c>
      <c r="C58">
        <f t="shared" si="6"/>
        <v>48</v>
      </c>
      <c r="D58">
        <f t="shared" si="6"/>
        <v>0</v>
      </c>
      <c r="W58" t="s">
        <v>4374</v>
      </c>
      <c r="X58" s="43">
        <v>17</v>
      </c>
      <c r="Y58" s="77">
        <v>241</v>
      </c>
      <c r="Z58" s="4">
        <v>56</v>
      </c>
    </row>
    <row r="59" spans="1:26" x14ac:dyDescent="0.25">
      <c r="A59" t="s">
        <v>4358</v>
      </c>
      <c r="B59">
        <f t="shared" si="6"/>
        <v>33</v>
      </c>
      <c r="C59">
        <f t="shared" si="6"/>
        <v>63</v>
      </c>
      <c r="D59">
        <f t="shared" si="6"/>
        <v>1</v>
      </c>
      <c r="W59" t="s">
        <v>4370</v>
      </c>
      <c r="X59" s="43">
        <v>11</v>
      </c>
      <c r="Y59" s="77">
        <v>265</v>
      </c>
      <c r="Z59" s="4">
        <v>0</v>
      </c>
    </row>
    <row r="60" spans="1:26" x14ac:dyDescent="0.25">
      <c r="A60" t="s">
        <v>4359</v>
      </c>
      <c r="B60">
        <f t="shared" si="6"/>
        <v>232</v>
      </c>
      <c r="C60">
        <f t="shared" si="6"/>
        <v>293</v>
      </c>
      <c r="D60">
        <f t="shared" si="6"/>
        <v>16</v>
      </c>
      <c r="W60" t="s">
        <v>4362</v>
      </c>
      <c r="X60" s="43">
        <v>4</v>
      </c>
      <c r="Y60" s="77">
        <v>89</v>
      </c>
      <c r="Z60" s="4">
        <v>0</v>
      </c>
    </row>
    <row r="61" spans="1:26" x14ac:dyDescent="0.25">
      <c r="A61" t="s">
        <v>4360</v>
      </c>
      <c r="B61">
        <f t="shared" si="6"/>
        <v>5948</v>
      </c>
      <c r="C61">
        <f t="shared" si="6"/>
        <v>8829</v>
      </c>
      <c r="D61">
        <f t="shared" si="6"/>
        <v>116</v>
      </c>
      <c r="W61" t="s">
        <v>4372</v>
      </c>
      <c r="X61" s="43">
        <v>2</v>
      </c>
      <c r="Y61" s="77">
        <v>62</v>
      </c>
      <c r="Z61" s="4">
        <v>17</v>
      </c>
    </row>
    <row r="62" spans="1:26" x14ac:dyDescent="0.25">
      <c r="W62" t="s">
        <v>4363</v>
      </c>
      <c r="X62" s="43">
        <v>0</v>
      </c>
      <c r="Y62" s="77">
        <v>747</v>
      </c>
      <c r="Z62" s="4">
        <v>92</v>
      </c>
    </row>
    <row r="63" spans="1:26" x14ac:dyDescent="0.25">
      <c r="W63" t="s">
        <v>4365</v>
      </c>
      <c r="X63" s="43">
        <v>0</v>
      </c>
      <c r="Y63" s="77">
        <v>45</v>
      </c>
      <c r="Z63" s="4">
        <v>0</v>
      </c>
    </row>
    <row r="64" spans="1:26" x14ac:dyDescent="0.25">
      <c r="W64" t="s">
        <v>4463</v>
      </c>
      <c r="X64" s="43">
        <v>0</v>
      </c>
      <c r="Y64" s="77">
        <v>17</v>
      </c>
      <c r="Z64" s="4">
        <v>4</v>
      </c>
    </row>
    <row r="65" spans="2:26" x14ac:dyDescent="0.25">
      <c r="B65" s="15"/>
      <c r="W65" t="s">
        <v>4364</v>
      </c>
      <c r="X65" s="43">
        <v>8012</v>
      </c>
      <c r="Y65" s="77">
        <v>404</v>
      </c>
      <c r="Z65" s="4">
        <v>1</v>
      </c>
    </row>
    <row r="66" spans="2:26" x14ac:dyDescent="0.25">
      <c r="W66" t="s">
        <v>4367</v>
      </c>
      <c r="X66" s="43">
        <v>1585</v>
      </c>
      <c r="Y66" s="77">
        <v>1104</v>
      </c>
      <c r="Z66" s="9">
        <v>66</v>
      </c>
    </row>
    <row r="67" spans="2:26" x14ac:dyDescent="0.25">
      <c r="W67" t="s">
        <v>4343</v>
      </c>
      <c r="X67" s="43">
        <v>661</v>
      </c>
      <c r="Y67" s="77">
        <v>1076</v>
      </c>
      <c r="Z67" s="4">
        <v>34</v>
      </c>
    </row>
    <row r="68" spans="2:26" x14ac:dyDescent="0.25">
      <c r="W68" t="s">
        <v>4380</v>
      </c>
      <c r="X68" s="43">
        <v>465</v>
      </c>
      <c r="Y68" s="77">
        <v>2191</v>
      </c>
      <c r="Z68" s="9">
        <v>133</v>
      </c>
    </row>
    <row r="69" spans="2:26" x14ac:dyDescent="0.25">
      <c r="W69" t="s">
        <v>4366</v>
      </c>
      <c r="X69" s="87">
        <v>396</v>
      </c>
      <c r="Y69" s="77">
        <v>323</v>
      </c>
      <c r="Z69" s="4">
        <v>3</v>
      </c>
    </row>
    <row r="70" spans="2:26" x14ac:dyDescent="0.25">
      <c r="W70" t="s">
        <v>4341</v>
      </c>
      <c r="X70" s="43">
        <v>276</v>
      </c>
      <c r="Y70" s="77">
        <v>48</v>
      </c>
      <c r="Z70" s="9">
        <v>0</v>
      </c>
    </row>
    <row r="71" spans="2:26" x14ac:dyDescent="0.25">
      <c r="W71" t="s">
        <v>4378</v>
      </c>
      <c r="X71" s="43">
        <v>230</v>
      </c>
      <c r="Y71" s="77">
        <v>7</v>
      </c>
      <c r="Z71" s="9">
        <v>0</v>
      </c>
    </row>
    <row r="72" spans="2:26" x14ac:dyDescent="0.25">
      <c r="W72" t="s">
        <v>4376</v>
      </c>
      <c r="X72" s="43">
        <v>150</v>
      </c>
      <c r="Y72" s="77">
        <v>63</v>
      </c>
      <c r="Z72" s="4">
        <v>0</v>
      </c>
    </row>
    <row r="73" spans="2:26" x14ac:dyDescent="0.25">
      <c r="B73" s="15"/>
      <c r="W73" t="s">
        <v>4368</v>
      </c>
      <c r="X73" s="43">
        <v>64</v>
      </c>
      <c r="Y73" s="77">
        <v>0</v>
      </c>
      <c r="Z73" s="4">
        <v>0</v>
      </c>
    </row>
    <row r="74" spans="2:26" x14ac:dyDescent="0.25">
      <c r="W74" t="s">
        <v>4361</v>
      </c>
      <c r="X74" s="43">
        <v>57</v>
      </c>
      <c r="Y74" s="77">
        <v>57</v>
      </c>
      <c r="Z74" s="4">
        <v>0</v>
      </c>
    </row>
    <row r="75" spans="2:26" x14ac:dyDescent="0.25">
      <c r="W75" t="s">
        <v>4373</v>
      </c>
      <c r="X75" s="43">
        <v>44</v>
      </c>
      <c r="Y75" s="77">
        <v>111</v>
      </c>
      <c r="Z75" s="4">
        <v>0</v>
      </c>
    </row>
    <row r="76" spans="2:26" x14ac:dyDescent="0.25">
      <c r="W76" t="s">
        <v>30</v>
      </c>
      <c r="X76" s="43">
        <v>27</v>
      </c>
      <c r="Y76" s="77">
        <v>25</v>
      </c>
      <c r="Z76" s="4">
        <v>2</v>
      </c>
    </row>
    <row r="77" spans="2:26" x14ac:dyDescent="0.25">
      <c r="W77" t="s">
        <v>4377</v>
      </c>
      <c r="X77" s="43">
        <v>24</v>
      </c>
      <c r="Y77" s="77">
        <v>135</v>
      </c>
      <c r="Z77" s="4">
        <v>1</v>
      </c>
    </row>
    <row r="78" spans="2:26" x14ac:dyDescent="0.25">
      <c r="W78" t="s">
        <v>4371</v>
      </c>
      <c r="X78" s="43">
        <v>23</v>
      </c>
      <c r="Y78" s="77">
        <v>0</v>
      </c>
      <c r="Z78" s="4">
        <v>0</v>
      </c>
    </row>
    <row r="79" spans="2:26" x14ac:dyDescent="0.25">
      <c r="W79" t="s">
        <v>4374</v>
      </c>
      <c r="X79" s="43">
        <v>17</v>
      </c>
      <c r="Y79" s="77">
        <v>241</v>
      </c>
      <c r="Z79" s="4">
        <v>56</v>
      </c>
    </row>
    <row r="80" spans="2:26" x14ac:dyDescent="0.25">
      <c r="W80" t="s">
        <v>4370</v>
      </c>
      <c r="X80" s="43">
        <v>11</v>
      </c>
      <c r="Y80" s="77">
        <v>265</v>
      </c>
      <c r="Z80" s="4">
        <v>0</v>
      </c>
    </row>
    <row r="81" spans="1:26" x14ac:dyDescent="0.25">
      <c r="W81" t="s">
        <v>4362</v>
      </c>
      <c r="X81" s="43">
        <v>4</v>
      </c>
      <c r="Y81" s="77">
        <v>89</v>
      </c>
      <c r="Z81" s="4">
        <v>0</v>
      </c>
    </row>
    <row r="82" spans="1:26" x14ac:dyDescent="0.25">
      <c r="W82" t="s">
        <v>4372</v>
      </c>
      <c r="X82" s="43">
        <v>2</v>
      </c>
      <c r="Y82" s="77">
        <v>62</v>
      </c>
      <c r="Z82" s="4">
        <v>17</v>
      </c>
    </row>
    <row r="83" spans="1:26" x14ac:dyDescent="0.25">
      <c r="W83" t="s">
        <v>4363</v>
      </c>
      <c r="X83" s="43">
        <v>0</v>
      </c>
      <c r="Y83" s="77">
        <v>747</v>
      </c>
      <c r="Z83" s="4">
        <v>92</v>
      </c>
    </row>
    <row r="84" spans="1:26" x14ac:dyDescent="0.25">
      <c r="W84" t="s">
        <v>4365</v>
      </c>
      <c r="X84" s="43">
        <v>0</v>
      </c>
      <c r="Y84" s="77">
        <v>45</v>
      </c>
      <c r="Z84" s="4">
        <v>0</v>
      </c>
    </row>
    <row r="85" spans="1:26" x14ac:dyDescent="0.25">
      <c r="W85" t="s">
        <v>4463</v>
      </c>
      <c r="X85" s="43">
        <v>0</v>
      </c>
      <c r="Y85" s="77">
        <v>17</v>
      </c>
      <c r="Z85" s="4">
        <v>4</v>
      </c>
    </row>
    <row r="86" spans="1:26" x14ac:dyDescent="0.25">
      <c r="W86" t="s">
        <v>4364</v>
      </c>
      <c r="X86" s="43">
        <v>8012</v>
      </c>
      <c r="Y86" s="77">
        <v>404</v>
      </c>
      <c r="Z86" s="4">
        <v>1</v>
      </c>
    </row>
    <row r="87" spans="1:26" x14ac:dyDescent="0.25">
      <c r="W87" t="s">
        <v>4367</v>
      </c>
      <c r="X87" s="43">
        <v>1585</v>
      </c>
      <c r="Y87" s="77">
        <v>1104</v>
      </c>
      <c r="Z87" s="9">
        <v>66</v>
      </c>
    </row>
    <row r="88" spans="1:26" x14ac:dyDescent="0.25">
      <c r="W88" t="s">
        <v>4343</v>
      </c>
      <c r="X88" s="43">
        <v>661</v>
      </c>
      <c r="Y88" s="77">
        <v>1076</v>
      </c>
      <c r="Z88" s="4">
        <v>34</v>
      </c>
    </row>
    <row r="89" spans="1:26" x14ac:dyDescent="0.25">
      <c r="O89" t="s">
        <v>6</v>
      </c>
      <c r="P89" t="s">
        <v>4379</v>
      </c>
      <c r="Q89" t="s">
        <v>373</v>
      </c>
      <c r="R89" t="s">
        <v>374</v>
      </c>
      <c r="S89" t="s">
        <v>4659</v>
      </c>
      <c r="W89" t="s">
        <v>4380</v>
      </c>
      <c r="X89" s="43">
        <v>465</v>
      </c>
      <c r="Y89" s="77">
        <v>2191</v>
      </c>
      <c r="Z89" s="9">
        <v>133</v>
      </c>
    </row>
    <row r="90" spans="1:26" x14ac:dyDescent="0.25">
      <c r="K90" s="39" t="s">
        <v>4368</v>
      </c>
      <c r="L90" s="78">
        <v>0</v>
      </c>
      <c r="N90" s="39" t="s">
        <v>4368</v>
      </c>
      <c r="O90" s="58">
        <v>1</v>
      </c>
      <c r="P90" s="56">
        <v>0</v>
      </c>
      <c r="Q90" s="56">
        <v>0</v>
      </c>
      <c r="R90" s="56">
        <v>0</v>
      </c>
      <c r="S90" s="44">
        <f t="shared" ref="S90:S110" si="7">R90+P90</f>
        <v>0</v>
      </c>
      <c r="T90" s="78">
        <v>0</v>
      </c>
      <c r="W90" t="s">
        <v>4366</v>
      </c>
      <c r="X90" s="87">
        <v>396</v>
      </c>
      <c r="Y90" s="77">
        <v>323</v>
      </c>
      <c r="Z90" s="4">
        <v>3</v>
      </c>
    </row>
    <row r="91" spans="1:26" x14ac:dyDescent="0.25">
      <c r="K91" s="39" t="s">
        <v>4371</v>
      </c>
      <c r="L91" s="78">
        <v>0</v>
      </c>
      <c r="N91" s="39" t="s">
        <v>4371</v>
      </c>
      <c r="O91" s="58">
        <v>1</v>
      </c>
      <c r="P91" s="56">
        <v>0</v>
      </c>
      <c r="Q91" s="56">
        <v>0</v>
      </c>
      <c r="R91" s="56">
        <v>0</v>
      </c>
      <c r="S91" s="44">
        <f t="shared" si="7"/>
        <v>0</v>
      </c>
      <c r="T91" s="78">
        <v>0</v>
      </c>
      <c r="W91" t="s">
        <v>4341</v>
      </c>
      <c r="X91" s="43">
        <v>276</v>
      </c>
      <c r="Y91" s="77">
        <v>48</v>
      </c>
      <c r="Z91" s="9">
        <v>0</v>
      </c>
    </row>
    <row r="92" spans="1:26" x14ac:dyDescent="0.25">
      <c r="A92" s="63" t="s">
        <v>4576</v>
      </c>
      <c r="K92" s="39" t="s">
        <v>4378</v>
      </c>
      <c r="L92" s="78">
        <f t="shared" ref="L92:L110" si="8">O92/S92</f>
        <v>32.898305084745765</v>
      </c>
      <c r="N92" s="39" t="s">
        <v>4378</v>
      </c>
      <c r="O92" s="59">
        <v>0.97050000000000003</v>
      </c>
      <c r="P92" s="55">
        <v>2.9499999999999998E-2</v>
      </c>
      <c r="Q92" s="56">
        <v>0</v>
      </c>
      <c r="R92" s="56">
        <v>0</v>
      </c>
      <c r="S92" s="44">
        <f t="shared" si="7"/>
        <v>2.9499999999999998E-2</v>
      </c>
      <c r="T92" s="78">
        <f t="shared" ref="T92:T110" si="9">O92/S92</f>
        <v>32.898305084745765</v>
      </c>
      <c r="W92" t="s">
        <v>4378</v>
      </c>
      <c r="X92" s="43">
        <v>230</v>
      </c>
      <c r="Y92" s="77">
        <v>7</v>
      </c>
      <c r="Z92" s="9">
        <v>0</v>
      </c>
    </row>
    <row r="93" spans="1:26" x14ac:dyDescent="0.25">
      <c r="A93" s="67" t="s">
        <v>4588</v>
      </c>
      <c r="B93" s="42" t="s">
        <v>4577</v>
      </c>
      <c r="C93" t="s">
        <v>4578</v>
      </c>
      <c r="K93" s="39" t="s">
        <v>4364</v>
      </c>
      <c r="L93" s="78">
        <f t="shared" si="8"/>
        <v>19.872651356993735</v>
      </c>
      <c r="N93" s="39" t="s">
        <v>4364</v>
      </c>
      <c r="O93" s="59">
        <v>0.95189999999999997</v>
      </c>
      <c r="P93" s="55">
        <v>4.7199999999999999E-2</v>
      </c>
      <c r="Q93" s="55">
        <v>1E-4</v>
      </c>
      <c r="R93" s="55">
        <v>6.9999999999999999E-4</v>
      </c>
      <c r="S93" s="44">
        <f t="shared" si="7"/>
        <v>4.7899999999999998E-2</v>
      </c>
      <c r="T93" s="78">
        <f t="shared" si="9"/>
        <v>19.872651356993735</v>
      </c>
      <c r="W93" t="s">
        <v>4376</v>
      </c>
      <c r="X93" s="43">
        <v>150</v>
      </c>
      <c r="Y93" s="77">
        <v>63</v>
      </c>
      <c r="Z93" s="4">
        <v>0</v>
      </c>
    </row>
    <row r="94" spans="1:26" x14ac:dyDescent="0.25">
      <c r="C94" s="64" t="s">
        <v>4583</v>
      </c>
      <c r="K94" t="s">
        <v>4341</v>
      </c>
      <c r="L94" s="78">
        <f t="shared" si="8"/>
        <v>5.7515192437542195</v>
      </c>
      <c r="N94" t="s">
        <v>4341</v>
      </c>
      <c r="O94" s="55">
        <v>0.8518</v>
      </c>
      <c r="P94" s="55">
        <v>4.0099999999999997E-2</v>
      </c>
      <c r="Q94" s="56">
        <v>0</v>
      </c>
      <c r="R94" s="55">
        <v>0.108</v>
      </c>
      <c r="S94" s="44">
        <f t="shared" si="7"/>
        <v>0.14810000000000001</v>
      </c>
      <c r="T94" s="78">
        <f t="shared" si="9"/>
        <v>5.7515192437542195</v>
      </c>
      <c r="W94" t="s">
        <v>4368</v>
      </c>
      <c r="X94" s="43">
        <v>64</v>
      </c>
      <c r="Y94" s="77">
        <v>0</v>
      </c>
      <c r="Z94" s="4">
        <v>0</v>
      </c>
    </row>
    <row r="95" spans="1:26" x14ac:dyDescent="0.25">
      <c r="C95" s="62" t="s">
        <v>4579</v>
      </c>
      <c r="K95" t="s">
        <v>4376</v>
      </c>
      <c r="L95" s="78">
        <f t="shared" si="8"/>
        <v>2.3814677037538043</v>
      </c>
      <c r="N95" t="s">
        <v>4376</v>
      </c>
      <c r="O95" s="55">
        <v>0.70420000000000005</v>
      </c>
      <c r="P95" s="55">
        <v>5.6300000000000003E-2</v>
      </c>
      <c r="Q95" s="56">
        <v>0</v>
      </c>
      <c r="R95" s="55">
        <v>0.2394</v>
      </c>
      <c r="S95" s="44">
        <f t="shared" si="7"/>
        <v>0.29570000000000002</v>
      </c>
      <c r="T95" s="78">
        <f t="shared" si="9"/>
        <v>2.3814677037538043</v>
      </c>
      <c r="W95" t="s">
        <v>4361</v>
      </c>
      <c r="X95" s="43">
        <v>57</v>
      </c>
      <c r="Y95" s="77">
        <v>57</v>
      </c>
      <c r="Z95" s="4">
        <v>0</v>
      </c>
    </row>
    <row r="96" spans="1:26" x14ac:dyDescent="0.25">
      <c r="C96" s="72" t="s">
        <v>4609</v>
      </c>
      <c r="K96" t="s">
        <v>4367</v>
      </c>
      <c r="L96" s="78">
        <f t="shared" si="8"/>
        <v>1.4353792415169662</v>
      </c>
      <c r="N96" t="s">
        <v>4367</v>
      </c>
      <c r="O96" s="55">
        <v>0.57530000000000003</v>
      </c>
      <c r="P96" s="55">
        <v>0.29880000000000001</v>
      </c>
      <c r="Q96" s="55">
        <v>2.4E-2</v>
      </c>
      <c r="R96" s="55">
        <v>0.10199999999999999</v>
      </c>
      <c r="S96" s="44">
        <f t="shared" si="7"/>
        <v>0.40079999999999999</v>
      </c>
      <c r="T96" s="78">
        <f t="shared" si="9"/>
        <v>1.4353792415169662</v>
      </c>
      <c r="W96" t="s">
        <v>4373</v>
      </c>
      <c r="X96" s="43">
        <v>44</v>
      </c>
      <c r="Y96" s="77">
        <v>111</v>
      </c>
      <c r="Z96" s="4">
        <v>0</v>
      </c>
    </row>
    <row r="97" spans="1:26" x14ac:dyDescent="0.25">
      <c r="B97" s="42" t="s">
        <v>4582</v>
      </c>
      <c r="C97" t="s">
        <v>4597</v>
      </c>
      <c r="K97" t="s">
        <v>4366</v>
      </c>
      <c r="L97" s="78">
        <f t="shared" si="8"/>
        <v>1.2262463670914374</v>
      </c>
      <c r="N97" t="s">
        <v>4366</v>
      </c>
      <c r="O97" s="55">
        <v>0.54849999999999999</v>
      </c>
      <c r="P97" s="55">
        <v>0.43070000000000003</v>
      </c>
      <c r="Q97" s="55">
        <v>4.1000000000000003E-3</v>
      </c>
      <c r="R97" s="55">
        <v>1.66E-2</v>
      </c>
      <c r="S97" s="44">
        <f t="shared" si="7"/>
        <v>0.44730000000000003</v>
      </c>
      <c r="T97" s="78">
        <f t="shared" si="9"/>
        <v>1.2262463670914374</v>
      </c>
      <c r="W97" t="s">
        <v>30</v>
      </c>
      <c r="X97" s="43">
        <v>27</v>
      </c>
      <c r="Y97" s="77">
        <v>25</v>
      </c>
      <c r="Z97" s="4">
        <v>2</v>
      </c>
    </row>
    <row r="98" spans="1:26" x14ac:dyDescent="0.25">
      <c r="C98" t="s">
        <v>4581</v>
      </c>
      <c r="K98" t="s">
        <v>4361</v>
      </c>
      <c r="L98" s="78">
        <f t="shared" si="8"/>
        <v>1</v>
      </c>
      <c r="N98" t="s">
        <v>4361</v>
      </c>
      <c r="O98" s="56">
        <v>0.5</v>
      </c>
      <c r="P98" s="55">
        <v>0.307</v>
      </c>
      <c r="Q98" s="56">
        <v>0</v>
      </c>
      <c r="R98" s="55">
        <v>0.193</v>
      </c>
      <c r="S98" s="44">
        <f t="shared" si="7"/>
        <v>0.5</v>
      </c>
      <c r="T98" s="78">
        <f t="shared" si="9"/>
        <v>1</v>
      </c>
      <c r="W98" t="s">
        <v>4377</v>
      </c>
      <c r="X98" s="43">
        <v>24</v>
      </c>
      <c r="Y98" s="77">
        <v>135</v>
      </c>
      <c r="Z98" s="4">
        <v>1</v>
      </c>
    </row>
    <row r="99" spans="1:26" x14ac:dyDescent="0.25">
      <c r="C99" t="s">
        <v>4580</v>
      </c>
      <c r="K99" t="s">
        <v>30</v>
      </c>
      <c r="L99" s="78">
        <f t="shared" si="8"/>
        <v>1.079913606911447</v>
      </c>
      <c r="N99" t="s">
        <v>30</v>
      </c>
      <c r="O99" s="56">
        <v>0.5</v>
      </c>
      <c r="P99" s="56">
        <v>0</v>
      </c>
      <c r="Q99" s="55">
        <v>3.6999999999999998E-2</v>
      </c>
      <c r="R99" s="55">
        <v>0.46300000000000002</v>
      </c>
      <c r="S99" s="44">
        <f t="shared" si="7"/>
        <v>0.46300000000000002</v>
      </c>
      <c r="T99" s="78">
        <f t="shared" si="9"/>
        <v>1.079913606911447</v>
      </c>
      <c r="W99" t="s">
        <v>4371</v>
      </c>
      <c r="X99" s="43">
        <v>23</v>
      </c>
      <c r="Y99" s="77">
        <v>0</v>
      </c>
      <c r="Z99" s="4">
        <v>0</v>
      </c>
    </row>
    <row r="100" spans="1:26" x14ac:dyDescent="0.25">
      <c r="C100" s="72" t="s">
        <v>4610</v>
      </c>
      <c r="K100" t="s">
        <v>4343</v>
      </c>
      <c r="L100" s="78">
        <f t="shared" si="8"/>
        <v>0.61421988150098739</v>
      </c>
      <c r="N100" t="s">
        <v>4343</v>
      </c>
      <c r="O100" s="55">
        <v>0.37319999999999998</v>
      </c>
      <c r="P100" s="55">
        <v>0.28120000000000001</v>
      </c>
      <c r="Q100" s="55">
        <v>1.9199999999999998E-2</v>
      </c>
      <c r="R100" s="55">
        <v>0.32640000000000002</v>
      </c>
      <c r="S100" s="44">
        <f t="shared" si="7"/>
        <v>0.60760000000000003</v>
      </c>
      <c r="T100" s="78">
        <f t="shared" si="9"/>
        <v>0.61421988150098739</v>
      </c>
      <c r="W100" t="s">
        <v>4374</v>
      </c>
      <c r="X100" s="43">
        <v>17</v>
      </c>
      <c r="Y100" s="77">
        <v>241</v>
      </c>
      <c r="Z100" s="4">
        <v>56</v>
      </c>
    </row>
    <row r="101" spans="1:26" x14ac:dyDescent="0.25">
      <c r="C101" s="72" t="s">
        <v>4611</v>
      </c>
      <c r="K101" t="s">
        <v>4373</v>
      </c>
      <c r="L101" s="78">
        <f t="shared" si="8"/>
        <v>0.39639765428651208</v>
      </c>
      <c r="N101" t="s">
        <v>4373</v>
      </c>
      <c r="O101" s="55">
        <v>0.28389999999999999</v>
      </c>
      <c r="P101" s="55">
        <v>0.70320000000000005</v>
      </c>
      <c r="Q101" s="56">
        <v>0</v>
      </c>
      <c r="R101" s="55">
        <v>1.2999999999999999E-2</v>
      </c>
      <c r="S101" s="44">
        <f t="shared" si="7"/>
        <v>0.71620000000000006</v>
      </c>
      <c r="T101" s="78">
        <f t="shared" si="9"/>
        <v>0.39639765428651208</v>
      </c>
      <c r="W101" t="s">
        <v>4370</v>
      </c>
      <c r="X101" s="43">
        <v>11</v>
      </c>
      <c r="Y101" s="77">
        <v>265</v>
      </c>
      <c r="Z101" s="4">
        <v>0</v>
      </c>
    </row>
    <row r="102" spans="1:26" x14ac:dyDescent="0.25">
      <c r="B102" s="42" t="s">
        <v>4371</v>
      </c>
      <c r="C102" t="s">
        <v>4584</v>
      </c>
      <c r="K102" t="s">
        <v>4380</v>
      </c>
      <c r="L102" s="78">
        <f t="shared" si="8"/>
        <v>0.2121945010183299</v>
      </c>
      <c r="N102" t="s">
        <v>4380</v>
      </c>
      <c r="O102" s="55">
        <v>0.16669999999999999</v>
      </c>
      <c r="P102" s="56">
        <v>0.54</v>
      </c>
      <c r="Q102" s="55">
        <v>4.7699999999999999E-2</v>
      </c>
      <c r="R102" s="55">
        <v>0.24560000000000001</v>
      </c>
      <c r="S102" s="44">
        <f t="shared" si="7"/>
        <v>0.78560000000000008</v>
      </c>
      <c r="T102" s="78">
        <f t="shared" si="9"/>
        <v>0.2121945010183299</v>
      </c>
      <c r="W102" t="s">
        <v>4362</v>
      </c>
      <c r="X102" s="43">
        <v>4</v>
      </c>
      <c r="Y102" s="77">
        <v>89</v>
      </c>
      <c r="Z102" s="4">
        <v>0</v>
      </c>
    </row>
    <row r="103" spans="1:26" x14ac:dyDescent="0.25">
      <c r="C103" t="s">
        <v>4581</v>
      </c>
      <c r="K103" t="s">
        <v>4377</v>
      </c>
      <c r="L103" s="78">
        <f t="shared" si="8"/>
        <v>0.17778831338153372</v>
      </c>
      <c r="N103" t="s">
        <v>4377</v>
      </c>
      <c r="O103" s="56">
        <v>0.15</v>
      </c>
      <c r="P103" s="56">
        <v>0</v>
      </c>
      <c r="Q103" s="55">
        <v>6.1999999999999998E-3</v>
      </c>
      <c r="R103" s="59">
        <v>0.84370000000000001</v>
      </c>
      <c r="S103" s="44">
        <f t="shared" si="7"/>
        <v>0.84370000000000001</v>
      </c>
      <c r="T103" s="78">
        <f t="shared" si="9"/>
        <v>0.17778831338153372</v>
      </c>
      <c r="W103" t="s">
        <v>4372</v>
      </c>
      <c r="X103" s="43">
        <v>2</v>
      </c>
      <c r="Y103" s="77">
        <v>62</v>
      </c>
      <c r="Z103" s="4">
        <v>17</v>
      </c>
    </row>
    <row r="104" spans="1:26" x14ac:dyDescent="0.25">
      <c r="C104" t="s">
        <v>4585</v>
      </c>
      <c r="K104" t="s">
        <v>4374</v>
      </c>
      <c r="L104" s="78">
        <f t="shared" si="8"/>
        <v>7.0488599348534201E-2</v>
      </c>
      <c r="N104" t="s">
        <v>4374</v>
      </c>
      <c r="O104" s="55">
        <v>5.4100000000000002E-2</v>
      </c>
      <c r="P104" s="55">
        <v>0.75160000000000005</v>
      </c>
      <c r="Q104" s="55">
        <v>0.17829999999999999</v>
      </c>
      <c r="R104" s="55">
        <v>1.5900000000000001E-2</v>
      </c>
      <c r="S104" s="44">
        <f t="shared" si="7"/>
        <v>0.76750000000000007</v>
      </c>
      <c r="T104" s="78">
        <f t="shared" si="9"/>
        <v>7.0488599348534201E-2</v>
      </c>
      <c r="W104" t="s">
        <v>4363</v>
      </c>
      <c r="X104" s="43">
        <v>0</v>
      </c>
      <c r="Y104" s="77">
        <v>747</v>
      </c>
      <c r="Z104" s="4">
        <v>92</v>
      </c>
    </row>
    <row r="105" spans="1:26" x14ac:dyDescent="0.25">
      <c r="C105" s="74" t="s">
        <v>4618</v>
      </c>
      <c r="K105" t="s">
        <v>4362</v>
      </c>
      <c r="L105" s="78">
        <f t="shared" si="8"/>
        <v>4.4932079414838032E-2</v>
      </c>
      <c r="N105" t="s">
        <v>4362</v>
      </c>
      <c r="O105" s="55">
        <v>4.2999999999999997E-2</v>
      </c>
      <c r="P105" s="55">
        <v>0.95699999999999996</v>
      </c>
      <c r="Q105" s="56">
        <v>0</v>
      </c>
      <c r="R105" s="56">
        <v>0</v>
      </c>
      <c r="S105" s="44">
        <f t="shared" si="7"/>
        <v>0.95699999999999996</v>
      </c>
      <c r="T105" s="78">
        <f t="shared" si="9"/>
        <v>4.4932079414838032E-2</v>
      </c>
      <c r="W105" t="s">
        <v>4365</v>
      </c>
      <c r="X105" s="43">
        <v>0</v>
      </c>
      <c r="Y105" s="77">
        <v>45</v>
      </c>
      <c r="Z105" s="4">
        <v>0</v>
      </c>
    </row>
    <row r="106" spans="1:26" x14ac:dyDescent="0.25">
      <c r="B106" s="42" t="s">
        <v>4378</v>
      </c>
      <c r="C106" t="s">
        <v>4596</v>
      </c>
      <c r="K106" t="s">
        <v>4370</v>
      </c>
      <c r="L106" s="78">
        <f t="shared" si="8"/>
        <v>4.1449697979587592E-2</v>
      </c>
      <c r="N106" t="s">
        <v>4370</v>
      </c>
      <c r="O106" s="55">
        <v>3.9800000000000002E-2</v>
      </c>
      <c r="P106" s="55">
        <v>2.5399999999999999E-2</v>
      </c>
      <c r="Q106" s="56">
        <v>0</v>
      </c>
      <c r="R106" s="59">
        <v>0.93479999999999996</v>
      </c>
      <c r="S106" s="44">
        <f t="shared" si="7"/>
        <v>0.96019999999999994</v>
      </c>
      <c r="T106" s="78">
        <f t="shared" si="9"/>
        <v>4.1449697979587592E-2</v>
      </c>
      <c r="W106" t="s">
        <v>4463</v>
      </c>
      <c r="X106" s="43">
        <v>0</v>
      </c>
      <c r="Y106" s="77">
        <v>17</v>
      </c>
      <c r="Z106" s="4">
        <v>4</v>
      </c>
    </row>
    <row r="107" spans="1:26" x14ac:dyDescent="0.25">
      <c r="C107" t="s">
        <v>4598</v>
      </c>
      <c r="K107" t="s">
        <v>4372</v>
      </c>
      <c r="L107" s="78">
        <f t="shared" si="8"/>
        <v>3.2270708126469823E-2</v>
      </c>
      <c r="N107" t="s">
        <v>4372</v>
      </c>
      <c r="O107" s="55">
        <v>2.47E-2</v>
      </c>
      <c r="P107" s="55">
        <v>0.76539999999999997</v>
      </c>
      <c r="Q107" s="55">
        <v>0.2099</v>
      </c>
      <c r="R107" s="56">
        <v>0</v>
      </c>
      <c r="S107" s="44">
        <f t="shared" si="7"/>
        <v>0.76539999999999997</v>
      </c>
      <c r="T107" s="78">
        <f t="shared" si="9"/>
        <v>3.2270708126469823E-2</v>
      </c>
    </row>
    <row r="108" spans="1:26" x14ac:dyDescent="0.25">
      <c r="C108" t="s">
        <v>4600</v>
      </c>
      <c r="F108" t="s">
        <v>4599</v>
      </c>
      <c r="K108" s="60" t="s">
        <v>4365</v>
      </c>
      <c r="L108" s="78">
        <f t="shared" si="8"/>
        <v>0</v>
      </c>
      <c r="N108" s="60" t="s">
        <v>4365</v>
      </c>
      <c r="O108" s="61">
        <v>0</v>
      </c>
      <c r="P108" s="61">
        <v>1</v>
      </c>
      <c r="Q108" s="56">
        <v>0</v>
      </c>
      <c r="R108" s="56">
        <v>0</v>
      </c>
      <c r="S108" s="44">
        <f t="shared" si="7"/>
        <v>1</v>
      </c>
      <c r="T108" s="78">
        <f t="shared" si="9"/>
        <v>0</v>
      </c>
    </row>
    <row r="109" spans="1:26" x14ac:dyDescent="0.25">
      <c r="C109" s="74" t="s">
        <v>4619</v>
      </c>
      <c r="K109" s="60" t="s">
        <v>4363</v>
      </c>
      <c r="L109" s="78">
        <f t="shared" si="8"/>
        <v>0</v>
      </c>
      <c r="N109" s="60" t="s">
        <v>4363</v>
      </c>
      <c r="O109" s="61">
        <v>0</v>
      </c>
      <c r="P109" s="55">
        <v>0.84030000000000005</v>
      </c>
      <c r="Q109" s="55">
        <v>0.1096</v>
      </c>
      <c r="R109" s="56">
        <v>0.05</v>
      </c>
      <c r="S109" s="44">
        <f t="shared" si="7"/>
        <v>0.89030000000000009</v>
      </c>
      <c r="T109" s="78">
        <f t="shared" si="9"/>
        <v>0</v>
      </c>
    </row>
    <row r="110" spans="1:26" x14ac:dyDescent="0.25">
      <c r="A110" s="67" t="s">
        <v>4589</v>
      </c>
      <c r="B110" s="51" t="s">
        <v>4363</v>
      </c>
      <c r="C110" t="s">
        <v>4586</v>
      </c>
      <c r="K110" s="60" t="s">
        <v>4463</v>
      </c>
      <c r="L110" s="78">
        <f t="shared" si="8"/>
        <v>0</v>
      </c>
      <c r="N110" s="60" t="s">
        <v>4463</v>
      </c>
      <c r="O110" s="61">
        <v>0</v>
      </c>
      <c r="P110" s="55">
        <v>0.80959999999999999</v>
      </c>
      <c r="Q110" s="55">
        <v>0.1905</v>
      </c>
      <c r="R110" s="56">
        <v>0</v>
      </c>
      <c r="S110" s="44">
        <f t="shared" si="7"/>
        <v>0.80959999999999999</v>
      </c>
      <c r="T110" s="78">
        <f t="shared" si="9"/>
        <v>0</v>
      </c>
    </row>
    <row r="111" spans="1:26" x14ac:dyDescent="0.25">
      <c r="C111" t="s">
        <v>4587</v>
      </c>
    </row>
    <row r="112" spans="1:26" x14ac:dyDescent="0.25">
      <c r="C112" t="s">
        <v>4591</v>
      </c>
    </row>
    <row r="113" spans="1:13" x14ac:dyDescent="0.25">
      <c r="C113" s="74" t="s">
        <v>4614</v>
      </c>
    </row>
    <row r="114" spans="1:13" x14ac:dyDescent="0.25">
      <c r="C114" s="74"/>
    </row>
    <row r="115" spans="1:13" x14ac:dyDescent="0.25">
      <c r="B115" s="51" t="s">
        <v>4365</v>
      </c>
      <c r="C115" t="s">
        <v>4593</v>
      </c>
    </row>
    <row r="116" spans="1:13" x14ac:dyDescent="0.25">
      <c r="C116" t="s">
        <v>4592</v>
      </c>
    </row>
    <row r="117" spans="1:13" x14ac:dyDescent="0.25">
      <c r="C117" s="68" t="s">
        <v>4590</v>
      </c>
    </row>
    <row r="118" spans="1:13" x14ac:dyDescent="0.25">
      <c r="C118" s="74" t="s">
        <v>4612</v>
      </c>
      <c r="M118" s="75" t="s">
        <v>4613</v>
      </c>
    </row>
    <row r="119" spans="1:13" x14ac:dyDescent="0.25">
      <c r="B119" s="42" t="s">
        <v>4463</v>
      </c>
      <c r="C119" t="s">
        <v>4602</v>
      </c>
    </row>
    <row r="120" spans="1:13" x14ac:dyDescent="0.25">
      <c r="C120" t="s">
        <v>4595</v>
      </c>
    </row>
    <row r="121" spans="1:13" x14ac:dyDescent="0.25">
      <c r="C121" t="s">
        <v>146</v>
      </c>
    </row>
    <row r="122" spans="1:13" x14ac:dyDescent="0.25">
      <c r="C122" s="74" t="s">
        <v>4615</v>
      </c>
    </row>
    <row r="123" spans="1:13" x14ac:dyDescent="0.25">
      <c r="A123" s="67" t="s">
        <v>4594</v>
      </c>
      <c r="B123" s="42" t="s">
        <v>4377</v>
      </c>
      <c r="C123" t="s">
        <v>4603</v>
      </c>
    </row>
    <row r="124" spans="1:13" x14ac:dyDescent="0.25">
      <c r="C124" t="s">
        <v>4601</v>
      </c>
    </row>
    <row r="125" spans="1:13" ht="15.75" x14ac:dyDescent="0.25">
      <c r="C125" s="69" t="s">
        <v>4604</v>
      </c>
    </row>
    <row r="126" spans="1:13" x14ac:dyDescent="0.25">
      <c r="C126" s="72" t="s">
        <v>4609</v>
      </c>
    </row>
    <row r="127" spans="1:13" x14ac:dyDescent="0.25">
      <c r="B127" s="42" t="s">
        <v>4370</v>
      </c>
      <c r="C127" t="s">
        <v>4607</v>
      </c>
    </row>
    <row r="128" spans="1:13" x14ac:dyDescent="0.25">
      <c r="C128" s="70" t="s">
        <v>4606</v>
      </c>
    </row>
    <row r="129" spans="1:13" x14ac:dyDescent="0.25">
      <c r="C129" t="s">
        <v>4605</v>
      </c>
    </row>
    <row r="130" spans="1:13" x14ac:dyDescent="0.25">
      <c r="C130" s="74" t="s">
        <v>4616</v>
      </c>
    </row>
    <row r="131" spans="1:13" x14ac:dyDescent="0.25">
      <c r="A131" s="67" t="s">
        <v>4620</v>
      </c>
      <c r="B131" s="42" t="s">
        <v>4380</v>
      </c>
    </row>
    <row r="132" spans="1:13" x14ac:dyDescent="0.25">
      <c r="C132" t="s">
        <v>67</v>
      </c>
      <c r="D132" s="74" t="s">
        <v>4621</v>
      </c>
    </row>
    <row r="133" spans="1:13" x14ac:dyDescent="0.25">
      <c r="C133" t="s">
        <v>7</v>
      </c>
      <c r="D133" s="74" t="s">
        <v>4622</v>
      </c>
    </row>
    <row r="134" spans="1:13" x14ac:dyDescent="0.25">
      <c r="M134" s="75" t="s">
        <v>4617</v>
      </c>
    </row>
    <row r="143" spans="1:13" x14ac:dyDescent="0.25">
      <c r="K143" t="s">
        <v>4695</v>
      </c>
    </row>
    <row r="144" spans="1:13" x14ac:dyDescent="0.25">
      <c r="D144" t="s">
        <v>6</v>
      </c>
      <c r="E144" t="s">
        <v>4379</v>
      </c>
      <c r="F144" t="s">
        <v>373</v>
      </c>
      <c r="G144" t="s">
        <v>374</v>
      </c>
      <c r="H144" t="s">
        <v>4659</v>
      </c>
      <c r="I144" t="s">
        <v>4658</v>
      </c>
      <c r="K144" s="15"/>
    </row>
    <row r="145" spans="3:11" x14ac:dyDescent="0.25">
      <c r="C145" t="s">
        <v>4378</v>
      </c>
      <c r="D145" s="43">
        <v>230</v>
      </c>
      <c r="E145" s="43">
        <v>7</v>
      </c>
      <c r="F145" s="9">
        <v>0</v>
      </c>
      <c r="G145" s="18">
        <v>0</v>
      </c>
      <c r="H145" s="17">
        <f t="shared" ref="H145:H165" si="10">G145+E145</f>
        <v>7</v>
      </c>
      <c r="I145" s="90">
        <f t="shared" ref="I145:I163" si="11">D145/H145</f>
        <v>32.857142857142854</v>
      </c>
      <c r="J145" s="88"/>
    </row>
    <row r="146" spans="3:11" x14ac:dyDescent="0.25">
      <c r="C146" t="s">
        <v>4364</v>
      </c>
      <c r="D146" s="43">
        <v>8012</v>
      </c>
      <c r="E146" s="43">
        <v>398</v>
      </c>
      <c r="F146" s="4">
        <v>1</v>
      </c>
      <c r="G146" s="18">
        <v>6</v>
      </c>
      <c r="H146" s="17">
        <f t="shared" si="10"/>
        <v>404</v>
      </c>
      <c r="I146" s="90">
        <f t="shared" si="11"/>
        <v>19.831683168316832</v>
      </c>
      <c r="J146" s="89"/>
    </row>
    <row r="147" spans="3:11" x14ac:dyDescent="0.25">
      <c r="C147" t="s">
        <v>4341</v>
      </c>
      <c r="D147" s="43">
        <v>276</v>
      </c>
      <c r="E147" s="43">
        <v>13</v>
      </c>
      <c r="F147" s="9">
        <v>0</v>
      </c>
      <c r="G147" s="18">
        <v>35</v>
      </c>
      <c r="H147" s="17">
        <f t="shared" si="10"/>
        <v>48</v>
      </c>
      <c r="I147" s="90">
        <f t="shared" si="11"/>
        <v>5.75</v>
      </c>
      <c r="J147" s="89"/>
    </row>
    <row r="148" spans="3:11" x14ac:dyDescent="0.25">
      <c r="C148" t="s">
        <v>4376</v>
      </c>
      <c r="D148" s="43">
        <v>150</v>
      </c>
      <c r="E148" s="43">
        <v>12</v>
      </c>
      <c r="F148" s="4">
        <v>0</v>
      </c>
      <c r="G148" s="18">
        <v>51</v>
      </c>
      <c r="H148" s="17">
        <f t="shared" si="10"/>
        <v>63</v>
      </c>
      <c r="I148" s="90">
        <f t="shared" si="11"/>
        <v>2.3809523809523809</v>
      </c>
      <c r="J148" s="89"/>
    </row>
    <row r="149" spans="3:11" x14ac:dyDescent="0.25">
      <c r="C149" t="s">
        <v>4367</v>
      </c>
      <c r="D149" s="43">
        <v>1585</v>
      </c>
      <c r="E149" s="43">
        <v>823</v>
      </c>
      <c r="F149" s="9">
        <v>66</v>
      </c>
      <c r="G149" s="18">
        <v>281</v>
      </c>
      <c r="H149" s="17">
        <f t="shared" si="10"/>
        <v>1104</v>
      </c>
      <c r="I149" s="91">
        <f t="shared" si="11"/>
        <v>1.4356884057971016</v>
      </c>
      <c r="J149" s="89"/>
    </row>
    <row r="150" spans="3:11" x14ac:dyDescent="0.25">
      <c r="C150" t="s">
        <v>4366</v>
      </c>
      <c r="D150" s="87">
        <v>396</v>
      </c>
      <c r="E150" s="43">
        <v>311</v>
      </c>
      <c r="F150" s="4">
        <v>3</v>
      </c>
      <c r="G150" s="18">
        <v>12</v>
      </c>
      <c r="H150" s="17">
        <f t="shared" si="10"/>
        <v>323</v>
      </c>
      <c r="I150" s="91">
        <f t="shared" si="11"/>
        <v>1.2260061919504643</v>
      </c>
      <c r="J150" s="89"/>
    </row>
    <row r="151" spans="3:11" x14ac:dyDescent="0.25">
      <c r="C151" t="s">
        <v>30</v>
      </c>
      <c r="D151" s="43">
        <v>27</v>
      </c>
      <c r="E151" s="43">
        <v>0</v>
      </c>
      <c r="F151" s="4">
        <v>2</v>
      </c>
      <c r="G151" s="18">
        <v>25</v>
      </c>
      <c r="H151" s="17">
        <f t="shared" si="10"/>
        <v>25</v>
      </c>
      <c r="I151" s="91">
        <f t="shared" si="11"/>
        <v>1.08</v>
      </c>
      <c r="J151" s="89"/>
    </row>
    <row r="152" spans="3:11" x14ac:dyDescent="0.25">
      <c r="C152" t="s">
        <v>4361</v>
      </c>
      <c r="D152" s="43">
        <v>57</v>
      </c>
      <c r="E152" s="43">
        <v>35</v>
      </c>
      <c r="F152" s="4">
        <v>0</v>
      </c>
      <c r="G152" s="18">
        <v>22</v>
      </c>
      <c r="H152" s="17">
        <f t="shared" si="10"/>
        <v>57</v>
      </c>
      <c r="I152" s="91">
        <f t="shared" si="11"/>
        <v>1</v>
      </c>
      <c r="J152" s="89"/>
    </row>
    <row r="153" spans="3:11" x14ac:dyDescent="0.25">
      <c r="C153" t="s">
        <v>4343</v>
      </c>
      <c r="D153" s="43">
        <v>661</v>
      </c>
      <c r="E153" s="43">
        <v>498</v>
      </c>
      <c r="F153" s="4">
        <v>34</v>
      </c>
      <c r="G153" s="18">
        <v>578</v>
      </c>
      <c r="H153" s="17">
        <f t="shared" si="10"/>
        <v>1076</v>
      </c>
      <c r="I153" s="92">
        <f t="shared" si="11"/>
        <v>0.61431226765799252</v>
      </c>
      <c r="J153" s="89"/>
    </row>
    <row r="154" spans="3:11" x14ac:dyDescent="0.25">
      <c r="C154" t="s">
        <v>4373</v>
      </c>
      <c r="D154" s="43">
        <v>44</v>
      </c>
      <c r="E154" s="43">
        <v>109</v>
      </c>
      <c r="F154" s="4">
        <v>0</v>
      </c>
      <c r="G154" s="18">
        <v>2</v>
      </c>
      <c r="H154" s="17">
        <f t="shared" si="10"/>
        <v>111</v>
      </c>
      <c r="I154" s="92">
        <f t="shared" si="11"/>
        <v>0.3963963963963964</v>
      </c>
      <c r="J154" s="77"/>
    </row>
    <row r="155" spans="3:11" x14ac:dyDescent="0.25">
      <c r="C155" t="s">
        <v>4380</v>
      </c>
      <c r="D155" s="43">
        <v>465</v>
      </c>
      <c r="E155" s="43">
        <v>1506</v>
      </c>
      <c r="F155" s="9">
        <v>133</v>
      </c>
      <c r="G155" s="18">
        <v>685</v>
      </c>
      <c r="H155" s="17">
        <f t="shared" si="10"/>
        <v>2191</v>
      </c>
      <c r="I155" s="92">
        <f t="shared" si="11"/>
        <v>0.21223185759926974</v>
      </c>
      <c r="J155" s="77"/>
      <c r="K155" t="s">
        <v>4694</v>
      </c>
    </row>
    <row r="156" spans="3:11" x14ac:dyDescent="0.25">
      <c r="C156" t="s">
        <v>4377</v>
      </c>
      <c r="D156" s="43">
        <v>24</v>
      </c>
      <c r="E156" s="43">
        <v>0</v>
      </c>
      <c r="F156" s="4">
        <v>1</v>
      </c>
      <c r="G156" s="18">
        <v>135</v>
      </c>
      <c r="H156" s="17">
        <f t="shared" si="10"/>
        <v>135</v>
      </c>
      <c r="I156" s="92">
        <f t="shared" si="11"/>
        <v>0.17777777777777778</v>
      </c>
      <c r="J156" s="77"/>
    </row>
    <row r="157" spans="3:11" x14ac:dyDescent="0.25">
      <c r="C157" t="s">
        <v>4374</v>
      </c>
      <c r="D157" s="43">
        <v>17</v>
      </c>
      <c r="E157" s="43">
        <v>236</v>
      </c>
      <c r="F157" s="4">
        <v>56</v>
      </c>
      <c r="G157" s="18">
        <v>5</v>
      </c>
      <c r="H157" s="17">
        <f t="shared" si="10"/>
        <v>241</v>
      </c>
      <c r="I157" s="92">
        <f t="shared" si="11"/>
        <v>7.0539419087136929E-2</v>
      </c>
      <c r="J157" s="77"/>
    </row>
    <row r="158" spans="3:11" x14ac:dyDescent="0.25">
      <c r="C158" t="s">
        <v>4362</v>
      </c>
      <c r="D158" s="43">
        <v>4</v>
      </c>
      <c r="E158" s="43">
        <v>89</v>
      </c>
      <c r="F158" s="4">
        <v>0</v>
      </c>
      <c r="G158" s="18">
        <v>0</v>
      </c>
      <c r="H158" s="17">
        <f t="shared" si="10"/>
        <v>89</v>
      </c>
      <c r="I158" s="92">
        <f t="shared" si="11"/>
        <v>4.49438202247191E-2</v>
      </c>
      <c r="J158" s="77"/>
    </row>
    <row r="159" spans="3:11" x14ac:dyDescent="0.25">
      <c r="C159" t="s">
        <v>4370</v>
      </c>
      <c r="D159" s="43">
        <v>11</v>
      </c>
      <c r="E159" s="43">
        <v>7</v>
      </c>
      <c r="F159" s="4">
        <v>0</v>
      </c>
      <c r="G159" s="4">
        <v>258</v>
      </c>
      <c r="H159" s="17">
        <f t="shared" si="10"/>
        <v>265</v>
      </c>
      <c r="I159" s="92">
        <f t="shared" si="11"/>
        <v>4.1509433962264149E-2</v>
      </c>
      <c r="J159" s="77"/>
    </row>
    <row r="160" spans="3:11" x14ac:dyDescent="0.25">
      <c r="C160" t="s">
        <v>4372</v>
      </c>
      <c r="D160" s="43">
        <v>2</v>
      </c>
      <c r="E160" s="43">
        <v>62</v>
      </c>
      <c r="F160" s="4">
        <v>17</v>
      </c>
      <c r="G160" s="18">
        <v>0</v>
      </c>
      <c r="H160" s="17">
        <f t="shared" si="10"/>
        <v>62</v>
      </c>
      <c r="I160" s="92">
        <f t="shared" si="11"/>
        <v>3.2258064516129031E-2</v>
      </c>
      <c r="J160" s="77"/>
    </row>
    <row r="161" spans="3:10" x14ac:dyDescent="0.25">
      <c r="C161" t="s">
        <v>4363</v>
      </c>
      <c r="D161" s="43">
        <v>0</v>
      </c>
      <c r="E161" s="43">
        <v>705</v>
      </c>
      <c r="F161" s="4">
        <v>92</v>
      </c>
      <c r="G161" s="18">
        <v>42</v>
      </c>
      <c r="H161" s="17">
        <f t="shared" si="10"/>
        <v>747</v>
      </c>
      <c r="I161" s="92">
        <f t="shared" si="11"/>
        <v>0</v>
      </c>
      <c r="J161" s="77"/>
    </row>
    <row r="162" spans="3:10" x14ac:dyDescent="0.25">
      <c r="C162" t="s">
        <v>4365</v>
      </c>
      <c r="D162" s="43">
        <v>0</v>
      </c>
      <c r="E162" s="43">
        <v>45</v>
      </c>
      <c r="F162" s="4">
        <v>0</v>
      </c>
      <c r="G162" s="18">
        <v>0</v>
      </c>
      <c r="H162" s="17">
        <f t="shared" si="10"/>
        <v>45</v>
      </c>
      <c r="I162" s="92">
        <f t="shared" si="11"/>
        <v>0</v>
      </c>
      <c r="J162" s="77"/>
    </row>
    <row r="163" spans="3:10" x14ac:dyDescent="0.25">
      <c r="C163" t="s">
        <v>4463</v>
      </c>
      <c r="D163" s="43">
        <v>0</v>
      </c>
      <c r="E163" s="43">
        <v>17</v>
      </c>
      <c r="F163" s="4">
        <v>4</v>
      </c>
      <c r="G163" s="18">
        <v>0</v>
      </c>
      <c r="H163" s="17">
        <f t="shared" si="10"/>
        <v>17</v>
      </c>
      <c r="I163" s="92">
        <f t="shared" si="11"/>
        <v>0</v>
      </c>
      <c r="J163" s="77"/>
    </row>
    <row r="164" spans="3:10" x14ac:dyDescent="0.25">
      <c r="C164" t="s">
        <v>4368</v>
      </c>
      <c r="D164" s="43">
        <v>64</v>
      </c>
      <c r="E164" s="43">
        <v>0</v>
      </c>
      <c r="F164" s="4">
        <v>0</v>
      </c>
      <c r="G164" s="18">
        <v>0</v>
      </c>
      <c r="H164" s="17">
        <f t="shared" si="10"/>
        <v>0</v>
      </c>
      <c r="I164" s="92">
        <v>0</v>
      </c>
      <c r="J164" s="77"/>
    </row>
    <row r="165" spans="3:10" x14ac:dyDescent="0.25">
      <c r="C165" t="s">
        <v>4371</v>
      </c>
      <c r="D165" s="43">
        <v>23</v>
      </c>
      <c r="E165" s="43">
        <v>0</v>
      </c>
      <c r="F165" s="4">
        <v>0</v>
      </c>
      <c r="G165" s="18">
        <v>0</v>
      </c>
      <c r="H165" s="17">
        <f t="shared" si="10"/>
        <v>0</v>
      </c>
      <c r="I165" s="92">
        <v>0</v>
      </c>
      <c r="J165" s="77"/>
    </row>
    <row r="166" spans="3:10" x14ac:dyDescent="0.25">
      <c r="D166" s="43"/>
      <c r="E166" s="43"/>
      <c r="F166" s="4"/>
      <c r="G166" s="18"/>
      <c r="H166" s="17"/>
      <c r="I166" s="44"/>
      <c r="J166" s="44"/>
    </row>
    <row r="167" spans="3:10" x14ac:dyDescent="0.25">
      <c r="G167" s="18"/>
    </row>
    <row r="170" spans="3:10" x14ac:dyDescent="0.25">
      <c r="F170" t="s">
        <v>4378</v>
      </c>
      <c r="G170" s="90">
        <v>32.86</v>
      </c>
    </row>
    <row r="171" spans="3:10" x14ac:dyDescent="0.25">
      <c r="F171" t="s">
        <v>4364</v>
      </c>
      <c r="G171" s="90">
        <v>19.829999999999998</v>
      </c>
    </row>
    <row r="172" spans="3:10" x14ac:dyDescent="0.25">
      <c r="F172" t="s">
        <v>4341</v>
      </c>
      <c r="G172" s="90">
        <v>5.75</v>
      </c>
    </row>
    <row r="173" spans="3:10" x14ac:dyDescent="0.25">
      <c r="F173" t="s">
        <v>4376</v>
      </c>
      <c r="G173" s="90">
        <v>2.38</v>
      </c>
    </row>
    <row r="174" spans="3:10" x14ac:dyDescent="0.25">
      <c r="F174" t="s">
        <v>4367</v>
      </c>
      <c r="G174" s="91">
        <v>1.44</v>
      </c>
    </row>
    <row r="175" spans="3:10" x14ac:dyDescent="0.25">
      <c r="F175" t="s">
        <v>4366</v>
      </c>
      <c r="G175" s="91">
        <v>1.23</v>
      </c>
    </row>
    <row r="176" spans="3:10" x14ac:dyDescent="0.25">
      <c r="F176" t="s">
        <v>30</v>
      </c>
      <c r="G176" s="91">
        <v>1.08</v>
      </c>
    </row>
    <row r="177" spans="6:7" x14ac:dyDescent="0.25">
      <c r="F177" t="s">
        <v>4361</v>
      </c>
      <c r="G177" s="91">
        <v>1</v>
      </c>
    </row>
    <row r="178" spans="6:7" x14ac:dyDescent="0.25">
      <c r="F178" t="s">
        <v>4343</v>
      </c>
      <c r="G178" s="92">
        <v>0.61</v>
      </c>
    </row>
    <row r="179" spans="6:7" x14ac:dyDescent="0.25">
      <c r="F179" t="s">
        <v>4373</v>
      </c>
      <c r="G179" s="92">
        <v>0.4</v>
      </c>
    </row>
    <row r="180" spans="6:7" x14ac:dyDescent="0.25">
      <c r="F180" t="s">
        <v>4380</v>
      </c>
      <c r="G180" s="92">
        <v>0.21</v>
      </c>
    </row>
    <row r="181" spans="6:7" x14ac:dyDescent="0.25">
      <c r="F181" t="s">
        <v>4377</v>
      </c>
      <c r="G181" s="92">
        <v>0.18</v>
      </c>
    </row>
    <row r="182" spans="6:7" x14ac:dyDescent="0.25">
      <c r="F182" t="s">
        <v>4374</v>
      </c>
      <c r="G182" s="92">
        <v>7.0000000000000007E-2</v>
      </c>
    </row>
    <row r="183" spans="6:7" x14ac:dyDescent="0.25">
      <c r="F183" t="s">
        <v>4362</v>
      </c>
      <c r="G183" s="92">
        <v>0.04</v>
      </c>
    </row>
    <row r="184" spans="6:7" x14ac:dyDescent="0.25">
      <c r="F184" t="s">
        <v>4370</v>
      </c>
      <c r="G184" s="92">
        <v>0.04</v>
      </c>
    </row>
    <row r="185" spans="6:7" x14ac:dyDescent="0.25">
      <c r="F185" t="s">
        <v>4372</v>
      </c>
      <c r="G185" s="92">
        <v>0.03</v>
      </c>
    </row>
    <row r="186" spans="6:7" x14ac:dyDescent="0.25">
      <c r="F186" t="s">
        <v>4363</v>
      </c>
      <c r="G186" s="92">
        <v>0</v>
      </c>
    </row>
    <row r="187" spans="6:7" x14ac:dyDescent="0.25">
      <c r="F187" t="s">
        <v>4365</v>
      </c>
      <c r="G187" s="92">
        <v>0</v>
      </c>
    </row>
    <row r="188" spans="6:7" x14ac:dyDescent="0.25">
      <c r="F188" t="s">
        <v>4463</v>
      </c>
      <c r="G188" s="92">
        <v>0</v>
      </c>
    </row>
    <row r="189" spans="6:7" x14ac:dyDescent="0.25">
      <c r="F189" t="s">
        <v>4368</v>
      </c>
      <c r="G189" s="92">
        <v>0</v>
      </c>
    </row>
    <row r="190" spans="6:7" x14ac:dyDescent="0.25">
      <c r="F190" t="s">
        <v>4371</v>
      </c>
      <c r="G190" s="92">
        <v>0</v>
      </c>
    </row>
    <row r="210" spans="7:10" x14ac:dyDescent="0.25">
      <c r="G210" t="s">
        <v>4716</v>
      </c>
    </row>
    <row r="211" spans="7:10" x14ac:dyDescent="0.25">
      <c r="G211" t="s">
        <v>4717</v>
      </c>
    </row>
    <row r="212" spans="7:10" x14ac:dyDescent="0.25">
      <c r="G212" t="s">
        <v>4718</v>
      </c>
    </row>
    <row r="213" spans="7:10" x14ac:dyDescent="0.25">
      <c r="G213" t="s">
        <v>4719</v>
      </c>
    </row>
    <row r="214" spans="7:10" x14ac:dyDescent="0.25">
      <c r="G214" t="s">
        <v>4720</v>
      </c>
    </row>
    <row r="215" spans="7:10" x14ac:dyDescent="0.25">
      <c r="G215" t="s">
        <v>4721</v>
      </c>
    </row>
    <row r="216" spans="7:10" x14ac:dyDescent="0.25">
      <c r="G216" t="s">
        <v>4722</v>
      </c>
    </row>
    <row r="218" spans="7:10" x14ac:dyDescent="0.25">
      <c r="G218" t="s">
        <v>4723</v>
      </c>
    </row>
    <row r="219" spans="7:10" x14ac:dyDescent="0.25">
      <c r="G219" t="s">
        <v>4378</v>
      </c>
      <c r="H219" t="s">
        <v>4724</v>
      </c>
      <c r="I219" t="s">
        <v>4725</v>
      </c>
      <c r="J219" t="s">
        <v>4726</v>
      </c>
    </row>
    <row r="220" spans="7:10" x14ac:dyDescent="0.25">
      <c r="G220" t="s">
        <v>4364</v>
      </c>
      <c r="H220" t="s">
        <v>4727</v>
      </c>
      <c r="I220" t="s">
        <v>4728</v>
      </c>
      <c r="J220" t="s">
        <v>4729</v>
      </c>
    </row>
    <row r="221" spans="7:10" x14ac:dyDescent="0.25">
      <c r="G221" t="s">
        <v>4730</v>
      </c>
      <c r="H221">
        <v>276</v>
      </c>
      <c r="I221" t="s">
        <v>4731</v>
      </c>
      <c r="J221" t="s">
        <v>4732</v>
      </c>
    </row>
    <row r="222" spans="7:10" x14ac:dyDescent="0.25">
      <c r="G222" t="s">
        <v>4376</v>
      </c>
      <c r="H222" t="s">
        <v>4733</v>
      </c>
      <c r="I222" t="s">
        <v>4734</v>
      </c>
      <c r="J222" t="s">
        <v>4735</v>
      </c>
    </row>
    <row r="223" spans="7:10" x14ac:dyDescent="0.25">
      <c r="G223" t="s">
        <v>4736</v>
      </c>
      <c r="H223" t="s">
        <v>4737</v>
      </c>
      <c r="I223" s="17">
        <v>1104</v>
      </c>
      <c r="J223" t="s">
        <v>4738</v>
      </c>
    </row>
    <row r="224" spans="7:10" x14ac:dyDescent="0.25">
      <c r="G224" t="s">
        <v>4366</v>
      </c>
      <c r="H224" t="s">
        <v>4739</v>
      </c>
      <c r="I224" t="s">
        <v>4740</v>
      </c>
      <c r="J224" t="s">
        <v>4741</v>
      </c>
    </row>
    <row r="225" spans="7:10" x14ac:dyDescent="0.25">
      <c r="G225" t="s">
        <v>30</v>
      </c>
      <c r="H225" t="s">
        <v>4742</v>
      </c>
      <c r="I225" t="s">
        <v>4743</v>
      </c>
      <c r="J225" t="s">
        <v>4744</v>
      </c>
    </row>
    <row r="226" spans="7:10" x14ac:dyDescent="0.25">
      <c r="G226" t="s">
        <v>4745</v>
      </c>
      <c r="H226">
        <v>57</v>
      </c>
      <c r="I226" t="s">
        <v>4746</v>
      </c>
    </row>
    <row r="227" spans="7:10" x14ac:dyDescent="0.25">
      <c r="G227" t="s">
        <v>4343</v>
      </c>
      <c r="H227" t="s">
        <v>4747</v>
      </c>
      <c r="I227" t="s">
        <v>4748</v>
      </c>
      <c r="J227" t="s">
        <v>4749</v>
      </c>
    </row>
    <row r="228" spans="7:10" x14ac:dyDescent="0.25">
      <c r="G228" t="s">
        <v>4750</v>
      </c>
      <c r="H228" t="s">
        <v>4751</v>
      </c>
      <c r="I228">
        <v>111</v>
      </c>
      <c r="J228" t="s">
        <v>4752</v>
      </c>
    </row>
    <row r="229" spans="7:10" x14ac:dyDescent="0.25">
      <c r="G229" t="s">
        <v>4753</v>
      </c>
      <c r="H229" t="s">
        <v>4754</v>
      </c>
      <c r="I229" t="s">
        <v>4755</v>
      </c>
      <c r="J229" t="s">
        <v>4756</v>
      </c>
    </row>
    <row r="230" spans="7:10" x14ac:dyDescent="0.25">
      <c r="G230" t="s">
        <v>4757</v>
      </c>
      <c r="H230" t="s">
        <v>4758</v>
      </c>
      <c r="I230" t="s">
        <v>4759</v>
      </c>
      <c r="J230" t="s">
        <v>4760</v>
      </c>
    </row>
    <row r="231" spans="7:10" x14ac:dyDescent="0.25">
      <c r="G231" t="s">
        <v>4761</v>
      </c>
      <c r="H231">
        <v>17</v>
      </c>
      <c r="I231" t="s">
        <v>4762</v>
      </c>
      <c r="J231" t="s">
        <v>4763</v>
      </c>
    </row>
    <row r="232" spans="7:10" x14ac:dyDescent="0.25">
      <c r="G232" t="s">
        <v>4764</v>
      </c>
      <c r="H232">
        <v>4</v>
      </c>
      <c r="I232" t="s">
        <v>4765</v>
      </c>
      <c r="J232" t="s">
        <v>4766</v>
      </c>
    </row>
    <row r="233" spans="7:10" x14ac:dyDescent="0.25">
      <c r="G233" t="s">
        <v>4767</v>
      </c>
      <c r="H233">
        <v>11</v>
      </c>
      <c r="I233" t="s">
        <v>4768</v>
      </c>
      <c r="J233" t="s">
        <v>4769</v>
      </c>
    </row>
    <row r="234" spans="7:10" x14ac:dyDescent="0.25">
      <c r="G234" t="s">
        <v>4770</v>
      </c>
      <c r="H234" t="s">
        <v>4771</v>
      </c>
      <c r="I234" t="s">
        <v>4772</v>
      </c>
      <c r="J234" t="s">
        <v>4773</v>
      </c>
    </row>
    <row r="235" spans="7:10" x14ac:dyDescent="0.25">
      <c r="G235" t="s">
        <v>4363</v>
      </c>
      <c r="H235" t="s">
        <v>4774</v>
      </c>
      <c r="I235" t="s">
        <v>4775</v>
      </c>
      <c r="J235" t="s">
        <v>4776</v>
      </c>
    </row>
    <row r="236" spans="7:10" x14ac:dyDescent="0.25">
      <c r="G236" t="s">
        <v>4368</v>
      </c>
      <c r="H236" t="s">
        <v>4777</v>
      </c>
      <c r="I236" t="s">
        <v>4778</v>
      </c>
      <c r="J236" t="s">
        <v>4776</v>
      </c>
    </row>
    <row r="237" spans="7:10" x14ac:dyDescent="0.25">
      <c r="G237" t="s">
        <v>4779</v>
      </c>
      <c r="H237">
        <v>0</v>
      </c>
      <c r="I237" t="s">
        <v>4780</v>
      </c>
      <c r="J237" t="s">
        <v>4776</v>
      </c>
    </row>
    <row r="238" spans="7:10" x14ac:dyDescent="0.25">
      <c r="G238" t="s">
        <v>4371</v>
      </c>
      <c r="H238" t="s">
        <v>4781</v>
      </c>
      <c r="I238" t="s">
        <v>4774</v>
      </c>
      <c r="J238" t="s">
        <v>4782</v>
      </c>
    </row>
    <row r="239" spans="7:10" x14ac:dyDescent="0.25">
      <c r="G239" t="s">
        <v>4783</v>
      </c>
      <c r="H239">
        <v>0</v>
      </c>
      <c r="I239" t="s">
        <v>4784</v>
      </c>
      <c r="J239" t="s">
        <v>4776</v>
      </c>
    </row>
    <row r="240" spans="7:10" x14ac:dyDescent="0.25">
      <c r="G240" t="s">
        <v>4721</v>
      </c>
    </row>
    <row r="241" spans="7:7" x14ac:dyDescent="0.25">
      <c r="G241" t="s">
        <v>4785</v>
      </c>
    </row>
    <row r="242" spans="7:7" x14ac:dyDescent="0.25">
      <c r="G242" t="s">
        <v>4786</v>
      </c>
    </row>
  </sheetData>
  <autoFilter ref="N89:R110">
    <sortState ref="K90:O110">
      <sortCondition descending="1" ref="L90:L110"/>
    </sortState>
  </autoFilter>
  <sortState ref="N90:S110">
    <sortCondition descending="1" ref="O90:O110"/>
  </sortState>
  <pageMargins left="0.7" right="0.7" top="0.75" bottom="0.75" header="0.3" footer="0.3"/>
  <pageSetup paperSize="0" orientation="portrait"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D46"/>
  <sheetViews>
    <sheetView workbookViewId="0">
      <selection activeCell="B20" sqref="B20:D20"/>
    </sheetView>
  </sheetViews>
  <sheetFormatPr defaultRowHeight="15" x14ac:dyDescent="0.25"/>
  <cols>
    <col min="1" max="1" width="16.5703125" customWidth="1"/>
    <col min="2" max="2" width="18.42578125" customWidth="1"/>
    <col min="3" max="3" width="8.28515625" customWidth="1"/>
    <col min="4" max="4" width="7" customWidth="1"/>
  </cols>
  <sheetData>
    <row r="1" spans="1:3" x14ac:dyDescent="0.25">
      <c r="A1" s="66" t="s">
        <v>4380</v>
      </c>
      <c r="B1" s="66" t="s">
        <v>4706</v>
      </c>
      <c r="C1" s="66" t="s">
        <v>4707</v>
      </c>
    </row>
    <row r="2" spans="1:3" x14ac:dyDescent="0.25">
      <c r="A2" s="37" t="s">
        <v>4370</v>
      </c>
      <c r="B2" s="60" t="s">
        <v>4698</v>
      </c>
      <c r="C2" s="65" t="s">
        <v>4697</v>
      </c>
    </row>
    <row r="3" spans="1:3" x14ac:dyDescent="0.25">
      <c r="A3" s="51" t="s">
        <v>4365</v>
      </c>
      <c r="B3" s="15" t="s">
        <v>4696</v>
      </c>
      <c r="C3" s="65" t="s">
        <v>4697</v>
      </c>
    </row>
    <row r="4" spans="1:3" x14ac:dyDescent="0.25">
      <c r="A4" s="51" t="s">
        <v>4371</v>
      </c>
      <c r="B4" s="15" t="s">
        <v>4696</v>
      </c>
      <c r="C4" s="65" t="s">
        <v>4697</v>
      </c>
    </row>
    <row r="5" spans="1:3" x14ac:dyDescent="0.25">
      <c r="A5" s="51" t="s">
        <v>4700</v>
      </c>
      <c r="B5" s="15" t="s">
        <v>4696</v>
      </c>
      <c r="C5" s="65" t="s">
        <v>4697</v>
      </c>
    </row>
    <row r="6" spans="1:3" x14ac:dyDescent="0.25">
      <c r="A6" s="37" t="s">
        <v>4702</v>
      </c>
      <c r="B6" s="60" t="s">
        <v>4701</v>
      </c>
      <c r="C6" s="65" t="s">
        <v>4697</v>
      </c>
    </row>
    <row r="7" spans="1:3" x14ac:dyDescent="0.25">
      <c r="A7" s="37" t="s">
        <v>4364</v>
      </c>
      <c r="B7" s="60" t="s">
        <v>4698</v>
      </c>
      <c r="C7" s="65" t="s">
        <v>4697</v>
      </c>
    </row>
    <row r="8" spans="1:3" x14ac:dyDescent="0.25">
      <c r="A8" s="37" t="s">
        <v>4362</v>
      </c>
      <c r="B8" s="60" t="s">
        <v>4703</v>
      </c>
      <c r="C8" s="65" t="s">
        <v>4697</v>
      </c>
    </row>
    <row r="9" spans="1:3" x14ac:dyDescent="0.25">
      <c r="A9" s="37" t="s">
        <v>4361</v>
      </c>
      <c r="B9" s="60" t="s">
        <v>4703</v>
      </c>
      <c r="C9" s="65" t="s">
        <v>4697</v>
      </c>
    </row>
    <row r="10" spans="1:3" x14ac:dyDescent="0.25">
      <c r="A10" s="51" t="s">
        <v>4704</v>
      </c>
      <c r="B10" s="15" t="s">
        <v>4696</v>
      </c>
      <c r="C10" s="65" t="s">
        <v>4697</v>
      </c>
    </row>
    <row r="11" spans="1:3" x14ac:dyDescent="0.25">
      <c r="A11" s="37" t="s">
        <v>4705</v>
      </c>
      <c r="B11" s="60" t="s">
        <v>4698</v>
      </c>
      <c r="C11" s="65" t="s">
        <v>4697</v>
      </c>
    </row>
    <row r="12" spans="1:3" x14ac:dyDescent="0.25">
      <c r="A12" s="93" t="s">
        <v>4343</v>
      </c>
      <c r="B12" s="66" t="s">
        <v>4696</v>
      </c>
      <c r="C12" s="66" t="s">
        <v>4707</v>
      </c>
    </row>
    <row r="13" spans="1:3" x14ac:dyDescent="0.25">
      <c r="A13" s="51" t="s">
        <v>4699</v>
      </c>
      <c r="B13" s="60" t="s">
        <v>4698</v>
      </c>
      <c r="C13" s="65" t="s">
        <v>4697</v>
      </c>
    </row>
    <row r="14" spans="1:3" x14ac:dyDescent="0.25">
      <c r="A14" s="51" t="s">
        <v>4708</v>
      </c>
      <c r="B14" s="60" t="s">
        <v>4698</v>
      </c>
      <c r="C14" s="65" t="s">
        <v>4697</v>
      </c>
    </row>
    <row r="15" spans="1:3" x14ac:dyDescent="0.25">
      <c r="A15" s="51" t="s">
        <v>4378</v>
      </c>
      <c r="B15" s="60" t="s">
        <v>4698</v>
      </c>
      <c r="C15" s="65" t="s">
        <v>4697</v>
      </c>
    </row>
    <row r="16" spans="1:3" x14ac:dyDescent="0.25">
      <c r="A16" s="51" t="s">
        <v>4709</v>
      </c>
      <c r="B16" s="60" t="s">
        <v>4698</v>
      </c>
      <c r="C16" s="65" t="s">
        <v>4697</v>
      </c>
    </row>
    <row r="17" spans="1:4" x14ac:dyDescent="0.25">
      <c r="A17" s="51" t="s">
        <v>4463</v>
      </c>
      <c r="B17" s="60" t="s">
        <v>4698</v>
      </c>
      <c r="C17" s="65" t="s">
        <v>4697</v>
      </c>
    </row>
    <row r="18" spans="1:4" x14ac:dyDescent="0.25">
      <c r="A18" s="51" t="s">
        <v>4710</v>
      </c>
      <c r="B18" s="15" t="s">
        <v>4696</v>
      </c>
      <c r="C18" s="65" t="s">
        <v>4697</v>
      </c>
    </row>
    <row r="19" spans="1:4" x14ac:dyDescent="0.25">
      <c r="A19" s="51" t="s">
        <v>4341</v>
      </c>
      <c r="B19" s="15" t="s">
        <v>4696</v>
      </c>
      <c r="C19" s="65" t="s">
        <v>4697</v>
      </c>
    </row>
    <row r="20" spans="1:4" x14ac:dyDescent="0.25">
      <c r="A20" s="51" t="s">
        <v>4711</v>
      </c>
      <c r="B20" s="15" t="s">
        <v>4696</v>
      </c>
      <c r="C20" s="65" t="s">
        <v>4697</v>
      </c>
    </row>
    <row r="21" spans="1:4" x14ac:dyDescent="0.25">
      <c r="A21" s="51" t="s">
        <v>4373</v>
      </c>
      <c r="B21" s="60" t="s">
        <v>4698</v>
      </c>
      <c r="C21" s="65" t="s">
        <v>4697</v>
      </c>
      <c r="D21" s="44"/>
    </row>
    <row r="24" spans="1:4" x14ac:dyDescent="0.25">
      <c r="B24" s="15"/>
      <c r="C24" s="15"/>
    </row>
    <row r="25" spans="1:4" x14ac:dyDescent="0.25">
      <c r="B25" s="15"/>
      <c r="C25" s="15"/>
    </row>
    <row r="26" spans="1:4" x14ac:dyDescent="0.25">
      <c r="B26" s="51" t="s">
        <v>1367</v>
      </c>
      <c r="C26" s="15" t="s">
        <v>4713</v>
      </c>
      <c r="D26" t="s">
        <v>4714</v>
      </c>
    </row>
    <row r="27" spans="1:4" x14ac:dyDescent="0.25">
      <c r="B27" s="51" t="s">
        <v>4712</v>
      </c>
      <c r="C27" s="15">
        <v>2</v>
      </c>
      <c r="D27">
        <v>19</v>
      </c>
    </row>
    <row r="28" spans="1:4" x14ac:dyDescent="0.25">
      <c r="B28" s="51"/>
      <c r="C28" s="15"/>
    </row>
    <row r="29" spans="1:4" x14ac:dyDescent="0.25">
      <c r="B29" s="51"/>
      <c r="C29" s="15"/>
    </row>
    <row r="30" spans="1:4" x14ac:dyDescent="0.25">
      <c r="B30" s="51"/>
      <c r="C30" s="15"/>
    </row>
    <row r="31" spans="1:4" x14ac:dyDescent="0.25">
      <c r="B31" s="51"/>
      <c r="C31" s="15"/>
    </row>
    <row r="32" spans="1:4" x14ac:dyDescent="0.25">
      <c r="B32" s="51"/>
      <c r="C32" s="15"/>
    </row>
    <row r="33" spans="2:3" x14ac:dyDescent="0.25">
      <c r="B33" s="51"/>
      <c r="C33" s="15"/>
    </row>
    <row r="34" spans="2:3" x14ac:dyDescent="0.25">
      <c r="B34" s="51"/>
      <c r="C34" s="15"/>
    </row>
    <row r="35" spans="2:3" x14ac:dyDescent="0.25">
      <c r="B35" s="51"/>
      <c r="C35" s="15"/>
    </row>
    <row r="36" spans="2:3" x14ac:dyDescent="0.25">
      <c r="B36" s="51"/>
      <c r="C36" s="15"/>
    </row>
    <row r="37" spans="2:3" x14ac:dyDescent="0.25">
      <c r="B37" s="51"/>
      <c r="C37" s="15"/>
    </row>
    <row r="38" spans="2:3" x14ac:dyDescent="0.25">
      <c r="B38" s="51"/>
      <c r="C38" s="15"/>
    </row>
    <row r="39" spans="2:3" x14ac:dyDescent="0.25">
      <c r="B39" s="51"/>
      <c r="C39" s="15"/>
    </row>
    <row r="40" spans="2:3" x14ac:dyDescent="0.25">
      <c r="B40" s="51"/>
      <c r="C40" s="15"/>
    </row>
    <row r="41" spans="2:3" x14ac:dyDescent="0.25">
      <c r="B41" s="51"/>
      <c r="C41" s="15"/>
    </row>
    <row r="42" spans="2:3" x14ac:dyDescent="0.25">
      <c r="B42" s="51"/>
      <c r="C42" s="15"/>
    </row>
    <row r="43" spans="2:3" x14ac:dyDescent="0.25">
      <c r="B43" s="51"/>
      <c r="C43" s="15"/>
    </row>
    <row r="44" spans="2:3" x14ac:dyDescent="0.25">
      <c r="B44" s="51"/>
      <c r="C44" s="15"/>
    </row>
    <row r="45" spans="2:3" x14ac:dyDescent="0.25">
      <c r="B45" s="51"/>
      <c r="C45" s="15"/>
    </row>
    <row r="46" spans="2:3" x14ac:dyDescent="0.25">
      <c r="B46" s="15"/>
      <c r="C46" s="15"/>
    </row>
  </sheetData>
  <pageMargins left="0.7" right="0.7" top="0.75" bottom="0.75" header="0.3" footer="0.3"/>
  <pageSetup paperSize="0" orientation="portrait"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5:J101"/>
  <sheetViews>
    <sheetView topLeftCell="A79" workbookViewId="0">
      <selection activeCell="H96" sqref="H96"/>
    </sheetView>
  </sheetViews>
  <sheetFormatPr defaultRowHeight="15" x14ac:dyDescent="0.25"/>
  <cols>
    <col min="1" max="1" width="21" customWidth="1"/>
    <col min="2" max="2" width="21.5703125" style="43" customWidth="1"/>
    <col min="3" max="3" width="28.5703125" customWidth="1"/>
    <col min="4" max="4" width="15.42578125" customWidth="1"/>
    <col min="6" max="6" width="17" customWidth="1"/>
  </cols>
  <sheetData>
    <row r="5" spans="1:9" x14ac:dyDescent="0.25">
      <c r="A5" s="42"/>
      <c r="B5" s="45" t="s">
        <v>4461</v>
      </c>
      <c r="C5" s="46" t="s">
        <v>4462</v>
      </c>
      <c r="D5" s="46" t="s">
        <v>4459</v>
      </c>
      <c r="E5" s="46"/>
      <c r="F5" s="46" t="s">
        <v>4460</v>
      </c>
      <c r="H5" s="46" t="s">
        <v>4633</v>
      </c>
    </row>
    <row r="6" spans="1:9" x14ac:dyDescent="0.25">
      <c r="A6" s="42" t="s">
        <v>4364</v>
      </c>
      <c r="B6" s="43">
        <v>60248</v>
      </c>
      <c r="C6" s="4">
        <v>16834</v>
      </c>
      <c r="D6">
        <f t="shared" ref="D6:D26" si="0">C6/B6</f>
        <v>0.27941176470588236</v>
      </c>
      <c r="E6">
        <f t="shared" ref="E6:E26" si="1">D6*100</f>
        <v>27.941176470588236</v>
      </c>
      <c r="F6" s="44">
        <v>0.27939999999999998</v>
      </c>
      <c r="G6" s="4"/>
      <c r="H6" s="77">
        <f>B6-C6</f>
        <v>43414</v>
      </c>
      <c r="I6" s="17"/>
    </row>
    <row r="7" spans="1:9" x14ac:dyDescent="0.25">
      <c r="A7" s="42" t="s">
        <v>4378</v>
      </c>
      <c r="B7" s="43">
        <v>2641</v>
      </c>
      <c r="C7" s="4">
        <v>351</v>
      </c>
      <c r="D7">
        <f t="shared" si="0"/>
        <v>0.13290420295342673</v>
      </c>
      <c r="E7">
        <f t="shared" si="1"/>
        <v>13.290420295342672</v>
      </c>
      <c r="F7" s="44">
        <v>0.13289999999999999</v>
      </c>
      <c r="G7" s="4"/>
      <c r="H7" s="77">
        <f t="shared" ref="H7:H26" si="2">B7-C7</f>
        <v>2290</v>
      </c>
      <c r="I7" s="17"/>
    </row>
    <row r="8" spans="1:9" x14ac:dyDescent="0.25">
      <c r="A8" s="42" t="s">
        <v>4341</v>
      </c>
      <c r="B8" s="43">
        <v>5256</v>
      </c>
      <c r="C8" s="4">
        <v>648</v>
      </c>
      <c r="D8">
        <f t="shared" si="0"/>
        <v>0.12328767123287671</v>
      </c>
      <c r="E8">
        <f t="shared" si="1"/>
        <v>12.328767123287671</v>
      </c>
      <c r="F8" s="44">
        <v>0.12330000000000001</v>
      </c>
      <c r="G8" s="4"/>
      <c r="H8" s="77">
        <f t="shared" si="2"/>
        <v>4608</v>
      </c>
      <c r="I8" s="17"/>
    </row>
    <row r="9" spans="1:9" x14ac:dyDescent="0.25">
      <c r="A9" s="42" t="s">
        <v>4370</v>
      </c>
      <c r="B9" s="43">
        <v>5067</v>
      </c>
      <c r="C9" s="4">
        <v>552</v>
      </c>
      <c r="D9">
        <f t="shared" si="0"/>
        <v>0.10894020130254589</v>
      </c>
      <c r="E9">
        <f t="shared" si="1"/>
        <v>10.894020130254589</v>
      </c>
      <c r="F9" s="44">
        <v>0.1089</v>
      </c>
      <c r="G9" s="4"/>
      <c r="H9" s="77">
        <f t="shared" si="2"/>
        <v>4515</v>
      </c>
      <c r="I9" s="17"/>
    </row>
    <row r="10" spans="1:9" x14ac:dyDescent="0.25">
      <c r="A10" s="42" t="s">
        <v>4363</v>
      </c>
      <c r="B10" s="43">
        <v>18205</v>
      </c>
      <c r="C10" s="4">
        <v>1678</v>
      </c>
      <c r="D10">
        <f t="shared" si="0"/>
        <v>9.2172480087887948E-2</v>
      </c>
      <c r="E10">
        <f t="shared" si="1"/>
        <v>9.2172480087887951</v>
      </c>
      <c r="F10" s="44">
        <v>9.2200000000000004E-2</v>
      </c>
      <c r="G10" s="4"/>
      <c r="H10" s="77">
        <f t="shared" si="2"/>
        <v>16527</v>
      </c>
    </row>
    <row r="11" spans="1:9" x14ac:dyDescent="0.25">
      <c r="A11" s="42" t="s">
        <v>4374</v>
      </c>
      <c r="B11" s="43">
        <v>8162</v>
      </c>
      <c r="C11" s="4">
        <v>630</v>
      </c>
      <c r="D11">
        <f t="shared" si="0"/>
        <v>7.7186963979416809E-2</v>
      </c>
      <c r="E11">
        <f t="shared" si="1"/>
        <v>7.7186963979416809</v>
      </c>
      <c r="F11" s="44">
        <v>7.7200000000000005E-2</v>
      </c>
      <c r="G11" s="4"/>
      <c r="H11" s="77">
        <f t="shared" si="2"/>
        <v>7532</v>
      </c>
      <c r="I11" s="18"/>
    </row>
    <row r="12" spans="1:9" x14ac:dyDescent="0.25">
      <c r="A12" s="42" t="s">
        <v>4367</v>
      </c>
      <c r="B12" s="43">
        <v>78898</v>
      </c>
      <c r="C12" s="4">
        <v>5510</v>
      </c>
      <c r="D12">
        <f t="shared" si="0"/>
        <v>6.9837004740297595E-2</v>
      </c>
      <c r="E12">
        <f t="shared" si="1"/>
        <v>6.9837004740297592</v>
      </c>
      <c r="F12" s="44">
        <v>6.9800000000000001E-2</v>
      </c>
      <c r="G12" s="4"/>
      <c r="H12" s="77">
        <f t="shared" si="2"/>
        <v>73388</v>
      </c>
      <c r="I12" s="18"/>
    </row>
    <row r="13" spans="1:9" x14ac:dyDescent="0.25">
      <c r="A13" s="42" t="s">
        <v>4366</v>
      </c>
      <c r="B13" s="43">
        <v>20411</v>
      </c>
      <c r="C13" s="4">
        <v>1086</v>
      </c>
      <c r="D13">
        <f t="shared" si="0"/>
        <v>5.3206604282004799E-2</v>
      </c>
      <c r="E13">
        <f t="shared" si="1"/>
        <v>5.3206604282004797</v>
      </c>
      <c r="F13" s="44">
        <v>5.3199999999999997E-2</v>
      </c>
      <c r="G13" s="4"/>
      <c r="H13" s="77">
        <f t="shared" si="2"/>
        <v>19325</v>
      </c>
      <c r="I13" s="18"/>
    </row>
    <row r="14" spans="1:9" x14ac:dyDescent="0.25">
      <c r="A14" s="42" t="s">
        <v>4343</v>
      </c>
      <c r="B14" s="43">
        <v>77251</v>
      </c>
      <c r="C14" s="4">
        <v>3542</v>
      </c>
      <c r="D14">
        <f t="shared" si="0"/>
        <v>4.5850539151596745E-2</v>
      </c>
      <c r="E14">
        <f t="shared" si="1"/>
        <v>4.5850539151596745</v>
      </c>
      <c r="F14" s="44">
        <v>4.58E-2</v>
      </c>
      <c r="G14" s="4"/>
      <c r="H14" s="77">
        <f t="shared" si="2"/>
        <v>73709</v>
      </c>
      <c r="I14" s="18"/>
    </row>
    <row r="15" spans="1:9" x14ac:dyDescent="0.25">
      <c r="A15" s="42" t="s">
        <v>30</v>
      </c>
      <c r="B15" s="43">
        <v>2463</v>
      </c>
      <c r="C15" s="4">
        <v>108</v>
      </c>
      <c r="D15">
        <f t="shared" si="0"/>
        <v>4.38489646772229E-2</v>
      </c>
      <c r="E15">
        <f t="shared" si="1"/>
        <v>4.3848964677222897</v>
      </c>
      <c r="F15" s="44">
        <v>4.3799999999999999E-2</v>
      </c>
      <c r="G15" s="4"/>
      <c r="H15" s="77">
        <f t="shared" si="2"/>
        <v>2355</v>
      </c>
      <c r="I15" s="18"/>
    </row>
    <row r="16" spans="1:9" x14ac:dyDescent="0.25">
      <c r="A16" s="42" t="s">
        <v>4380</v>
      </c>
      <c r="B16" s="43">
        <v>147098</v>
      </c>
      <c r="C16" s="4">
        <v>5578</v>
      </c>
      <c r="D16">
        <f t="shared" si="0"/>
        <v>3.7920298032604112E-2</v>
      </c>
      <c r="E16">
        <f t="shared" si="1"/>
        <v>3.7920298032604114</v>
      </c>
      <c r="F16" s="44">
        <v>3.7900000000000003E-2</v>
      </c>
      <c r="G16" s="4"/>
      <c r="H16" s="77">
        <f t="shared" si="2"/>
        <v>141520</v>
      </c>
      <c r="I16" s="18"/>
    </row>
    <row r="17" spans="1:9" x14ac:dyDescent="0.25">
      <c r="A17" s="42" t="s">
        <v>4373</v>
      </c>
      <c r="B17" s="43">
        <v>8394</v>
      </c>
      <c r="C17" s="4">
        <v>306</v>
      </c>
      <c r="D17">
        <f t="shared" si="0"/>
        <v>3.6454610436025735E-2</v>
      </c>
      <c r="E17">
        <f t="shared" si="1"/>
        <v>3.6454610436025736</v>
      </c>
      <c r="F17" s="44">
        <v>3.6400000000000002E-2</v>
      </c>
      <c r="G17" s="4"/>
      <c r="H17" s="77">
        <f t="shared" si="2"/>
        <v>8088</v>
      </c>
      <c r="I17" s="18"/>
    </row>
    <row r="18" spans="1:9" x14ac:dyDescent="0.25">
      <c r="A18" s="42" t="s">
        <v>4376</v>
      </c>
      <c r="B18" s="43">
        <v>8461</v>
      </c>
      <c r="C18" s="4">
        <v>290</v>
      </c>
      <c r="D18">
        <f t="shared" si="0"/>
        <v>3.4274908403262028E-2</v>
      </c>
      <c r="E18">
        <f t="shared" si="1"/>
        <v>3.427490840326203</v>
      </c>
      <c r="F18" s="44">
        <v>3.4299999999999997E-2</v>
      </c>
      <c r="G18" s="4"/>
      <c r="H18" s="77">
        <f t="shared" si="2"/>
        <v>8171</v>
      </c>
      <c r="I18" s="18"/>
    </row>
    <row r="19" spans="1:9" x14ac:dyDescent="0.25">
      <c r="A19" s="42" t="s">
        <v>4368</v>
      </c>
      <c r="B19" s="43">
        <v>4964</v>
      </c>
      <c r="C19" s="4">
        <v>128</v>
      </c>
      <c r="D19">
        <f t="shared" si="0"/>
        <v>2.5785656728444802E-2</v>
      </c>
      <c r="E19">
        <f t="shared" si="1"/>
        <v>2.5785656728444803</v>
      </c>
      <c r="F19" s="44">
        <v>2.58E-2</v>
      </c>
      <c r="G19" s="4"/>
      <c r="H19" s="77">
        <f t="shared" si="2"/>
        <v>4836</v>
      </c>
      <c r="I19" s="18"/>
    </row>
    <row r="20" spans="1:9" x14ac:dyDescent="0.25">
      <c r="A20" s="42" t="s">
        <v>4377</v>
      </c>
      <c r="B20" s="43">
        <v>27581</v>
      </c>
      <c r="C20" s="4">
        <v>297</v>
      </c>
      <c r="D20">
        <f t="shared" si="0"/>
        <v>1.076828251332439E-2</v>
      </c>
      <c r="E20">
        <f t="shared" si="1"/>
        <v>1.076828251332439</v>
      </c>
      <c r="F20" s="44">
        <v>1.077E-2</v>
      </c>
      <c r="G20" s="4"/>
      <c r="H20" s="77">
        <f t="shared" si="2"/>
        <v>27284</v>
      </c>
      <c r="I20" s="18"/>
    </row>
    <row r="21" spans="1:9" x14ac:dyDescent="0.25">
      <c r="A21" s="42" t="s">
        <v>4361</v>
      </c>
      <c r="B21" s="43">
        <v>27957</v>
      </c>
      <c r="C21" s="4">
        <v>228</v>
      </c>
      <c r="D21">
        <f t="shared" si="0"/>
        <v>8.1553814786994305E-3</v>
      </c>
      <c r="E21">
        <f t="shared" si="1"/>
        <v>0.81553814786994305</v>
      </c>
      <c r="F21" s="44">
        <v>8.0999999999999996E-3</v>
      </c>
      <c r="G21" s="4"/>
      <c r="H21" s="77">
        <f t="shared" si="2"/>
        <v>27729</v>
      </c>
      <c r="I21" s="18"/>
    </row>
    <row r="22" spans="1:9" x14ac:dyDescent="0.25">
      <c r="A22" s="42" t="s">
        <v>4463</v>
      </c>
      <c r="B22" s="43">
        <v>7272</v>
      </c>
      <c r="C22" s="4">
        <v>46</v>
      </c>
      <c r="D22">
        <f t="shared" si="0"/>
        <v>6.3256325632563256E-3</v>
      </c>
      <c r="E22">
        <f t="shared" si="1"/>
        <v>0.63256325632563259</v>
      </c>
      <c r="F22" s="44">
        <v>6.3E-3</v>
      </c>
      <c r="G22" s="4"/>
      <c r="H22" s="77">
        <f t="shared" si="2"/>
        <v>7226</v>
      </c>
      <c r="I22" s="18"/>
    </row>
    <row r="23" spans="1:9" x14ac:dyDescent="0.25">
      <c r="A23" s="42" t="s">
        <v>4372</v>
      </c>
      <c r="B23" s="43">
        <v>29811</v>
      </c>
      <c r="C23" s="4">
        <v>162</v>
      </c>
      <c r="D23">
        <f t="shared" si="0"/>
        <v>5.4342356848143302E-3</v>
      </c>
      <c r="E23">
        <f t="shared" si="1"/>
        <v>0.54342356848143303</v>
      </c>
      <c r="F23" s="44">
        <v>5.4000000000000003E-3</v>
      </c>
      <c r="G23" s="4"/>
      <c r="H23" s="77">
        <f t="shared" si="2"/>
        <v>29649</v>
      </c>
      <c r="I23" s="18"/>
    </row>
    <row r="24" spans="1:9" x14ac:dyDescent="0.25">
      <c r="A24" s="42" t="s">
        <v>4365</v>
      </c>
      <c r="B24" s="43">
        <v>16810</v>
      </c>
      <c r="C24" s="4">
        <v>90</v>
      </c>
      <c r="D24">
        <f t="shared" si="0"/>
        <v>5.353955978584176E-3</v>
      </c>
      <c r="E24">
        <f t="shared" si="1"/>
        <v>0.53539559785841762</v>
      </c>
      <c r="F24" s="44">
        <v>5.3E-3</v>
      </c>
      <c r="G24" s="4"/>
      <c r="H24" s="77">
        <f t="shared" si="2"/>
        <v>16720</v>
      </c>
      <c r="I24" s="18"/>
    </row>
    <row r="25" spans="1:9" x14ac:dyDescent="0.25">
      <c r="A25" s="42" t="s">
        <v>4362</v>
      </c>
      <c r="B25" s="43">
        <v>60612</v>
      </c>
      <c r="C25" s="4">
        <v>186</v>
      </c>
      <c r="D25">
        <f t="shared" si="0"/>
        <v>3.0686992674717876E-3</v>
      </c>
      <c r="E25">
        <f t="shared" si="1"/>
        <v>0.30686992674717878</v>
      </c>
      <c r="F25" s="44">
        <v>3.0000000000000001E-3</v>
      </c>
      <c r="G25" s="4"/>
      <c r="H25" s="77">
        <f t="shared" si="2"/>
        <v>60426</v>
      </c>
      <c r="I25" s="18"/>
    </row>
    <row r="26" spans="1:9" x14ac:dyDescent="0.25">
      <c r="A26" s="42" t="s">
        <v>4371</v>
      </c>
      <c r="B26" s="43">
        <v>53819</v>
      </c>
      <c r="C26" s="4">
        <v>50</v>
      </c>
      <c r="D26">
        <f t="shared" si="0"/>
        <v>9.2903993013619722E-4</v>
      </c>
      <c r="E26">
        <f t="shared" si="1"/>
        <v>9.2903993013619721E-2</v>
      </c>
      <c r="F26" s="44">
        <v>8.9999999999999998E-4</v>
      </c>
      <c r="G26" s="4"/>
      <c r="H26" s="77">
        <f t="shared" si="2"/>
        <v>53769</v>
      </c>
      <c r="I26" s="18"/>
    </row>
    <row r="30" spans="1:9" x14ac:dyDescent="0.25">
      <c r="A30" s="42"/>
      <c r="B30" s="45" t="s">
        <v>4461</v>
      </c>
      <c r="C30" s="46" t="s">
        <v>4462</v>
      </c>
    </row>
    <row r="31" spans="1:9" x14ac:dyDescent="0.25">
      <c r="A31" s="42" t="s">
        <v>4380</v>
      </c>
      <c r="B31" s="43">
        <v>147098</v>
      </c>
      <c r="C31" s="4">
        <v>5578</v>
      </c>
    </row>
    <row r="32" spans="1:9" x14ac:dyDescent="0.25">
      <c r="A32" s="42" t="s">
        <v>4367</v>
      </c>
      <c r="B32" s="43">
        <v>78898</v>
      </c>
      <c r="C32" s="4">
        <v>5510</v>
      </c>
    </row>
    <row r="33" spans="1:3" x14ac:dyDescent="0.25">
      <c r="A33" s="42" t="s">
        <v>4343</v>
      </c>
      <c r="B33" s="43">
        <v>77251</v>
      </c>
      <c r="C33" s="4">
        <v>3542</v>
      </c>
    </row>
    <row r="34" spans="1:3" x14ac:dyDescent="0.25">
      <c r="A34" s="42" t="s">
        <v>4362</v>
      </c>
      <c r="B34" s="43">
        <v>60612</v>
      </c>
      <c r="C34" s="4">
        <v>186</v>
      </c>
    </row>
    <row r="35" spans="1:3" x14ac:dyDescent="0.25">
      <c r="A35" s="42" t="s">
        <v>4364</v>
      </c>
      <c r="B35" s="43">
        <v>60248</v>
      </c>
      <c r="C35" s="4">
        <v>16834</v>
      </c>
    </row>
    <row r="36" spans="1:3" x14ac:dyDescent="0.25">
      <c r="A36" s="42" t="s">
        <v>4371</v>
      </c>
      <c r="B36" s="43">
        <v>53819</v>
      </c>
      <c r="C36" s="4">
        <v>50</v>
      </c>
    </row>
    <row r="37" spans="1:3" x14ac:dyDescent="0.25">
      <c r="A37" s="42" t="s">
        <v>4372</v>
      </c>
      <c r="B37" s="43">
        <v>29811</v>
      </c>
      <c r="C37" s="4">
        <v>162</v>
      </c>
    </row>
    <row r="38" spans="1:3" x14ac:dyDescent="0.25">
      <c r="A38" s="42" t="s">
        <v>4361</v>
      </c>
      <c r="B38" s="43">
        <v>27957</v>
      </c>
      <c r="C38" s="4">
        <v>228</v>
      </c>
    </row>
    <row r="39" spans="1:3" x14ac:dyDescent="0.25">
      <c r="A39" s="42" t="s">
        <v>4377</v>
      </c>
      <c r="B39" s="43">
        <v>27581</v>
      </c>
      <c r="C39" s="4">
        <v>297</v>
      </c>
    </row>
    <row r="40" spans="1:3" x14ac:dyDescent="0.25">
      <c r="A40" s="42" t="s">
        <v>4366</v>
      </c>
      <c r="B40" s="43">
        <v>20411</v>
      </c>
      <c r="C40" s="4">
        <v>1086</v>
      </c>
    </row>
    <row r="41" spans="1:3" x14ac:dyDescent="0.25">
      <c r="A41" s="42" t="s">
        <v>4363</v>
      </c>
      <c r="B41" s="43">
        <v>18205</v>
      </c>
      <c r="C41" s="4">
        <v>1678</v>
      </c>
    </row>
    <row r="42" spans="1:3" x14ac:dyDescent="0.25">
      <c r="A42" s="42" t="s">
        <v>4365</v>
      </c>
      <c r="B42" s="43">
        <v>16810</v>
      </c>
      <c r="C42" s="4">
        <v>90</v>
      </c>
    </row>
    <row r="43" spans="1:3" x14ac:dyDescent="0.25">
      <c r="A43" s="42" t="s">
        <v>4376</v>
      </c>
      <c r="B43" s="43">
        <v>8461</v>
      </c>
      <c r="C43" s="4">
        <v>290</v>
      </c>
    </row>
    <row r="44" spans="1:3" x14ac:dyDescent="0.25">
      <c r="A44" s="42" t="s">
        <v>4373</v>
      </c>
      <c r="B44" s="43">
        <v>8394</v>
      </c>
      <c r="C44" s="4">
        <v>306</v>
      </c>
    </row>
    <row r="45" spans="1:3" x14ac:dyDescent="0.25">
      <c r="A45" s="42" t="s">
        <v>4374</v>
      </c>
      <c r="B45" s="43">
        <v>8162</v>
      </c>
      <c r="C45" s="4">
        <v>630</v>
      </c>
    </row>
    <row r="46" spans="1:3" x14ac:dyDescent="0.25">
      <c r="A46" s="42" t="s">
        <v>4463</v>
      </c>
      <c r="B46" s="43">
        <v>7272</v>
      </c>
      <c r="C46" s="4">
        <v>46</v>
      </c>
    </row>
    <row r="47" spans="1:3" x14ac:dyDescent="0.25">
      <c r="A47" s="42" t="s">
        <v>4341</v>
      </c>
      <c r="B47" s="43">
        <v>5256</v>
      </c>
      <c r="C47" s="4">
        <v>648</v>
      </c>
    </row>
    <row r="48" spans="1:3" x14ac:dyDescent="0.25">
      <c r="A48" s="42" t="s">
        <v>4370</v>
      </c>
      <c r="B48" s="43">
        <v>5067</v>
      </c>
      <c r="C48" s="4">
        <v>552</v>
      </c>
    </row>
    <row r="49" spans="1:3" x14ac:dyDescent="0.25">
      <c r="A49" s="42" t="s">
        <v>4368</v>
      </c>
      <c r="B49" s="43">
        <v>4964</v>
      </c>
      <c r="C49" s="4">
        <v>128</v>
      </c>
    </row>
    <row r="50" spans="1:3" x14ac:dyDescent="0.25">
      <c r="A50" s="42" t="s">
        <v>4378</v>
      </c>
      <c r="B50" s="43">
        <v>2641</v>
      </c>
      <c r="C50" s="4">
        <v>351</v>
      </c>
    </row>
    <row r="51" spans="1:3" x14ac:dyDescent="0.25">
      <c r="A51" s="42" t="s">
        <v>30</v>
      </c>
      <c r="B51" s="43">
        <v>2463</v>
      </c>
      <c r="C51" s="4">
        <v>108</v>
      </c>
    </row>
    <row r="56" spans="1:3" x14ac:dyDescent="0.25">
      <c r="B56" s="39" t="s">
        <v>4535</v>
      </c>
    </row>
    <row r="60" spans="1:3" x14ac:dyDescent="0.25">
      <c r="B60" s="42" t="s">
        <v>4364</v>
      </c>
      <c r="C60" s="44">
        <v>0.27939999999999998</v>
      </c>
    </row>
    <row r="61" spans="1:3" x14ac:dyDescent="0.25">
      <c r="B61" s="42" t="s">
        <v>4341</v>
      </c>
      <c r="C61" s="44">
        <v>0.12330000000000001</v>
      </c>
    </row>
    <row r="62" spans="1:3" x14ac:dyDescent="0.25">
      <c r="B62" s="42" t="s">
        <v>4366</v>
      </c>
      <c r="C62" s="44">
        <v>5.3199999999999997E-2</v>
      </c>
    </row>
    <row r="63" spans="1:3" x14ac:dyDescent="0.25">
      <c r="B63" s="42" t="s">
        <v>4368</v>
      </c>
      <c r="C63" s="44">
        <v>2.58E-2</v>
      </c>
    </row>
    <row r="64" spans="1:3" x14ac:dyDescent="0.25">
      <c r="B64" s="42" t="s">
        <v>4371</v>
      </c>
      <c r="C64" s="44">
        <v>8.9999999999999998E-4</v>
      </c>
    </row>
    <row r="66" spans="2:10" ht="0.75" customHeight="1" x14ac:dyDescent="0.25"/>
    <row r="68" spans="2:10" x14ac:dyDescent="0.25">
      <c r="B68" s="42"/>
      <c r="C68" s="46" t="s">
        <v>4634</v>
      </c>
      <c r="D68" s="46" t="s">
        <v>4635</v>
      </c>
      <c r="E68" s="45" t="s">
        <v>4461</v>
      </c>
      <c r="G68" s="79">
        <v>0.25</v>
      </c>
      <c r="I68" s="42" t="s">
        <v>4636</v>
      </c>
    </row>
    <row r="69" spans="2:10" x14ac:dyDescent="0.25">
      <c r="B69" s="42" t="s">
        <v>4364</v>
      </c>
      <c r="C69" s="4">
        <v>16834</v>
      </c>
      <c r="D69" s="77">
        <f t="shared" ref="D69:D89" si="3">E69-C69</f>
        <v>43414</v>
      </c>
      <c r="E69" s="43">
        <v>60248</v>
      </c>
      <c r="G69">
        <f>E69/4</f>
        <v>15062</v>
      </c>
      <c r="H69">
        <f t="shared" ref="H69:H89" si="4">G69/C69</f>
        <v>0.89473684210526316</v>
      </c>
      <c r="I69">
        <f>E69/8</f>
        <v>7531</v>
      </c>
      <c r="J69">
        <f t="shared" ref="J69:J89" si="5">I69/C69</f>
        <v>0.44736842105263158</v>
      </c>
    </row>
    <row r="70" spans="2:10" x14ac:dyDescent="0.25">
      <c r="B70" s="42" t="s">
        <v>4378</v>
      </c>
      <c r="C70" s="4">
        <v>351</v>
      </c>
      <c r="D70" s="77">
        <f t="shared" si="3"/>
        <v>2290</v>
      </c>
      <c r="E70" s="43">
        <v>2641</v>
      </c>
      <c r="G70">
        <f t="shared" ref="G70:G89" si="6">E70/4</f>
        <v>660.25</v>
      </c>
      <c r="H70">
        <f t="shared" si="4"/>
        <v>1.8810541310541311</v>
      </c>
      <c r="I70">
        <f t="shared" ref="I70:I89" si="7">E70/8</f>
        <v>330.125</v>
      </c>
      <c r="J70">
        <f t="shared" si="5"/>
        <v>0.94052706552706555</v>
      </c>
    </row>
    <row r="71" spans="2:10" x14ac:dyDescent="0.25">
      <c r="B71" s="42" t="s">
        <v>4341</v>
      </c>
      <c r="C71" s="4">
        <v>648</v>
      </c>
      <c r="D71" s="77">
        <f t="shared" si="3"/>
        <v>4608</v>
      </c>
      <c r="E71" s="43">
        <v>5256</v>
      </c>
      <c r="G71">
        <f t="shared" si="6"/>
        <v>1314</v>
      </c>
      <c r="H71">
        <f t="shared" si="4"/>
        <v>2.0277777777777777</v>
      </c>
      <c r="I71">
        <f t="shared" si="7"/>
        <v>657</v>
      </c>
      <c r="J71">
        <f t="shared" si="5"/>
        <v>1.0138888888888888</v>
      </c>
    </row>
    <row r="72" spans="2:10" x14ac:dyDescent="0.25">
      <c r="B72" s="42" t="s">
        <v>4370</v>
      </c>
      <c r="C72" s="4">
        <v>552</v>
      </c>
      <c r="D72" s="77">
        <f t="shared" si="3"/>
        <v>4515</v>
      </c>
      <c r="E72" s="43">
        <v>5067</v>
      </c>
      <c r="G72">
        <f t="shared" si="6"/>
        <v>1266.75</v>
      </c>
      <c r="H72">
        <f t="shared" si="4"/>
        <v>2.2948369565217392</v>
      </c>
      <c r="I72">
        <f t="shared" si="7"/>
        <v>633.375</v>
      </c>
      <c r="J72">
        <f t="shared" si="5"/>
        <v>1.1474184782608696</v>
      </c>
    </row>
    <row r="73" spans="2:10" x14ac:dyDescent="0.25">
      <c r="B73" s="42" t="s">
        <v>4363</v>
      </c>
      <c r="C73" s="4">
        <v>1678</v>
      </c>
      <c r="D73" s="77">
        <f t="shared" si="3"/>
        <v>16527</v>
      </c>
      <c r="E73" s="43">
        <v>18205</v>
      </c>
      <c r="G73">
        <f t="shared" si="6"/>
        <v>4551.25</v>
      </c>
      <c r="H73">
        <f t="shared" si="4"/>
        <v>2.7123063170441002</v>
      </c>
      <c r="I73">
        <f t="shared" si="7"/>
        <v>2275.625</v>
      </c>
      <c r="J73">
        <f t="shared" si="5"/>
        <v>1.3561531585220501</v>
      </c>
    </row>
    <row r="74" spans="2:10" x14ac:dyDescent="0.25">
      <c r="B74" s="42" t="s">
        <v>4374</v>
      </c>
      <c r="C74" s="4">
        <v>630</v>
      </c>
      <c r="D74" s="77">
        <f t="shared" si="3"/>
        <v>7532</v>
      </c>
      <c r="E74" s="43">
        <v>8162</v>
      </c>
      <c r="G74">
        <f t="shared" si="6"/>
        <v>2040.5</v>
      </c>
      <c r="H74">
        <f t="shared" si="4"/>
        <v>3.2388888888888889</v>
      </c>
      <c r="I74">
        <f t="shared" si="7"/>
        <v>1020.25</v>
      </c>
      <c r="J74">
        <f t="shared" si="5"/>
        <v>1.6194444444444445</v>
      </c>
    </row>
    <row r="75" spans="2:10" x14ac:dyDescent="0.25">
      <c r="B75" s="42" t="s">
        <v>4367</v>
      </c>
      <c r="C75" s="4">
        <v>5510</v>
      </c>
      <c r="D75" s="77">
        <f t="shared" si="3"/>
        <v>73388</v>
      </c>
      <c r="E75" s="43">
        <v>78898</v>
      </c>
      <c r="G75">
        <f t="shared" si="6"/>
        <v>19724.5</v>
      </c>
      <c r="H75">
        <f t="shared" si="4"/>
        <v>3.5797640653357532</v>
      </c>
      <c r="I75">
        <f t="shared" si="7"/>
        <v>9862.25</v>
      </c>
      <c r="J75">
        <f t="shared" si="5"/>
        <v>1.7898820326678766</v>
      </c>
    </row>
    <row r="76" spans="2:10" x14ac:dyDescent="0.25">
      <c r="B76" s="42" t="s">
        <v>4366</v>
      </c>
      <c r="C76" s="4">
        <v>1086</v>
      </c>
      <c r="D76" s="77">
        <f t="shared" si="3"/>
        <v>19325</v>
      </c>
      <c r="E76" s="43">
        <v>20411</v>
      </c>
      <c r="G76">
        <f t="shared" si="6"/>
        <v>5102.75</v>
      </c>
      <c r="H76">
        <f t="shared" si="4"/>
        <v>4.6986648250460403</v>
      </c>
      <c r="I76">
        <f t="shared" si="7"/>
        <v>2551.375</v>
      </c>
      <c r="J76">
        <f t="shared" si="5"/>
        <v>2.3493324125230202</v>
      </c>
    </row>
    <row r="77" spans="2:10" x14ac:dyDescent="0.25">
      <c r="B77" s="42" t="s">
        <v>4343</v>
      </c>
      <c r="C77" s="4">
        <v>3542</v>
      </c>
      <c r="D77" s="77">
        <f t="shared" si="3"/>
        <v>73709</v>
      </c>
      <c r="E77" s="43">
        <v>77251</v>
      </c>
      <c r="G77">
        <f t="shared" si="6"/>
        <v>19312.75</v>
      </c>
      <c r="H77">
        <f t="shared" si="4"/>
        <v>5.4524985883681536</v>
      </c>
      <c r="I77">
        <f t="shared" si="7"/>
        <v>9656.375</v>
      </c>
      <c r="J77">
        <f t="shared" si="5"/>
        <v>2.7262492941840768</v>
      </c>
    </row>
    <row r="78" spans="2:10" x14ac:dyDescent="0.25">
      <c r="B78" s="42" t="s">
        <v>30</v>
      </c>
      <c r="C78" s="4">
        <v>108</v>
      </c>
      <c r="D78" s="77">
        <f t="shared" si="3"/>
        <v>2355</v>
      </c>
      <c r="E78" s="43">
        <v>2463</v>
      </c>
      <c r="G78">
        <f t="shared" si="6"/>
        <v>615.75</v>
      </c>
      <c r="H78">
        <f t="shared" si="4"/>
        <v>5.7013888888888893</v>
      </c>
      <c r="I78">
        <f t="shared" si="7"/>
        <v>307.875</v>
      </c>
      <c r="J78">
        <f t="shared" si="5"/>
        <v>2.8506944444444446</v>
      </c>
    </row>
    <row r="79" spans="2:10" x14ac:dyDescent="0.25">
      <c r="B79" s="42" t="s">
        <v>4380</v>
      </c>
      <c r="C79" s="4">
        <v>5578</v>
      </c>
      <c r="D79" s="77">
        <f t="shared" si="3"/>
        <v>141520</v>
      </c>
      <c r="E79" s="43">
        <v>147098</v>
      </c>
      <c r="G79">
        <f t="shared" si="6"/>
        <v>36774.5</v>
      </c>
      <c r="H79">
        <f t="shared" si="4"/>
        <v>6.5927751882395125</v>
      </c>
      <c r="I79">
        <f t="shared" si="7"/>
        <v>18387.25</v>
      </c>
      <c r="J79">
        <f t="shared" si="5"/>
        <v>3.2963875941197562</v>
      </c>
    </row>
    <row r="80" spans="2:10" x14ac:dyDescent="0.25">
      <c r="B80" s="42" t="s">
        <v>4373</v>
      </c>
      <c r="C80" s="4">
        <v>306</v>
      </c>
      <c r="D80" s="77">
        <f t="shared" si="3"/>
        <v>8088</v>
      </c>
      <c r="E80" s="43">
        <v>8394</v>
      </c>
      <c r="G80">
        <f t="shared" si="6"/>
        <v>2098.5</v>
      </c>
      <c r="H80">
        <f t="shared" si="4"/>
        <v>6.8578431372549016</v>
      </c>
      <c r="I80">
        <f t="shared" si="7"/>
        <v>1049.25</v>
      </c>
      <c r="J80">
        <f t="shared" si="5"/>
        <v>3.4289215686274508</v>
      </c>
    </row>
    <row r="81" spans="2:10" x14ac:dyDescent="0.25">
      <c r="B81" s="42" t="s">
        <v>4376</v>
      </c>
      <c r="C81" s="4">
        <v>290</v>
      </c>
      <c r="D81" s="77">
        <f t="shared" si="3"/>
        <v>8171</v>
      </c>
      <c r="E81" s="43">
        <v>8461</v>
      </c>
      <c r="G81">
        <f t="shared" si="6"/>
        <v>2115.25</v>
      </c>
      <c r="H81">
        <f t="shared" si="4"/>
        <v>7.2939655172413795</v>
      </c>
      <c r="I81">
        <f t="shared" si="7"/>
        <v>1057.625</v>
      </c>
      <c r="J81">
        <f t="shared" si="5"/>
        <v>3.6469827586206898</v>
      </c>
    </row>
    <row r="82" spans="2:10" x14ac:dyDescent="0.25">
      <c r="B82" s="42" t="s">
        <v>4368</v>
      </c>
      <c r="C82" s="4">
        <v>128</v>
      </c>
      <c r="D82" s="77">
        <f t="shared" si="3"/>
        <v>4836</v>
      </c>
      <c r="E82" s="43">
        <v>4964</v>
      </c>
      <c r="G82">
        <f t="shared" si="6"/>
        <v>1241</v>
      </c>
      <c r="H82">
        <f t="shared" si="4"/>
        <v>9.6953125</v>
      </c>
      <c r="I82">
        <f t="shared" si="7"/>
        <v>620.5</v>
      </c>
      <c r="J82">
        <f t="shared" si="5"/>
        <v>4.84765625</v>
      </c>
    </row>
    <row r="83" spans="2:10" x14ac:dyDescent="0.25">
      <c r="B83" s="42" t="s">
        <v>4377</v>
      </c>
      <c r="C83" s="4">
        <v>297</v>
      </c>
      <c r="D83" s="77">
        <f t="shared" si="3"/>
        <v>27284</v>
      </c>
      <c r="E83" s="43">
        <v>27581</v>
      </c>
      <c r="G83">
        <f t="shared" si="6"/>
        <v>6895.25</v>
      </c>
      <c r="H83">
        <f t="shared" si="4"/>
        <v>23.216329966329965</v>
      </c>
      <c r="I83">
        <f t="shared" si="7"/>
        <v>3447.625</v>
      </c>
      <c r="J83">
        <f t="shared" si="5"/>
        <v>11.608164983164983</v>
      </c>
    </row>
    <row r="84" spans="2:10" x14ac:dyDescent="0.25">
      <c r="B84" s="42" t="s">
        <v>4361</v>
      </c>
      <c r="C84" s="4">
        <v>228</v>
      </c>
      <c r="D84" s="77">
        <f t="shared" si="3"/>
        <v>27729</v>
      </c>
      <c r="E84" s="43">
        <v>27957</v>
      </c>
      <c r="G84">
        <f t="shared" si="6"/>
        <v>6989.25</v>
      </c>
      <c r="H84">
        <f t="shared" si="4"/>
        <v>30.654605263157894</v>
      </c>
      <c r="I84">
        <f t="shared" si="7"/>
        <v>3494.625</v>
      </c>
      <c r="J84">
        <f t="shared" si="5"/>
        <v>15.327302631578947</v>
      </c>
    </row>
    <row r="85" spans="2:10" x14ac:dyDescent="0.25">
      <c r="B85" s="42" t="s">
        <v>4463</v>
      </c>
      <c r="C85" s="4">
        <v>46</v>
      </c>
      <c r="D85" s="77">
        <f t="shared" si="3"/>
        <v>7226</v>
      </c>
      <c r="E85" s="43">
        <v>7272</v>
      </c>
      <c r="G85">
        <f t="shared" si="6"/>
        <v>1818</v>
      </c>
      <c r="H85">
        <f t="shared" si="4"/>
        <v>39.521739130434781</v>
      </c>
      <c r="I85">
        <f t="shared" si="7"/>
        <v>909</v>
      </c>
      <c r="J85">
        <f t="shared" si="5"/>
        <v>19.760869565217391</v>
      </c>
    </row>
    <row r="86" spans="2:10" x14ac:dyDescent="0.25">
      <c r="B86" s="42" t="s">
        <v>4372</v>
      </c>
      <c r="C86" s="4">
        <v>162</v>
      </c>
      <c r="D86" s="77">
        <f t="shared" si="3"/>
        <v>29649</v>
      </c>
      <c r="E86" s="43">
        <v>29811</v>
      </c>
      <c r="G86">
        <f t="shared" si="6"/>
        <v>7452.75</v>
      </c>
      <c r="H86">
        <f t="shared" si="4"/>
        <v>46.004629629629626</v>
      </c>
      <c r="I86">
        <f t="shared" si="7"/>
        <v>3726.375</v>
      </c>
      <c r="J86">
        <f t="shared" si="5"/>
        <v>23.002314814814813</v>
      </c>
    </row>
    <row r="87" spans="2:10" x14ac:dyDescent="0.25">
      <c r="B87" s="42" t="s">
        <v>4365</v>
      </c>
      <c r="C87" s="4">
        <v>90</v>
      </c>
      <c r="D87" s="77">
        <f t="shared" si="3"/>
        <v>16720</v>
      </c>
      <c r="E87" s="43">
        <v>16810</v>
      </c>
      <c r="G87">
        <f t="shared" si="6"/>
        <v>4202.5</v>
      </c>
      <c r="H87">
        <f t="shared" si="4"/>
        <v>46.694444444444443</v>
      </c>
      <c r="I87">
        <f t="shared" si="7"/>
        <v>2101.25</v>
      </c>
      <c r="J87">
        <f t="shared" si="5"/>
        <v>23.347222222222221</v>
      </c>
    </row>
    <row r="88" spans="2:10" x14ac:dyDescent="0.25">
      <c r="B88" s="42" t="s">
        <v>4362</v>
      </c>
      <c r="C88" s="4">
        <v>186</v>
      </c>
      <c r="D88" s="77">
        <f t="shared" si="3"/>
        <v>60426</v>
      </c>
      <c r="E88" s="43">
        <v>60612</v>
      </c>
      <c r="G88">
        <f t="shared" si="6"/>
        <v>15153</v>
      </c>
      <c r="H88">
        <f t="shared" si="4"/>
        <v>81.467741935483872</v>
      </c>
      <c r="I88">
        <f t="shared" si="7"/>
        <v>7576.5</v>
      </c>
      <c r="J88">
        <f t="shared" si="5"/>
        <v>40.733870967741936</v>
      </c>
    </row>
    <row r="89" spans="2:10" x14ac:dyDescent="0.25">
      <c r="B89" s="42" t="s">
        <v>4371</v>
      </c>
      <c r="C89" s="4">
        <v>50</v>
      </c>
      <c r="D89" s="77">
        <f t="shared" si="3"/>
        <v>53769</v>
      </c>
      <c r="E89" s="43">
        <v>53819</v>
      </c>
      <c r="G89">
        <f t="shared" si="6"/>
        <v>13454.75</v>
      </c>
      <c r="H89">
        <f t="shared" si="4"/>
        <v>269.09500000000003</v>
      </c>
      <c r="I89">
        <f t="shared" si="7"/>
        <v>6727.375</v>
      </c>
      <c r="J89">
        <f t="shared" si="5"/>
        <v>134.54750000000001</v>
      </c>
    </row>
    <row r="90" spans="2:10" x14ac:dyDescent="0.25">
      <c r="C90">
        <f>SUM(C69:C89)</f>
        <v>38300</v>
      </c>
      <c r="D90">
        <f t="shared" ref="D90:E90" si="8">SUM(D69:D89)</f>
        <v>633081</v>
      </c>
      <c r="E90">
        <f t="shared" si="8"/>
        <v>671381</v>
      </c>
    </row>
    <row r="96" spans="2:10" x14ac:dyDescent="0.25">
      <c r="B96" s="42"/>
      <c r="C96" s="46" t="s">
        <v>4634</v>
      </c>
      <c r="D96" s="46" t="s">
        <v>4635</v>
      </c>
      <c r="E96" s="45" t="s">
        <v>4461</v>
      </c>
    </row>
    <row r="98" spans="2:5" x14ac:dyDescent="0.25">
      <c r="B98" s="80" t="s">
        <v>4637</v>
      </c>
      <c r="C98">
        <f>SUM(C77:C97)</f>
        <v>49311</v>
      </c>
      <c r="D98">
        <f t="shared" ref="D98" si="9">SUM(D77:D97)</f>
        <v>1094563</v>
      </c>
      <c r="E98">
        <f t="shared" ref="E98" si="10">SUM(E77:E97)</f>
        <v>1143874</v>
      </c>
    </row>
    <row r="101" spans="2:5" x14ac:dyDescent="0.25">
      <c r="B101" s="81" t="s">
        <v>4638</v>
      </c>
    </row>
  </sheetData>
  <autoFilter ref="A30:C51">
    <sortState ref="A31:C51">
      <sortCondition descending="1" ref="B31:B51"/>
    </sortState>
  </autoFilter>
  <pageMargins left="0.7" right="0.7" top="0.75" bottom="0.75" header="0.3" footer="0.3"/>
  <pageSetup paperSize="0" orientation="portrait"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AI132"/>
  <sheetViews>
    <sheetView topLeftCell="A43" workbookViewId="0">
      <selection activeCell="B24" sqref="B24"/>
    </sheetView>
  </sheetViews>
  <sheetFormatPr defaultColWidth="11.42578125" defaultRowHeight="15" x14ac:dyDescent="0.25"/>
  <cols>
    <col min="1" max="1" width="18" bestFit="1" customWidth="1"/>
    <col min="3" max="3" width="66.5703125" customWidth="1"/>
    <col min="4" max="4" width="112" customWidth="1"/>
  </cols>
  <sheetData>
    <row r="1" spans="1:24" x14ac:dyDescent="0.25">
      <c r="A1" s="51" t="s">
        <v>4516</v>
      </c>
      <c r="B1" s="4" t="s">
        <v>68</v>
      </c>
      <c r="C1" s="4" t="s">
        <v>12</v>
      </c>
      <c r="D1" s="4" t="s">
        <v>11</v>
      </c>
      <c r="E1" s="4" t="s">
        <v>14</v>
      </c>
      <c r="F1" s="4" t="s">
        <v>258</v>
      </c>
      <c r="G1" s="4" t="s">
        <v>4517</v>
      </c>
      <c r="H1" s="4" t="s">
        <v>322</v>
      </c>
      <c r="I1" s="4" t="s">
        <v>16</v>
      </c>
      <c r="J1" s="4" t="s">
        <v>140</v>
      </c>
      <c r="K1" s="4" t="s">
        <v>2050</v>
      </c>
      <c r="L1" s="4" t="s">
        <v>259</v>
      </c>
      <c r="M1" s="4" t="s">
        <v>393</v>
      </c>
      <c r="N1" s="4" t="s">
        <v>17</v>
      </c>
      <c r="O1" s="4" t="s">
        <v>3561</v>
      </c>
      <c r="P1" s="4" t="s">
        <v>1187</v>
      </c>
      <c r="Q1" s="4" t="s">
        <v>141</v>
      </c>
      <c r="R1" s="4" t="s">
        <v>2079</v>
      </c>
      <c r="S1" s="4" t="s">
        <v>2051</v>
      </c>
      <c r="T1" s="4" t="s">
        <v>2054</v>
      </c>
      <c r="U1" s="4" t="s">
        <v>2052</v>
      </c>
      <c r="V1" s="4" t="s">
        <v>2053</v>
      </c>
    </row>
    <row r="2" spans="1:24" x14ac:dyDescent="0.25">
      <c r="A2" s="1" t="s">
        <v>4364</v>
      </c>
      <c r="B2" s="4">
        <v>4237</v>
      </c>
      <c r="C2" s="4">
        <v>1763</v>
      </c>
      <c r="D2" s="4">
        <v>696</v>
      </c>
      <c r="E2" s="4">
        <v>433</v>
      </c>
      <c r="F2" s="4">
        <v>772</v>
      </c>
      <c r="G2" s="4">
        <v>89</v>
      </c>
      <c r="H2" s="4">
        <v>306</v>
      </c>
      <c r="I2" s="4">
        <v>71</v>
      </c>
      <c r="J2" s="4">
        <v>0</v>
      </c>
      <c r="K2" s="4">
        <v>0</v>
      </c>
      <c r="L2" s="4">
        <v>20</v>
      </c>
      <c r="M2" s="4">
        <v>0</v>
      </c>
      <c r="N2" s="4">
        <v>16</v>
      </c>
      <c r="O2" s="4">
        <v>14</v>
      </c>
      <c r="P2" s="4">
        <v>0</v>
      </c>
      <c r="Q2" s="4">
        <v>0</v>
      </c>
      <c r="R2" s="4">
        <v>0</v>
      </c>
      <c r="S2" s="4">
        <v>0</v>
      </c>
      <c r="T2" s="4">
        <v>0</v>
      </c>
      <c r="U2" s="4">
        <v>0</v>
      </c>
      <c r="V2" s="4">
        <v>0</v>
      </c>
    </row>
    <row r="3" spans="1:24" x14ac:dyDescent="0.25">
      <c r="A3" s="1" t="s">
        <v>4380</v>
      </c>
      <c r="B3" s="4">
        <v>1325</v>
      </c>
      <c r="C3" s="4">
        <v>296</v>
      </c>
      <c r="D3" s="4">
        <v>443</v>
      </c>
      <c r="E3" s="4">
        <v>228</v>
      </c>
      <c r="F3" s="4">
        <v>32</v>
      </c>
      <c r="G3" s="4">
        <v>148</v>
      </c>
      <c r="H3" s="4">
        <v>112</v>
      </c>
      <c r="I3" s="4">
        <v>32</v>
      </c>
      <c r="J3" s="4">
        <v>62</v>
      </c>
      <c r="K3" s="12">
        <v>0</v>
      </c>
      <c r="L3" s="4">
        <v>44</v>
      </c>
      <c r="M3" s="4">
        <v>19</v>
      </c>
      <c r="N3" s="4">
        <v>3</v>
      </c>
      <c r="O3" s="4">
        <v>9</v>
      </c>
      <c r="P3" s="4">
        <v>19</v>
      </c>
      <c r="Q3" s="4">
        <v>0</v>
      </c>
      <c r="R3" s="12">
        <v>4</v>
      </c>
      <c r="S3" s="12">
        <v>0</v>
      </c>
      <c r="T3" s="4">
        <v>0</v>
      </c>
      <c r="U3" s="4">
        <v>0</v>
      </c>
      <c r="V3" s="4">
        <v>0</v>
      </c>
      <c r="X3" s="4"/>
    </row>
    <row r="4" spans="1:24" x14ac:dyDescent="0.25">
      <c r="A4" s="1" t="s">
        <v>4367</v>
      </c>
      <c r="B4" s="4">
        <v>908</v>
      </c>
      <c r="C4" s="4">
        <v>4</v>
      </c>
      <c r="D4" s="4">
        <v>237</v>
      </c>
      <c r="E4" s="4">
        <v>240</v>
      </c>
      <c r="F4" s="4">
        <v>8</v>
      </c>
      <c r="G4" s="4">
        <v>383</v>
      </c>
      <c r="H4" s="4">
        <v>307</v>
      </c>
      <c r="I4" s="4">
        <v>160</v>
      </c>
      <c r="J4" s="4">
        <v>6</v>
      </c>
      <c r="K4" s="4">
        <v>385</v>
      </c>
      <c r="L4" s="4">
        <v>37</v>
      </c>
      <c r="M4" s="4">
        <v>7</v>
      </c>
      <c r="N4" s="4">
        <v>0</v>
      </c>
      <c r="O4" s="4">
        <v>11</v>
      </c>
      <c r="P4" s="4"/>
      <c r="Q4" s="4">
        <v>0</v>
      </c>
      <c r="R4" s="4">
        <v>48</v>
      </c>
      <c r="S4" s="4">
        <v>2</v>
      </c>
      <c r="T4" s="4">
        <v>2</v>
      </c>
      <c r="U4" s="4">
        <v>4</v>
      </c>
      <c r="V4" s="4">
        <v>6</v>
      </c>
      <c r="X4" s="4"/>
    </row>
    <row r="5" spans="1:24" x14ac:dyDescent="0.25">
      <c r="A5" s="1" t="s">
        <v>4343</v>
      </c>
      <c r="B5" s="4">
        <v>359</v>
      </c>
      <c r="C5" s="4">
        <v>209</v>
      </c>
      <c r="D5" s="4">
        <v>399</v>
      </c>
      <c r="E5" s="4">
        <v>238</v>
      </c>
      <c r="F5" s="4">
        <v>94</v>
      </c>
      <c r="G5" s="4">
        <v>31</v>
      </c>
      <c r="H5" s="4">
        <v>61</v>
      </c>
      <c r="I5" s="4">
        <v>92</v>
      </c>
      <c r="J5" s="4">
        <v>116</v>
      </c>
      <c r="K5" s="4">
        <v>0</v>
      </c>
      <c r="L5" s="4">
        <v>71</v>
      </c>
      <c r="M5" s="4">
        <v>7</v>
      </c>
      <c r="N5" s="4">
        <v>0</v>
      </c>
      <c r="O5" s="4">
        <v>80</v>
      </c>
      <c r="P5" s="4">
        <v>14</v>
      </c>
      <c r="Q5" s="4">
        <v>0</v>
      </c>
      <c r="R5" s="4">
        <v>0</v>
      </c>
      <c r="S5" s="4">
        <v>0</v>
      </c>
      <c r="T5" s="4">
        <v>0</v>
      </c>
      <c r="U5" s="4">
        <v>0</v>
      </c>
      <c r="V5" s="4">
        <v>0</v>
      </c>
      <c r="X5" s="4"/>
    </row>
    <row r="6" spans="1:24" x14ac:dyDescent="0.25">
      <c r="A6" s="1" t="s">
        <v>4363</v>
      </c>
      <c r="B6" s="4">
        <v>456</v>
      </c>
      <c r="C6" s="4">
        <v>161</v>
      </c>
      <c r="D6" s="4">
        <v>63</v>
      </c>
      <c r="E6" s="4">
        <v>102</v>
      </c>
      <c r="F6" s="4">
        <v>0</v>
      </c>
      <c r="G6" s="4">
        <v>15</v>
      </c>
      <c r="H6" s="4">
        <v>0</v>
      </c>
      <c r="I6" s="4">
        <v>4</v>
      </c>
      <c r="J6" s="4">
        <v>37</v>
      </c>
      <c r="K6" s="4">
        <v>0</v>
      </c>
      <c r="L6" s="4">
        <v>0</v>
      </c>
      <c r="M6" s="4">
        <v>0</v>
      </c>
      <c r="N6" s="4">
        <v>0</v>
      </c>
      <c r="O6" s="4">
        <v>0</v>
      </c>
      <c r="P6" s="4">
        <v>0</v>
      </c>
      <c r="Q6" s="4">
        <v>1</v>
      </c>
      <c r="R6" s="4">
        <v>0</v>
      </c>
      <c r="S6" s="4">
        <v>0</v>
      </c>
      <c r="T6" s="4">
        <v>0</v>
      </c>
      <c r="U6" s="4">
        <v>0</v>
      </c>
      <c r="V6" s="4">
        <v>0</v>
      </c>
      <c r="X6" s="4"/>
    </row>
    <row r="7" spans="1:24" x14ac:dyDescent="0.25">
      <c r="A7" s="1" t="s">
        <v>4366</v>
      </c>
      <c r="B7" s="4">
        <v>380</v>
      </c>
      <c r="C7" s="4">
        <v>38</v>
      </c>
      <c r="D7" s="4">
        <v>21</v>
      </c>
      <c r="E7" s="4">
        <v>15</v>
      </c>
      <c r="F7" s="4">
        <v>77</v>
      </c>
      <c r="G7" s="4">
        <v>7</v>
      </c>
      <c r="H7" s="4">
        <v>10</v>
      </c>
      <c r="I7" s="4">
        <v>17</v>
      </c>
      <c r="J7" s="4">
        <v>155</v>
      </c>
      <c r="K7" s="4">
        <v>0</v>
      </c>
      <c r="L7" s="4">
        <v>0</v>
      </c>
      <c r="M7" s="4">
        <v>0</v>
      </c>
      <c r="N7" s="4">
        <v>0</v>
      </c>
      <c r="O7" s="4">
        <v>0</v>
      </c>
      <c r="P7" s="4">
        <v>0</v>
      </c>
      <c r="Q7" s="4">
        <v>0</v>
      </c>
      <c r="R7" s="4">
        <v>0</v>
      </c>
      <c r="S7" s="4">
        <v>0</v>
      </c>
      <c r="T7" s="4">
        <v>0</v>
      </c>
      <c r="U7" s="4">
        <v>0</v>
      </c>
      <c r="V7" s="4">
        <v>0</v>
      </c>
    </row>
    <row r="8" spans="1:24" x14ac:dyDescent="0.25">
      <c r="A8" s="1" t="s">
        <v>4341</v>
      </c>
      <c r="B8" s="4">
        <v>198</v>
      </c>
      <c r="C8" s="4">
        <v>33</v>
      </c>
      <c r="D8" s="4">
        <v>34</v>
      </c>
      <c r="E8" s="4">
        <v>4</v>
      </c>
      <c r="F8" s="4">
        <v>22</v>
      </c>
      <c r="G8" s="4">
        <v>11</v>
      </c>
      <c r="H8" s="4">
        <v>24</v>
      </c>
      <c r="I8" s="4">
        <v>18</v>
      </c>
      <c r="J8" s="4">
        <v>0</v>
      </c>
      <c r="K8" s="4">
        <v>0</v>
      </c>
      <c r="L8" s="4">
        <v>0</v>
      </c>
      <c r="M8" s="4">
        <v>0</v>
      </c>
      <c r="N8" s="4">
        <v>0</v>
      </c>
      <c r="O8" s="4">
        <v>0</v>
      </c>
      <c r="P8" s="4">
        <v>0</v>
      </c>
      <c r="Q8" s="4">
        <v>0</v>
      </c>
      <c r="R8" s="4">
        <v>0</v>
      </c>
      <c r="S8" s="4">
        <v>0</v>
      </c>
      <c r="T8" s="4">
        <v>0</v>
      </c>
      <c r="U8" s="4">
        <v>0</v>
      </c>
      <c r="V8" s="4">
        <v>0</v>
      </c>
    </row>
    <row r="9" spans="1:24" x14ac:dyDescent="0.25">
      <c r="A9" s="1" t="s">
        <v>4374</v>
      </c>
      <c r="B9" s="4">
        <v>139</v>
      </c>
      <c r="C9" s="4">
        <v>96</v>
      </c>
      <c r="D9" s="4">
        <v>9</v>
      </c>
      <c r="E9" s="4">
        <v>31</v>
      </c>
      <c r="F9" s="4">
        <v>3</v>
      </c>
      <c r="G9" s="4">
        <v>22</v>
      </c>
      <c r="H9" s="4">
        <v>0</v>
      </c>
      <c r="I9" s="4">
        <v>8</v>
      </c>
      <c r="J9" s="4">
        <v>5</v>
      </c>
      <c r="K9" s="4">
        <v>0</v>
      </c>
      <c r="L9" s="4">
        <v>1</v>
      </c>
      <c r="M9" s="4">
        <v>0</v>
      </c>
      <c r="N9" s="4">
        <v>0</v>
      </c>
      <c r="O9" s="4">
        <v>0</v>
      </c>
      <c r="P9" s="4">
        <v>0</v>
      </c>
      <c r="Q9" s="4">
        <v>0</v>
      </c>
      <c r="R9" s="4">
        <v>0</v>
      </c>
      <c r="S9" s="4">
        <v>0</v>
      </c>
      <c r="T9" s="4">
        <v>0</v>
      </c>
      <c r="U9" s="4">
        <v>0</v>
      </c>
      <c r="V9" s="4">
        <v>0</v>
      </c>
      <c r="X9" s="4"/>
    </row>
    <row r="10" spans="1:24" x14ac:dyDescent="0.25">
      <c r="A10" s="1" t="s">
        <v>4370</v>
      </c>
      <c r="B10" s="4">
        <v>90</v>
      </c>
      <c r="C10" s="4">
        <v>86</v>
      </c>
      <c r="D10" s="4">
        <v>0</v>
      </c>
      <c r="E10" s="4">
        <v>8</v>
      </c>
      <c r="F10" s="4">
        <v>0</v>
      </c>
      <c r="G10" s="4">
        <v>38</v>
      </c>
      <c r="H10" s="4">
        <v>0</v>
      </c>
      <c r="I10" s="4">
        <v>0</v>
      </c>
      <c r="J10" s="4">
        <v>53</v>
      </c>
      <c r="K10" s="4">
        <v>0</v>
      </c>
      <c r="L10" s="4">
        <v>1</v>
      </c>
      <c r="M10" s="4">
        <v>0</v>
      </c>
      <c r="N10" s="4">
        <v>0</v>
      </c>
      <c r="O10" s="4">
        <v>0</v>
      </c>
      <c r="P10" s="4">
        <v>0</v>
      </c>
      <c r="Q10" s="4">
        <v>0</v>
      </c>
      <c r="R10" s="4">
        <v>0</v>
      </c>
      <c r="S10" s="4">
        <v>0</v>
      </c>
      <c r="T10" s="4">
        <v>0</v>
      </c>
      <c r="U10" s="4">
        <v>0</v>
      </c>
      <c r="V10" s="4">
        <v>0</v>
      </c>
      <c r="X10" s="4"/>
    </row>
    <row r="11" spans="1:24" x14ac:dyDescent="0.25">
      <c r="A11" s="1" t="s">
        <v>4378</v>
      </c>
      <c r="B11" s="4">
        <v>13</v>
      </c>
      <c r="C11" s="4">
        <v>131</v>
      </c>
      <c r="D11" s="4">
        <v>21</v>
      </c>
      <c r="E11" s="4">
        <v>59</v>
      </c>
      <c r="F11" s="4">
        <v>0</v>
      </c>
      <c r="G11" s="4">
        <v>12</v>
      </c>
      <c r="H11" s="4">
        <v>1</v>
      </c>
      <c r="I11" s="4"/>
      <c r="J11" s="4">
        <v>0</v>
      </c>
      <c r="K11" s="4">
        <v>0</v>
      </c>
      <c r="L11" s="4">
        <v>0</v>
      </c>
      <c r="M11" s="4">
        <v>0</v>
      </c>
      <c r="N11" s="4">
        <v>0</v>
      </c>
      <c r="O11" s="4">
        <v>0</v>
      </c>
      <c r="P11" s="4">
        <v>0</v>
      </c>
      <c r="Q11" s="4">
        <v>0</v>
      </c>
      <c r="R11" s="4">
        <v>0</v>
      </c>
      <c r="S11" s="4">
        <v>0</v>
      </c>
      <c r="T11" s="4">
        <v>0</v>
      </c>
      <c r="U11" s="4">
        <v>0</v>
      </c>
      <c r="V11" s="4">
        <v>0</v>
      </c>
      <c r="X11" s="4"/>
    </row>
    <row r="12" spans="1:24" x14ac:dyDescent="0.25">
      <c r="A12" s="1" t="s">
        <v>4376</v>
      </c>
      <c r="B12" s="4">
        <v>52</v>
      </c>
      <c r="C12" s="4">
        <v>23</v>
      </c>
      <c r="D12" s="4">
        <v>55</v>
      </c>
      <c r="E12" s="4">
        <v>6</v>
      </c>
      <c r="F12" s="4">
        <v>7</v>
      </c>
      <c r="G12" s="4">
        <v>9</v>
      </c>
      <c r="H12" s="4">
        <v>33</v>
      </c>
      <c r="I12" s="4">
        <v>12</v>
      </c>
      <c r="J12" s="4">
        <v>8</v>
      </c>
      <c r="K12" s="4">
        <v>0</v>
      </c>
      <c r="L12" s="4">
        <v>2</v>
      </c>
      <c r="M12" s="4">
        <v>2</v>
      </c>
      <c r="N12" s="4">
        <v>0</v>
      </c>
      <c r="O12" s="4">
        <v>4</v>
      </c>
      <c r="P12" s="4">
        <v>0</v>
      </c>
      <c r="Q12" s="4">
        <v>0</v>
      </c>
      <c r="R12" s="4">
        <v>0</v>
      </c>
      <c r="S12" s="4">
        <v>0</v>
      </c>
      <c r="T12" s="4">
        <v>0</v>
      </c>
      <c r="U12" s="4">
        <v>0</v>
      </c>
      <c r="V12" s="4">
        <v>0</v>
      </c>
      <c r="X12" s="9"/>
    </row>
    <row r="13" spans="1:24" x14ac:dyDescent="0.25">
      <c r="A13" s="1" t="s">
        <v>4377</v>
      </c>
      <c r="B13" s="4">
        <v>46</v>
      </c>
      <c r="C13" s="4">
        <v>11</v>
      </c>
      <c r="D13" s="4">
        <v>14</v>
      </c>
      <c r="E13" s="4">
        <v>2</v>
      </c>
      <c r="F13" s="4">
        <v>11</v>
      </c>
      <c r="G13" s="4">
        <v>13</v>
      </c>
      <c r="H13" s="4">
        <v>0</v>
      </c>
      <c r="I13" s="4">
        <v>11</v>
      </c>
      <c r="J13" s="4">
        <v>11</v>
      </c>
      <c r="K13" s="4">
        <v>0</v>
      </c>
      <c r="L13" s="4">
        <v>13</v>
      </c>
      <c r="M13" s="4">
        <v>0</v>
      </c>
      <c r="N13" s="4">
        <v>0</v>
      </c>
      <c r="O13" s="4">
        <v>11</v>
      </c>
      <c r="P13" s="4">
        <v>2</v>
      </c>
      <c r="Q13" s="4">
        <v>11</v>
      </c>
      <c r="R13" s="4">
        <v>0</v>
      </c>
      <c r="S13" s="4">
        <v>0</v>
      </c>
      <c r="T13" s="4">
        <v>0</v>
      </c>
      <c r="U13" s="4">
        <v>0</v>
      </c>
      <c r="V13" s="4">
        <v>0</v>
      </c>
      <c r="X13" s="9"/>
    </row>
    <row r="14" spans="1:24" x14ac:dyDescent="0.25">
      <c r="A14" s="1" t="s">
        <v>4373</v>
      </c>
      <c r="B14" s="4">
        <v>89</v>
      </c>
      <c r="C14" s="4">
        <v>4</v>
      </c>
      <c r="D14" s="4">
        <v>13</v>
      </c>
      <c r="E14" s="4">
        <v>10</v>
      </c>
      <c r="F14" s="4">
        <v>4</v>
      </c>
      <c r="G14" s="4">
        <v>6</v>
      </c>
      <c r="H14" s="4">
        <v>17</v>
      </c>
      <c r="I14" s="4">
        <v>2</v>
      </c>
      <c r="J14" s="4">
        <v>0</v>
      </c>
      <c r="K14" s="4">
        <v>0</v>
      </c>
      <c r="L14" s="4">
        <v>10</v>
      </c>
      <c r="M14" s="4">
        <v>0</v>
      </c>
      <c r="N14" s="4">
        <v>0</v>
      </c>
      <c r="O14" s="4">
        <v>0</v>
      </c>
      <c r="P14" s="4">
        <v>0</v>
      </c>
      <c r="Q14" s="4">
        <v>0</v>
      </c>
      <c r="R14" s="4">
        <v>0</v>
      </c>
      <c r="S14" s="4">
        <v>0</v>
      </c>
      <c r="T14" s="4">
        <v>0</v>
      </c>
      <c r="U14" s="4">
        <v>0</v>
      </c>
      <c r="V14" s="4">
        <v>0</v>
      </c>
    </row>
    <row r="15" spans="1:24" x14ac:dyDescent="0.25">
      <c r="A15" s="1" t="s">
        <v>4361</v>
      </c>
      <c r="B15" s="4">
        <v>71</v>
      </c>
      <c r="C15" s="4">
        <v>5</v>
      </c>
      <c r="D15" s="4">
        <v>26</v>
      </c>
      <c r="E15" s="4">
        <v>1</v>
      </c>
      <c r="F15" s="4">
        <v>0</v>
      </c>
      <c r="G15" s="4">
        <v>6</v>
      </c>
      <c r="H15" s="4">
        <v>0</v>
      </c>
      <c r="I15" s="4">
        <v>1</v>
      </c>
      <c r="J15" s="4">
        <v>3</v>
      </c>
      <c r="K15" s="4">
        <v>0</v>
      </c>
      <c r="L15" s="4">
        <v>0</v>
      </c>
      <c r="M15" s="4">
        <v>0</v>
      </c>
      <c r="N15" s="4">
        <v>1</v>
      </c>
      <c r="O15" s="4">
        <v>0</v>
      </c>
      <c r="P15" s="4">
        <v>0</v>
      </c>
      <c r="Q15" s="4">
        <v>0</v>
      </c>
      <c r="R15" s="4">
        <v>0</v>
      </c>
      <c r="S15" s="4">
        <v>0</v>
      </c>
      <c r="T15" s="4">
        <v>0</v>
      </c>
      <c r="U15" s="4">
        <v>0</v>
      </c>
      <c r="V15" s="4">
        <v>0</v>
      </c>
    </row>
    <row r="16" spans="1:24" x14ac:dyDescent="0.25">
      <c r="A16" s="1" t="s">
        <v>4362</v>
      </c>
      <c r="B16" s="4">
        <v>23</v>
      </c>
      <c r="C16" s="4">
        <v>42</v>
      </c>
      <c r="D16" s="4">
        <v>20</v>
      </c>
      <c r="E16" s="4">
        <v>3</v>
      </c>
      <c r="F16" s="4">
        <v>0</v>
      </c>
      <c r="G16" s="4">
        <v>2</v>
      </c>
      <c r="H16" s="4">
        <v>0</v>
      </c>
      <c r="I16" s="4">
        <v>3</v>
      </c>
      <c r="J16" s="4">
        <v>0</v>
      </c>
      <c r="K16" s="4">
        <v>0</v>
      </c>
      <c r="L16" s="4">
        <v>0</v>
      </c>
      <c r="M16" s="4">
        <v>0</v>
      </c>
      <c r="N16" s="4">
        <v>0</v>
      </c>
      <c r="O16" s="4">
        <v>0</v>
      </c>
      <c r="P16" s="4">
        <v>0</v>
      </c>
      <c r="Q16" s="4">
        <v>0</v>
      </c>
      <c r="R16" s="4">
        <v>0</v>
      </c>
      <c r="S16" s="4">
        <v>0</v>
      </c>
      <c r="T16" s="4">
        <v>0</v>
      </c>
      <c r="U16" s="4">
        <v>0</v>
      </c>
      <c r="V16" s="4">
        <v>0</v>
      </c>
    </row>
    <row r="17" spans="1:22" x14ac:dyDescent="0.25">
      <c r="A17" s="1" t="s">
        <v>4372</v>
      </c>
      <c r="B17" s="4">
        <v>41</v>
      </c>
      <c r="C17" s="4">
        <v>14</v>
      </c>
      <c r="D17" s="4">
        <v>6</v>
      </c>
      <c r="E17" s="4">
        <v>3</v>
      </c>
      <c r="F17" s="4">
        <v>4</v>
      </c>
      <c r="G17" s="4">
        <v>5</v>
      </c>
      <c r="H17" s="4">
        <v>2</v>
      </c>
      <c r="I17" s="4">
        <v>1</v>
      </c>
      <c r="J17" s="4">
        <v>5</v>
      </c>
      <c r="K17" s="4">
        <v>0</v>
      </c>
      <c r="L17" s="4">
        <v>0</v>
      </c>
      <c r="M17" s="4">
        <v>0</v>
      </c>
      <c r="N17" s="4">
        <v>0</v>
      </c>
      <c r="O17" s="4">
        <v>0</v>
      </c>
      <c r="P17" s="4">
        <v>0</v>
      </c>
      <c r="Q17" s="4">
        <v>0</v>
      </c>
      <c r="R17" s="4">
        <v>0</v>
      </c>
      <c r="S17" s="4">
        <v>0</v>
      </c>
      <c r="T17" s="4">
        <v>0</v>
      </c>
      <c r="U17" s="4">
        <v>0</v>
      </c>
      <c r="V17" s="4">
        <v>0</v>
      </c>
    </row>
    <row r="18" spans="1:22" x14ac:dyDescent="0.25">
      <c r="A18" s="1" t="s">
        <v>4368</v>
      </c>
      <c r="B18" s="4">
        <v>7</v>
      </c>
      <c r="C18" s="4">
        <v>4</v>
      </c>
      <c r="D18" s="4">
        <v>7</v>
      </c>
      <c r="E18" s="4">
        <v>12</v>
      </c>
      <c r="F18" s="4">
        <v>4</v>
      </c>
      <c r="G18" s="4">
        <v>5</v>
      </c>
      <c r="H18" s="4">
        <v>2</v>
      </c>
      <c r="I18" s="4">
        <v>4</v>
      </c>
      <c r="J18" s="4">
        <v>4</v>
      </c>
      <c r="K18" s="4">
        <v>0</v>
      </c>
      <c r="L18" s="4">
        <v>4</v>
      </c>
      <c r="M18" s="4">
        <v>4</v>
      </c>
      <c r="N18" s="4">
        <v>0</v>
      </c>
      <c r="O18" s="4">
        <v>4</v>
      </c>
      <c r="P18" s="4">
        <v>3</v>
      </c>
      <c r="Q18" s="4">
        <v>0</v>
      </c>
      <c r="R18" s="4">
        <v>0</v>
      </c>
      <c r="S18" s="4">
        <v>0</v>
      </c>
      <c r="T18" s="4">
        <v>0</v>
      </c>
      <c r="U18" s="4">
        <v>0</v>
      </c>
      <c r="V18" s="4">
        <v>0</v>
      </c>
    </row>
    <row r="19" spans="1:22" x14ac:dyDescent="0.25">
      <c r="A19" s="1" t="s">
        <v>30</v>
      </c>
      <c r="B19" s="4">
        <v>14</v>
      </c>
      <c r="C19" s="4">
        <v>3</v>
      </c>
      <c r="D19" s="4">
        <v>25</v>
      </c>
      <c r="E19" s="4">
        <v>1</v>
      </c>
      <c r="F19" s="4">
        <v>0</v>
      </c>
      <c r="G19" s="4">
        <v>0</v>
      </c>
      <c r="H19" s="4">
        <v>0</v>
      </c>
      <c r="I19" s="4">
        <v>2</v>
      </c>
      <c r="J19" s="4">
        <v>9</v>
      </c>
      <c r="K19" s="4">
        <v>0</v>
      </c>
      <c r="L19" s="4">
        <v>0</v>
      </c>
      <c r="M19" s="4">
        <v>0</v>
      </c>
      <c r="N19" s="4">
        <v>0</v>
      </c>
      <c r="O19" s="4"/>
      <c r="P19" s="4">
        <v>0</v>
      </c>
      <c r="Q19" s="4">
        <v>0</v>
      </c>
      <c r="R19" s="4">
        <v>0</v>
      </c>
      <c r="S19" s="4">
        <v>0</v>
      </c>
      <c r="T19" s="4">
        <v>0</v>
      </c>
      <c r="U19" s="4">
        <v>0</v>
      </c>
      <c r="V19" s="4">
        <v>0</v>
      </c>
    </row>
    <row r="20" spans="1:22" x14ac:dyDescent="0.25">
      <c r="A20" s="1" t="s">
        <v>4365</v>
      </c>
      <c r="B20" s="4">
        <v>5</v>
      </c>
      <c r="C20" s="4">
        <v>2</v>
      </c>
      <c r="D20" s="4">
        <v>12</v>
      </c>
      <c r="E20" s="4">
        <v>14</v>
      </c>
      <c r="F20" s="4">
        <v>0</v>
      </c>
      <c r="G20" s="4">
        <v>7</v>
      </c>
      <c r="H20" s="4">
        <v>0</v>
      </c>
      <c r="I20" s="4">
        <v>0</v>
      </c>
      <c r="J20" s="4">
        <v>5</v>
      </c>
      <c r="K20" s="4">
        <v>0</v>
      </c>
      <c r="L20" s="4">
        <v>0</v>
      </c>
      <c r="M20" s="4">
        <v>0</v>
      </c>
      <c r="N20" s="4">
        <v>0</v>
      </c>
      <c r="O20" s="4">
        <v>0</v>
      </c>
      <c r="P20" s="4">
        <v>0</v>
      </c>
      <c r="Q20" s="4">
        <v>0</v>
      </c>
      <c r="R20" s="4">
        <v>0</v>
      </c>
      <c r="S20" s="4">
        <v>0</v>
      </c>
      <c r="T20" s="4">
        <v>0</v>
      </c>
      <c r="U20" s="4">
        <v>0</v>
      </c>
      <c r="V20" s="4">
        <v>0</v>
      </c>
    </row>
    <row r="21" spans="1:22" x14ac:dyDescent="0.25">
      <c r="A21" s="1" t="s">
        <v>4371</v>
      </c>
      <c r="B21" s="4">
        <v>23</v>
      </c>
      <c r="C21" s="4">
        <v>0</v>
      </c>
      <c r="D21" s="4">
        <v>0</v>
      </c>
      <c r="E21" s="4">
        <v>0</v>
      </c>
      <c r="F21" s="4">
        <v>0</v>
      </c>
      <c r="G21" s="4">
        <v>0</v>
      </c>
      <c r="H21" s="4">
        <v>0</v>
      </c>
      <c r="I21" s="4">
        <v>0</v>
      </c>
      <c r="J21" s="4">
        <v>0</v>
      </c>
      <c r="K21" s="4">
        <v>0</v>
      </c>
      <c r="L21" s="4">
        <v>0</v>
      </c>
      <c r="M21" s="4">
        <v>0</v>
      </c>
      <c r="N21" s="4">
        <v>0</v>
      </c>
      <c r="O21" s="4">
        <v>0</v>
      </c>
      <c r="P21" s="4">
        <v>0</v>
      </c>
      <c r="Q21" s="4">
        <v>0</v>
      </c>
      <c r="R21" s="4">
        <v>0</v>
      </c>
      <c r="S21" s="4">
        <v>0</v>
      </c>
      <c r="T21" s="4">
        <v>0</v>
      </c>
      <c r="U21" s="4">
        <v>0</v>
      </c>
      <c r="V21" s="4">
        <v>0</v>
      </c>
    </row>
    <row r="22" spans="1:22" x14ac:dyDescent="0.25">
      <c r="A22" s="1" t="s">
        <v>4463</v>
      </c>
      <c r="B22" s="4">
        <v>18</v>
      </c>
      <c r="C22" s="4">
        <v>0</v>
      </c>
      <c r="D22" s="4">
        <v>2</v>
      </c>
      <c r="E22" s="4">
        <v>1</v>
      </c>
      <c r="F22" s="4">
        <v>0</v>
      </c>
      <c r="G22" s="4">
        <v>0</v>
      </c>
      <c r="H22" s="4">
        <v>0</v>
      </c>
      <c r="I22" s="4">
        <v>0</v>
      </c>
      <c r="J22" s="4">
        <v>0</v>
      </c>
      <c r="K22" s="4">
        <v>0</v>
      </c>
      <c r="L22" s="4">
        <v>2</v>
      </c>
      <c r="M22" s="4">
        <v>0</v>
      </c>
      <c r="N22" s="4">
        <v>0</v>
      </c>
      <c r="O22" s="4">
        <v>0</v>
      </c>
      <c r="P22" s="4">
        <v>0</v>
      </c>
      <c r="Q22" s="4">
        <v>0</v>
      </c>
      <c r="R22" s="4">
        <v>0</v>
      </c>
      <c r="S22" s="4">
        <v>0</v>
      </c>
      <c r="T22" s="4">
        <v>0</v>
      </c>
      <c r="U22" s="4">
        <v>0</v>
      </c>
      <c r="V22" s="4">
        <v>0</v>
      </c>
    </row>
    <row r="23" spans="1:22" x14ac:dyDescent="0.25">
      <c r="B23">
        <f>SUM(B2:B22)</f>
        <v>8494</v>
      </c>
    </row>
    <row r="24" spans="1:22" x14ac:dyDescent="0.25">
      <c r="A24" s="4"/>
      <c r="B24" s="4">
        <v>8494</v>
      </c>
      <c r="J24" s="52" t="s">
        <v>4367</v>
      </c>
      <c r="K24" s="52"/>
      <c r="L24" s="52"/>
    </row>
    <row r="25" spans="1:22" x14ac:dyDescent="0.25">
      <c r="J25" t="s">
        <v>2056</v>
      </c>
      <c r="M25" s="4">
        <v>2</v>
      </c>
    </row>
    <row r="26" spans="1:22" x14ac:dyDescent="0.25">
      <c r="A26" s="52" t="s">
        <v>4366</v>
      </c>
      <c r="D26" s="53" t="s">
        <v>4373</v>
      </c>
      <c r="J26" t="s">
        <v>2057</v>
      </c>
      <c r="M26" s="4">
        <v>5</v>
      </c>
    </row>
    <row r="27" spans="1:22" x14ac:dyDescent="0.25">
      <c r="A27" t="s">
        <v>3907</v>
      </c>
      <c r="B27" s="4">
        <v>2</v>
      </c>
      <c r="C27" s="4"/>
      <c r="D27" t="s">
        <v>322</v>
      </c>
      <c r="E27" s="4">
        <v>17</v>
      </c>
      <c r="J27" t="s">
        <v>2058</v>
      </c>
      <c r="M27" s="4">
        <v>6</v>
      </c>
    </row>
    <row r="28" spans="1:22" x14ac:dyDescent="0.25">
      <c r="A28" t="s">
        <v>3908</v>
      </c>
      <c r="B28" s="4">
        <v>2</v>
      </c>
      <c r="C28" s="4"/>
      <c r="J28" t="s">
        <v>2059</v>
      </c>
      <c r="M28" s="4">
        <v>24</v>
      </c>
    </row>
    <row r="29" spans="1:22" x14ac:dyDescent="0.25">
      <c r="A29" t="s">
        <v>3909</v>
      </c>
      <c r="B29" s="4">
        <v>4</v>
      </c>
      <c r="C29" s="4"/>
      <c r="D29" s="53" t="s">
        <v>4343</v>
      </c>
      <c r="J29" t="s">
        <v>2060</v>
      </c>
      <c r="M29" s="4">
        <v>8</v>
      </c>
    </row>
    <row r="30" spans="1:22" x14ac:dyDescent="0.25">
      <c r="A30" t="s">
        <v>3910</v>
      </c>
      <c r="B30" s="4">
        <v>2</v>
      </c>
      <c r="C30" s="4"/>
      <c r="D30" t="s">
        <v>389</v>
      </c>
      <c r="E30" s="4">
        <v>1</v>
      </c>
      <c r="J30" t="s">
        <v>2061</v>
      </c>
      <c r="M30" s="4">
        <v>4</v>
      </c>
    </row>
    <row r="31" spans="1:22" x14ac:dyDescent="0.25">
      <c r="D31" t="s">
        <v>391</v>
      </c>
      <c r="E31" s="4">
        <v>4</v>
      </c>
      <c r="J31" t="s">
        <v>2062</v>
      </c>
      <c r="M31" s="4">
        <v>2</v>
      </c>
    </row>
    <row r="32" spans="1:22" x14ac:dyDescent="0.25">
      <c r="D32" t="s">
        <v>394</v>
      </c>
      <c r="E32" s="4">
        <v>56</v>
      </c>
      <c r="J32" t="s">
        <v>2063</v>
      </c>
      <c r="M32" s="4">
        <v>5</v>
      </c>
    </row>
    <row r="33" spans="1:13" x14ac:dyDescent="0.25">
      <c r="A33" s="53" t="s">
        <v>4364</v>
      </c>
      <c r="J33" t="s">
        <v>2064</v>
      </c>
      <c r="M33" s="4">
        <v>1</v>
      </c>
    </row>
    <row r="34" spans="1:13" x14ac:dyDescent="0.25">
      <c r="A34" t="s">
        <v>260</v>
      </c>
      <c r="B34" s="4">
        <v>120</v>
      </c>
      <c r="C34" s="4"/>
      <c r="D34" s="53" t="s">
        <v>4376</v>
      </c>
      <c r="E34" s="4"/>
      <c r="J34" t="s">
        <v>2065</v>
      </c>
      <c r="M34" s="4">
        <v>1</v>
      </c>
    </row>
    <row r="35" spans="1:13" x14ac:dyDescent="0.25">
      <c r="A35" t="s">
        <v>261</v>
      </c>
      <c r="B35" s="4">
        <v>58</v>
      </c>
      <c r="C35" s="4"/>
      <c r="D35" t="s">
        <v>322</v>
      </c>
      <c r="E35" s="4">
        <v>33</v>
      </c>
      <c r="J35" t="s">
        <v>2066</v>
      </c>
      <c r="M35" s="4">
        <v>2</v>
      </c>
    </row>
    <row r="36" spans="1:13" x14ac:dyDescent="0.25">
      <c r="A36" t="s">
        <v>262</v>
      </c>
      <c r="B36" s="4">
        <v>14</v>
      </c>
      <c r="C36" s="4"/>
      <c r="J36" t="s">
        <v>2067</v>
      </c>
      <c r="M36" s="4">
        <v>1</v>
      </c>
    </row>
    <row r="37" spans="1:13" x14ac:dyDescent="0.25">
      <c r="A37" t="s">
        <v>264</v>
      </c>
      <c r="B37" s="4">
        <v>10</v>
      </c>
      <c r="C37" s="4"/>
      <c r="D37" s="53" t="s">
        <v>4518</v>
      </c>
      <c r="E37" s="4"/>
      <c r="F37" s="53" t="s">
        <v>4380</v>
      </c>
      <c r="J37" t="s">
        <v>2068</v>
      </c>
      <c r="M37" s="4">
        <v>4</v>
      </c>
    </row>
    <row r="38" spans="1:13" x14ac:dyDescent="0.25">
      <c r="A38" t="s">
        <v>265</v>
      </c>
      <c r="B38" s="4">
        <v>2</v>
      </c>
      <c r="C38" s="4"/>
      <c r="D38" t="s">
        <v>322</v>
      </c>
      <c r="E38" s="4">
        <v>24</v>
      </c>
      <c r="F38" t="s">
        <v>1329</v>
      </c>
      <c r="G38">
        <v>6</v>
      </c>
      <c r="J38" t="s">
        <v>2069</v>
      </c>
      <c r="M38" s="4">
        <v>1</v>
      </c>
    </row>
    <row r="39" spans="1:13" x14ac:dyDescent="0.25">
      <c r="A39" t="s">
        <v>266</v>
      </c>
      <c r="B39" s="4">
        <v>2</v>
      </c>
      <c r="C39" s="4"/>
      <c r="E39" s="4"/>
      <c r="F39" t="s">
        <v>4401</v>
      </c>
      <c r="G39">
        <v>5</v>
      </c>
      <c r="J39" t="s">
        <v>2070</v>
      </c>
      <c r="M39" s="4">
        <v>3</v>
      </c>
    </row>
    <row r="40" spans="1:13" x14ac:dyDescent="0.25">
      <c r="A40" t="s">
        <v>267</v>
      </c>
      <c r="B40" s="4">
        <v>4</v>
      </c>
      <c r="C40" s="4"/>
      <c r="D40" s="53" t="s">
        <v>4519</v>
      </c>
      <c r="F40" t="s">
        <v>4402</v>
      </c>
      <c r="G40">
        <v>5</v>
      </c>
      <c r="J40" t="s">
        <v>2071</v>
      </c>
      <c r="M40" s="4">
        <v>1</v>
      </c>
    </row>
    <row r="41" spans="1:13" x14ac:dyDescent="0.25">
      <c r="A41" t="s">
        <v>268</v>
      </c>
      <c r="B41" s="4">
        <v>2</v>
      </c>
      <c r="C41" s="4"/>
      <c r="D41" t="s">
        <v>322</v>
      </c>
      <c r="E41" s="4">
        <v>1</v>
      </c>
      <c r="F41" t="s">
        <v>4403</v>
      </c>
      <c r="G41">
        <v>5</v>
      </c>
      <c r="J41" t="s">
        <v>2072</v>
      </c>
      <c r="M41" s="4">
        <v>3</v>
      </c>
    </row>
    <row r="42" spans="1:13" x14ac:dyDescent="0.25">
      <c r="A42" t="s">
        <v>269</v>
      </c>
      <c r="B42" s="4">
        <v>7</v>
      </c>
      <c r="C42" s="4"/>
      <c r="F42" t="s">
        <v>4404</v>
      </c>
      <c r="G42">
        <v>4</v>
      </c>
      <c r="J42" t="s">
        <v>2073</v>
      </c>
      <c r="M42" s="4">
        <v>4</v>
      </c>
    </row>
    <row r="43" spans="1:13" x14ac:dyDescent="0.25">
      <c r="A43" t="s">
        <v>270</v>
      </c>
      <c r="B43" s="4">
        <v>6</v>
      </c>
      <c r="C43" s="4"/>
      <c r="J43" t="s">
        <v>2074</v>
      </c>
      <c r="M43" s="4">
        <v>2</v>
      </c>
    </row>
    <row r="44" spans="1:13" x14ac:dyDescent="0.25">
      <c r="A44" t="s">
        <v>271</v>
      </c>
      <c r="B44" s="4">
        <v>8</v>
      </c>
      <c r="C44" s="4"/>
      <c r="E44" s="4"/>
      <c r="F44" t="s">
        <v>4406</v>
      </c>
      <c r="G44">
        <v>4</v>
      </c>
      <c r="J44" t="s">
        <v>2075</v>
      </c>
      <c r="M44" s="4">
        <v>1</v>
      </c>
    </row>
    <row r="45" spans="1:13" x14ac:dyDescent="0.25">
      <c r="A45" t="s">
        <v>272</v>
      </c>
      <c r="B45" s="4">
        <v>10</v>
      </c>
      <c r="C45" s="4"/>
      <c r="E45" s="4"/>
      <c r="F45" t="s">
        <v>4407</v>
      </c>
      <c r="G45">
        <v>4</v>
      </c>
      <c r="J45" t="s">
        <v>2076</v>
      </c>
      <c r="M45" s="4">
        <v>1</v>
      </c>
    </row>
    <row r="46" spans="1:13" x14ac:dyDescent="0.25">
      <c r="A46" t="s">
        <v>273</v>
      </c>
      <c r="B46" s="4">
        <v>7</v>
      </c>
      <c r="C46" s="4"/>
      <c r="F46" t="s">
        <v>4408</v>
      </c>
      <c r="G46">
        <v>4</v>
      </c>
      <c r="J46" t="s">
        <v>2077</v>
      </c>
      <c r="M46" s="4">
        <v>6</v>
      </c>
    </row>
    <row r="47" spans="1:13" x14ac:dyDescent="0.25">
      <c r="A47" t="s">
        <v>274</v>
      </c>
      <c r="B47" s="4">
        <v>9</v>
      </c>
      <c r="C47" s="4"/>
      <c r="E47" s="4"/>
      <c r="F47" t="s">
        <v>4257</v>
      </c>
      <c r="G47">
        <v>3</v>
      </c>
      <c r="J47" t="s">
        <v>2078</v>
      </c>
      <c r="M47" s="4">
        <v>1</v>
      </c>
    </row>
    <row r="48" spans="1:13" x14ac:dyDescent="0.25">
      <c r="A48" t="s">
        <v>275</v>
      </c>
      <c r="B48" s="4">
        <v>3</v>
      </c>
      <c r="C48" s="38" t="s">
        <v>4548</v>
      </c>
      <c r="J48" t="s">
        <v>2080</v>
      </c>
      <c r="M48" s="4">
        <v>2</v>
      </c>
    </row>
    <row r="49" spans="1:35" x14ac:dyDescent="0.25">
      <c r="A49" t="s">
        <v>276</v>
      </c>
      <c r="B49" s="4">
        <v>5</v>
      </c>
      <c r="C49" s="38" t="s">
        <v>4549</v>
      </c>
      <c r="F49" t="s">
        <v>4410</v>
      </c>
      <c r="G49">
        <v>3</v>
      </c>
      <c r="J49" t="s">
        <v>2081</v>
      </c>
      <c r="M49" s="4">
        <v>2</v>
      </c>
    </row>
    <row r="50" spans="1:35" x14ac:dyDescent="0.25">
      <c r="A50" t="s">
        <v>277</v>
      </c>
      <c r="B50" s="4">
        <v>4</v>
      </c>
      <c r="C50" s="4"/>
      <c r="F50" t="s">
        <v>4411</v>
      </c>
      <c r="G50">
        <v>3</v>
      </c>
      <c r="J50" t="s">
        <v>2082</v>
      </c>
      <c r="M50" s="4">
        <v>2</v>
      </c>
    </row>
    <row r="51" spans="1:35" x14ac:dyDescent="0.25">
      <c r="A51" t="s">
        <v>278</v>
      </c>
      <c r="B51" s="4">
        <v>5</v>
      </c>
      <c r="C51" s="4"/>
      <c r="F51" t="s">
        <v>4412</v>
      </c>
      <c r="G51">
        <v>3</v>
      </c>
      <c r="J51" t="s">
        <v>2083</v>
      </c>
      <c r="M51" s="4">
        <v>1</v>
      </c>
    </row>
    <row r="52" spans="1:35" x14ac:dyDescent="0.25">
      <c r="A52" t="s">
        <v>279</v>
      </c>
      <c r="B52" s="4">
        <v>3</v>
      </c>
      <c r="C52" s="4"/>
      <c r="F52" t="s">
        <v>4413</v>
      </c>
      <c r="G52">
        <v>3</v>
      </c>
      <c r="J52" t="s">
        <v>2084</v>
      </c>
      <c r="M52" s="4">
        <v>3</v>
      </c>
    </row>
    <row r="53" spans="1:35" x14ac:dyDescent="0.25">
      <c r="A53" t="s">
        <v>280</v>
      </c>
      <c r="B53" s="4">
        <v>5</v>
      </c>
      <c r="C53" s="4"/>
      <c r="F53" t="s">
        <v>4414</v>
      </c>
      <c r="G53">
        <v>3</v>
      </c>
      <c r="J53" t="s">
        <v>2086</v>
      </c>
      <c r="M53" s="4">
        <v>5</v>
      </c>
    </row>
    <row r="54" spans="1:35" x14ac:dyDescent="0.25">
      <c r="A54" t="s">
        <v>281</v>
      </c>
      <c r="B54" s="4">
        <v>3</v>
      </c>
      <c r="C54" s="4"/>
      <c r="F54" t="s">
        <v>4415</v>
      </c>
      <c r="G54">
        <v>3</v>
      </c>
      <c r="J54" t="s">
        <v>2085</v>
      </c>
      <c r="M54" s="4">
        <v>5</v>
      </c>
      <c r="N54" s="37" t="s">
        <v>4354</v>
      </c>
      <c r="O54" s="4" t="s">
        <v>68</v>
      </c>
      <c r="P54" s="4" t="s">
        <v>12</v>
      </c>
      <c r="Q54" s="4" t="s">
        <v>11</v>
      </c>
      <c r="R54" s="4" t="s">
        <v>14</v>
      </c>
      <c r="S54" s="4" t="s">
        <v>258</v>
      </c>
      <c r="T54" s="4" t="s">
        <v>4517</v>
      </c>
      <c r="U54" s="4" t="s">
        <v>322</v>
      </c>
      <c r="V54" s="4" t="s">
        <v>16</v>
      </c>
      <c r="W54" s="4" t="s">
        <v>140</v>
      </c>
      <c r="X54" s="4" t="s">
        <v>2050</v>
      </c>
      <c r="Y54" s="4" t="s">
        <v>259</v>
      </c>
      <c r="Z54" s="4" t="s">
        <v>393</v>
      </c>
      <c r="AA54" s="4" t="s">
        <v>17</v>
      </c>
      <c r="AB54" s="4" t="s">
        <v>3561</v>
      </c>
      <c r="AC54" s="4" t="s">
        <v>1187</v>
      </c>
      <c r="AD54" s="4" t="s">
        <v>141</v>
      </c>
      <c r="AE54" s="4" t="s">
        <v>2079</v>
      </c>
      <c r="AF54" s="4" t="s">
        <v>2051</v>
      </c>
      <c r="AG54" s="4" t="s">
        <v>2054</v>
      </c>
      <c r="AH54" s="4" t="s">
        <v>2052</v>
      </c>
      <c r="AI54" s="4" t="s">
        <v>2053</v>
      </c>
    </row>
    <row r="55" spans="1:35" x14ac:dyDescent="0.25">
      <c r="A55" t="s">
        <v>282</v>
      </c>
      <c r="B55" s="4">
        <v>2</v>
      </c>
      <c r="C55" s="4"/>
      <c r="F55" t="s">
        <v>4416</v>
      </c>
      <c r="G55">
        <v>3</v>
      </c>
      <c r="J55" t="s">
        <v>2087</v>
      </c>
      <c r="M55" s="4">
        <v>1</v>
      </c>
      <c r="N55" t="s">
        <v>4342</v>
      </c>
      <c r="O55">
        <f>MIN(B2:B22)</f>
        <v>5</v>
      </c>
      <c r="P55">
        <f t="shared" ref="P55:T55" si="0">MIN(C2:C22)</f>
        <v>0</v>
      </c>
      <c r="Q55">
        <f t="shared" si="0"/>
        <v>0</v>
      </c>
      <c r="R55">
        <f t="shared" si="0"/>
        <v>0</v>
      </c>
      <c r="S55">
        <f t="shared" si="0"/>
        <v>0</v>
      </c>
      <c r="T55">
        <f t="shared" si="0"/>
        <v>0</v>
      </c>
      <c r="U55">
        <f>MIN(H2:H22)</f>
        <v>0</v>
      </c>
      <c r="V55">
        <f t="shared" ref="V55:X55" si="1">MIN(I2:I22)</f>
        <v>0</v>
      </c>
      <c r="W55">
        <f t="shared" si="1"/>
        <v>0</v>
      </c>
      <c r="X55">
        <f t="shared" si="1"/>
        <v>0</v>
      </c>
      <c r="Y55">
        <f>MIN(L2:L22)</f>
        <v>0</v>
      </c>
      <c r="Z55">
        <f t="shared" ref="Z55:AI55" si="2">MIN(M2:M22)</f>
        <v>0</v>
      </c>
      <c r="AA55">
        <f t="shared" si="2"/>
        <v>0</v>
      </c>
      <c r="AB55">
        <f t="shared" si="2"/>
        <v>0</v>
      </c>
      <c r="AC55">
        <f t="shared" si="2"/>
        <v>0</v>
      </c>
      <c r="AD55">
        <f t="shared" si="2"/>
        <v>0</v>
      </c>
      <c r="AE55">
        <f t="shared" si="2"/>
        <v>0</v>
      </c>
      <c r="AF55">
        <f t="shared" si="2"/>
        <v>0</v>
      </c>
      <c r="AG55">
        <f t="shared" si="2"/>
        <v>0</v>
      </c>
      <c r="AH55">
        <f t="shared" si="2"/>
        <v>0</v>
      </c>
      <c r="AI55">
        <f t="shared" si="2"/>
        <v>0</v>
      </c>
    </row>
    <row r="56" spans="1:35" x14ac:dyDescent="0.25">
      <c r="A56" t="s">
        <v>283</v>
      </c>
      <c r="B56" s="4">
        <v>4</v>
      </c>
      <c r="C56" s="4"/>
      <c r="F56" t="s">
        <v>4417</v>
      </c>
      <c r="G56">
        <v>3</v>
      </c>
      <c r="J56" t="s">
        <v>2088</v>
      </c>
      <c r="M56" s="4">
        <v>3</v>
      </c>
      <c r="N56" t="s">
        <v>4348</v>
      </c>
      <c r="O56">
        <f>QUARTILE(B2:B22,1)</f>
        <v>23</v>
      </c>
      <c r="P56">
        <f t="shared" ref="P56:AI56" si="3">QUARTILE(C2:C22,1)</f>
        <v>4</v>
      </c>
      <c r="Q56">
        <f t="shared" si="3"/>
        <v>9</v>
      </c>
      <c r="R56">
        <f t="shared" si="3"/>
        <v>3</v>
      </c>
      <c r="S56">
        <f t="shared" si="3"/>
        <v>0</v>
      </c>
      <c r="T56">
        <f t="shared" si="3"/>
        <v>5</v>
      </c>
      <c r="U56">
        <f t="shared" si="3"/>
        <v>0</v>
      </c>
      <c r="V56">
        <f t="shared" si="3"/>
        <v>1</v>
      </c>
      <c r="W56">
        <f t="shared" si="3"/>
        <v>0</v>
      </c>
      <c r="X56">
        <f t="shared" si="3"/>
        <v>0</v>
      </c>
      <c r="Y56">
        <f t="shared" si="3"/>
        <v>0</v>
      </c>
      <c r="Z56">
        <f t="shared" si="3"/>
        <v>0</v>
      </c>
      <c r="AA56">
        <f t="shared" si="3"/>
        <v>0</v>
      </c>
      <c r="AB56">
        <f t="shared" si="3"/>
        <v>0</v>
      </c>
      <c r="AC56">
        <f t="shared" si="3"/>
        <v>0</v>
      </c>
      <c r="AD56">
        <f t="shared" si="3"/>
        <v>0</v>
      </c>
      <c r="AE56">
        <f t="shared" si="3"/>
        <v>0</v>
      </c>
      <c r="AF56">
        <f t="shared" si="3"/>
        <v>0</v>
      </c>
      <c r="AG56">
        <f t="shared" si="3"/>
        <v>0</v>
      </c>
      <c r="AH56">
        <f t="shared" si="3"/>
        <v>0</v>
      </c>
      <c r="AI56">
        <f t="shared" si="3"/>
        <v>0</v>
      </c>
    </row>
    <row r="57" spans="1:35" x14ac:dyDescent="0.25">
      <c r="A57" t="s">
        <v>284</v>
      </c>
      <c r="B57" s="4">
        <v>4</v>
      </c>
      <c r="C57" s="4"/>
      <c r="F57" t="s">
        <v>4418</v>
      </c>
      <c r="G57">
        <v>3</v>
      </c>
      <c r="J57" t="s">
        <v>2089</v>
      </c>
      <c r="M57" s="4">
        <v>1</v>
      </c>
      <c r="N57" t="s">
        <v>4349</v>
      </c>
      <c r="O57">
        <f>MEDIAN(B2:B22)</f>
        <v>71</v>
      </c>
      <c r="P57">
        <f t="shared" ref="P57:AI57" si="4">MEDIAN(C2:C22)</f>
        <v>23</v>
      </c>
      <c r="Q57">
        <f t="shared" si="4"/>
        <v>21</v>
      </c>
      <c r="R57">
        <f t="shared" si="4"/>
        <v>10</v>
      </c>
      <c r="S57">
        <f t="shared" si="4"/>
        <v>4</v>
      </c>
      <c r="T57">
        <f t="shared" si="4"/>
        <v>9</v>
      </c>
      <c r="U57">
        <f t="shared" si="4"/>
        <v>1</v>
      </c>
      <c r="V57">
        <f t="shared" si="4"/>
        <v>4</v>
      </c>
      <c r="W57">
        <f t="shared" si="4"/>
        <v>5</v>
      </c>
      <c r="X57">
        <f t="shared" si="4"/>
        <v>0</v>
      </c>
      <c r="Y57">
        <f t="shared" si="4"/>
        <v>1</v>
      </c>
      <c r="Z57">
        <f t="shared" si="4"/>
        <v>0</v>
      </c>
      <c r="AA57">
        <f t="shared" si="4"/>
        <v>0</v>
      </c>
      <c r="AB57">
        <f t="shared" si="4"/>
        <v>0</v>
      </c>
      <c r="AC57">
        <f t="shared" si="4"/>
        <v>0</v>
      </c>
      <c r="AD57">
        <f t="shared" si="4"/>
        <v>0</v>
      </c>
      <c r="AE57">
        <f t="shared" si="4"/>
        <v>0</v>
      </c>
      <c r="AF57">
        <f t="shared" si="4"/>
        <v>0</v>
      </c>
      <c r="AG57">
        <f t="shared" si="4"/>
        <v>0</v>
      </c>
      <c r="AH57">
        <f t="shared" si="4"/>
        <v>0</v>
      </c>
      <c r="AI57">
        <f t="shared" si="4"/>
        <v>0</v>
      </c>
    </row>
    <row r="58" spans="1:35" x14ac:dyDescent="0.25">
      <c r="A58" t="s">
        <v>285</v>
      </c>
      <c r="B58" s="4">
        <v>2</v>
      </c>
      <c r="C58" s="4"/>
      <c r="F58" t="s">
        <v>4419</v>
      </c>
      <c r="G58">
        <v>2</v>
      </c>
      <c r="J58" t="s">
        <v>2090</v>
      </c>
      <c r="M58" s="4">
        <v>20</v>
      </c>
      <c r="N58" t="s">
        <v>4350</v>
      </c>
      <c r="O58">
        <f>QUARTILE(B2:B22,3)</f>
        <v>359</v>
      </c>
      <c r="P58">
        <f t="shared" ref="P58:AI58" si="5">QUARTILE(C2:C22,3)</f>
        <v>96</v>
      </c>
      <c r="Q58">
        <f t="shared" si="5"/>
        <v>55</v>
      </c>
      <c r="R58">
        <f t="shared" si="5"/>
        <v>59</v>
      </c>
      <c r="S58">
        <f t="shared" si="5"/>
        <v>11</v>
      </c>
      <c r="T58">
        <f t="shared" si="5"/>
        <v>22</v>
      </c>
      <c r="U58">
        <f t="shared" si="5"/>
        <v>24</v>
      </c>
      <c r="V58">
        <f t="shared" si="5"/>
        <v>17.25</v>
      </c>
      <c r="W58">
        <f t="shared" si="5"/>
        <v>11</v>
      </c>
      <c r="X58">
        <f t="shared" si="5"/>
        <v>0</v>
      </c>
      <c r="Y58">
        <f t="shared" si="5"/>
        <v>10</v>
      </c>
      <c r="Z58">
        <f t="shared" si="5"/>
        <v>0</v>
      </c>
      <c r="AA58">
        <f t="shared" si="5"/>
        <v>0</v>
      </c>
      <c r="AB58">
        <f t="shared" si="5"/>
        <v>5.25</v>
      </c>
      <c r="AC58">
        <f t="shared" si="5"/>
        <v>0</v>
      </c>
      <c r="AD58">
        <f t="shared" si="5"/>
        <v>0</v>
      </c>
      <c r="AE58">
        <f t="shared" si="5"/>
        <v>0</v>
      </c>
      <c r="AF58">
        <f t="shared" si="5"/>
        <v>0</v>
      </c>
      <c r="AG58">
        <f t="shared" si="5"/>
        <v>0</v>
      </c>
      <c r="AH58">
        <f t="shared" si="5"/>
        <v>0</v>
      </c>
      <c r="AI58">
        <f t="shared" si="5"/>
        <v>0</v>
      </c>
    </row>
    <row r="59" spans="1:35" x14ac:dyDescent="0.25">
      <c r="A59" t="s">
        <v>286</v>
      </c>
      <c r="B59" s="4">
        <v>7</v>
      </c>
      <c r="C59" s="4"/>
      <c r="F59" t="s">
        <v>4420</v>
      </c>
      <c r="G59">
        <v>2</v>
      </c>
      <c r="J59" t="s">
        <v>2091</v>
      </c>
      <c r="M59" s="4">
        <v>1</v>
      </c>
      <c r="N59" t="s">
        <v>4351</v>
      </c>
      <c r="O59">
        <f>MAX(B2:B22)</f>
        <v>4237</v>
      </c>
      <c r="P59">
        <f t="shared" ref="P59:AI59" si="6">MAX(C2:C22)</f>
        <v>1763</v>
      </c>
      <c r="Q59">
        <f t="shared" si="6"/>
        <v>696</v>
      </c>
      <c r="R59">
        <f t="shared" si="6"/>
        <v>433</v>
      </c>
      <c r="S59">
        <f t="shared" si="6"/>
        <v>772</v>
      </c>
      <c r="T59">
        <f t="shared" si="6"/>
        <v>383</v>
      </c>
      <c r="U59">
        <f t="shared" si="6"/>
        <v>307</v>
      </c>
      <c r="V59">
        <f t="shared" si="6"/>
        <v>160</v>
      </c>
      <c r="W59">
        <f t="shared" si="6"/>
        <v>155</v>
      </c>
      <c r="X59">
        <f t="shared" si="6"/>
        <v>385</v>
      </c>
      <c r="Y59">
        <f t="shared" si="6"/>
        <v>71</v>
      </c>
      <c r="Z59">
        <f t="shared" si="6"/>
        <v>19</v>
      </c>
      <c r="AA59">
        <f t="shared" si="6"/>
        <v>16</v>
      </c>
      <c r="AB59">
        <f t="shared" si="6"/>
        <v>80</v>
      </c>
      <c r="AC59">
        <f t="shared" si="6"/>
        <v>19</v>
      </c>
      <c r="AD59">
        <f t="shared" si="6"/>
        <v>11</v>
      </c>
      <c r="AE59">
        <f t="shared" si="6"/>
        <v>48</v>
      </c>
      <c r="AF59">
        <f t="shared" si="6"/>
        <v>2</v>
      </c>
      <c r="AG59">
        <f t="shared" si="6"/>
        <v>2</v>
      </c>
      <c r="AH59">
        <f t="shared" si="6"/>
        <v>4</v>
      </c>
      <c r="AI59">
        <f t="shared" si="6"/>
        <v>6</v>
      </c>
    </row>
    <row r="60" spans="1:35" x14ac:dyDescent="0.25">
      <c r="F60" t="s">
        <v>4421</v>
      </c>
      <c r="G60">
        <v>2</v>
      </c>
      <c r="J60" t="s">
        <v>2092</v>
      </c>
      <c r="M60" s="4">
        <v>1</v>
      </c>
    </row>
    <row r="61" spans="1:35" x14ac:dyDescent="0.25">
      <c r="A61" s="53" t="s">
        <v>4520</v>
      </c>
      <c r="F61" t="s">
        <v>4422</v>
      </c>
      <c r="G61">
        <v>2</v>
      </c>
      <c r="J61" t="s">
        <v>2093</v>
      </c>
      <c r="M61" s="4">
        <v>13</v>
      </c>
      <c r="N61" s="37" t="s">
        <v>4355</v>
      </c>
    </row>
    <row r="62" spans="1:35" x14ac:dyDescent="0.25">
      <c r="A62" t="s">
        <v>4288</v>
      </c>
      <c r="B62" s="4">
        <v>1</v>
      </c>
      <c r="C62" s="4"/>
      <c r="F62" t="s">
        <v>4423</v>
      </c>
      <c r="G62">
        <v>2</v>
      </c>
      <c r="J62" t="s">
        <v>2094</v>
      </c>
      <c r="M62" s="4">
        <v>2</v>
      </c>
      <c r="O62" s="4" t="s">
        <v>68</v>
      </c>
      <c r="P62" s="4" t="s">
        <v>12</v>
      </c>
      <c r="Q62" s="4" t="s">
        <v>11</v>
      </c>
      <c r="R62" s="4" t="s">
        <v>14</v>
      </c>
      <c r="S62" s="4" t="s">
        <v>258</v>
      </c>
      <c r="T62" s="4" t="s">
        <v>4517</v>
      </c>
      <c r="U62" s="4" t="s">
        <v>322</v>
      </c>
      <c r="V62" s="4" t="s">
        <v>16</v>
      </c>
      <c r="W62" s="4" t="s">
        <v>140</v>
      </c>
      <c r="X62" s="4" t="s">
        <v>2050</v>
      </c>
      <c r="Y62" s="4" t="s">
        <v>259</v>
      </c>
      <c r="Z62" s="4" t="s">
        <v>393</v>
      </c>
      <c r="AA62" s="4" t="s">
        <v>17</v>
      </c>
      <c r="AB62" s="4" t="s">
        <v>3561</v>
      </c>
      <c r="AC62" s="4" t="s">
        <v>1187</v>
      </c>
      <c r="AD62" s="4" t="s">
        <v>141</v>
      </c>
      <c r="AE62" s="4" t="s">
        <v>2079</v>
      </c>
      <c r="AF62" s="4" t="s">
        <v>2051</v>
      </c>
      <c r="AG62" s="4" t="s">
        <v>2054</v>
      </c>
      <c r="AH62" s="4" t="s">
        <v>2052</v>
      </c>
      <c r="AI62" s="4" t="s">
        <v>2053</v>
      </c>
    </row>
    <row r="63" spans="1:35" x14ac:dyDescent="0.25">
      <c r="A63" t="s">
        <v>4289</v>
      </c>
      <c r="B63" s="4">
        <v>1</v>
      </c>
      <c r="C63" s="4"/>
      <c r="F63" t="s">
        <v>4424</v>
      </c>
      <c r="G63">
        <v>2</v>
      </c>
      <c r="J63" t="s">
        <v>2095</v>
      </c>
      <c r="M63" s="4">
        <v>5</v>
      </c>
      <c r="N63" t="s">
        <v>4356</v>
      </c>
      <c r="O63">
        <v>5</v>
      </c>
      <c r="P63">
        <v>0</v>
      </c>
      <c r="Q63">
        <v>0</v>
      </c>
      <c r="R63">
        <v>0</v>
      </c>
      <c r="S63">
        <v>0</v>
      </c>
      <c r="T63">
        <v>0</v>
      </c>
      <c r="U63">
        <v>0</v>
      </c>
      <c r="V63">
        <v>0</v>
      </c>
      <c r="W63">
        <v>0</v>
      </c>
      <c r="X63">
        <v>0</v>
      </c>
      <c r="Y63">
        <v>0</v>
      </c>
      <c r="Z63">
        <v>0</v>
      </c>
      <c r="AA63">
        <v>0</v>
      </c>
      <c r="AB63">
        <v>0</v>
      </c>
      <c r="AC63">
        <v>0</v>
      </c>
      <c r="AD63">
        <v>0</v>
      </c>
      <c r="AE63">
        <v>0</v>
      </c>
      <c r="AF63">
        <v>0</v>
      </c>
      <c r="AG63">
        <v>0</v>
      </c>
      <c r="AH63">
        <v>0</v>
      </c>
      <c r="AI63">
        <v>0</v>
      </c>
    </row>
    <row r="64" spans="1:35" x14ac:dyDescent="0.25">
      <c r="F64" t="s">
        <v>4425</v>
      </c>
      <c r="G64">
        <v>2</v>
      </c>
      <c r="J64" t="s">
        <v>2096</v>
      </c>
      <c r="M64" s="4">
        <v>5</v>
      </c>
      <c r="N64" t="s">
        <v>4357</v>
      </c>
      <c r="O64">
        <f>O56-O55</f>
        <v>18</v>
      </c>
      <c r="P64">
        <f t="shared" ref="P64:AI67" si="7">P56-P55</f>
        <v>4</v>
      </c>
      <c r="Q64">
        <f t="shared" si="7"/>
        <v>9</v>
      </c>
      <c r="R64">
        <f t="shared" si="7"/>
        <v>3</v>
      </c>
      <c r="S64">
        <f t="shared" si="7"/>
        <v>0</v>
      </c>
      <c r="T64">
        <f t="shared" si="7"/>
        <v>5</v>
      </c>
      <c r="U64">
        <f t="shared" si="7"/>
        <v>0</v>
      </c>
      <c r="V64">
        <f t="shared" si="7"/>
        <v>1</v>
      </c>
      <c r="W64">
        <f t="shared" si="7"/>
        <v>0</v>
      </c>
      <c r="X64">
        <f t="shared" si="7"/>
        <v>0</v>
      </c>
      <c r="Y64">
        <f t="shared" si="7"/>
        <v>0</v>
      </c>
      <c r="Z64">
        <f t="shared" si="7"/>
        <v>0</v>
      </c>
      <c r="AA64">
        <f t="shared" si="7"/>
        <v>0</v>
      </c>
      <c r="AB64">
        <f t="shared" si="7"/>
        <v>0</v>
      </c>
      <c r="AC64">
        <f t="shared" si="7"/>
        <v>0</v>
      </c>
      <c r="AD64">
        <f t="shared" si="7"/>
        <v>0</v>
      </c>
      <c r="AE64">
        <f t="shared" si="7"/>
        <v>0</v>
      </c>
      <c r="AF64">
        <f t="shared" si="7"/>
        <v>0</v>
      </c>
      <c r="AG64">
        <f t="shared" si="7"/>
        <v>0</v>
      </c>
      <c r="AH64">
        <f t="shared" si="7"/>
        <v>0</v>
      </c>
      <c r="AI64">
        <f t="shared" si="7"/>
        <v>0</v>
      </c>
    </row>
    <row r="65" spans="1:35" x14ac:dyDescent="0.25">
      <c r="A65" s="53" t="s">
        <v>4521</v>
      </c>
      <c r="F65" t="s">
        <v>4426</v>
      </c>
      <c r="G65">
        <v>1</v>
      </c>
      <c r="J65" t="s">
        <v>2097</v>
      </c>
      <c r="M65" s="4">
        <v>5</v>
      </c>
      <c r="N65" t="s">
        <v>4358</v>
      </c>
      <c r="O65">
        <f>O57-O56</f>
        <v>48</v>
      </c>
      <c r="P65">
        <f t="shared" si="7"/>
        <v>19</v>
      </c>
      <c r="Q65">
        <f t="shared" si="7"/>
        <v>12</v>
      </c>
      <c r="R65">
        <f t="shared" si="7"/>
        <v>7</v>
      </c>
      <c r="S65">
        <f t="shared" si="7"/>
        <v>4</v>
      </c>
      <c r="T65">
        <f t="shared" si="7"/>
        <v>4</v>
      </c>
      <c r="U65">
        <f t="shared" si="7"/>
        <v>1</v>
      </c>
      <c r="V65">
        <f t="shared" si="7"/>
        <v>3</v>
      </c>
      <c r="W65">
        <f t="shared" si="7"/>
        <v>5</v>
      </c>
      <c r="X65">
        <f t="shared" si="7"/>
        <v>0</v>
      </c>
      <c r="Y65">
        <f t="shared" si="7"/>
        <v>1</v>
      </c>
      <c r="Z65">
        <f t="shared" si="7"/>
        <v>0</v>
      </c>
      <c r="AA65">
        <f t="shared" si="7"/>
        <v>0</v>
      </c>
      <c r="AB65">
        <f t="shared" si="7"/>
        <v>0</v>
      </c>
      <c r="AC65">
        <f t="shared" si="7"/>
        <v>0</v>
      </c>
      <c r="AD65">
        <f t="shared" si="7"/>
        <v>0</v>
      </c>
      <c r="AE65">
        <f t="shared" si="7"/>
        <v>0</v>
      </c>
      <c r="AF65">
        <f t="shared" si="7"/>
        <v>0</v>
      </c>
      <c r="AG65">
        <f t="shared" si="7"/>
        <v>0</v>
      </c>
      <c r="AH65">
        <f t="shared" si="7"/>
        <v>0</v>
      </c>
      <c r="AI65">
        <f t="shared" si="7"/>
        <v>0</v>
      </c>
    </row>
    <row r="66" spans="1:35" x14ac:dyDescent="0.25">
      <c r="A66" t="s">
        <v>17</v>
      </c>
      <c r="B66" s="4">
        <v>1</v>
      </c>
      <c r="C66" s="4"/>
      <c r="F66" t="s">
        <v>4427</v>
      </c>
      <c r="G66">
        <v>1</v>
      </c>
      <c r="J66" t="s">
        <v>2098</v>
      </c>
      <c r="M66" s="4">
        <v>5</v>
      </c>
      <c r="N66" t="s">
        <v>4359</v>
      </c>
      <c r="O66">
        <f>O58-O57</f>
        <v>288</v>
      </c>
      <c r="P66">
        <f t="shared" si="7"/>
        <v>73</v>
      </c>
      <c r="Q66">
        <f t="shared" si="7"/>
        <v>34</v>
      </c>
      <c r="R66">
        <f t="shared" si="7"/>
        <v>49</v>
      </c>
      <c r="S66">
        <f t="shared" si="7"/>
        <v>7</v>
      </c>
      <c r="T66">
        <f t="shared" si="7"/>
        <v>13</v>
      </c>
      <c r="U66">
        <f t="shared" si="7"/>
        <v>23</v>
      </c>
      <c r="V66">
        <f t="shared" si="7"/>
        <v>13.25</v>
      </c>
      <c r="W66">
        <f t="shared" si="7"/>
        <v>6</v>
      </c>
      <c r="X66">
        <f t="shared" si="7"/>
        <v>0</v>
      </c>
      <c r="Y66">
        <f t="shared" si="7"/>
        <v>9</v>
      </c>
      <c r="Z66">
        <f t="shared" si="7"/>
        <v>0</v>
      </c>
      <c r="AA66">
        <f t="shared" si="7"/>
        <v>0</v>
      </c>
      <c r="AB66">
        <f t="shared" si="7"/>
        <v>5.25</v>
      </c>
      <c r="AC66">
        <f t="shared" si="7"/>
        <v>0</v>
      </c>
      <c r="AD66">
        <f t="shared" si="7"/>
        <v>0</v>
      </c>
      <c r="AE66">
        <f t="shared" si="7"/>
        <v>0</v>
      </c>
      <c r="AF66">
        <f t="shared" si="7"/>
        <v>0</v>
      </c>
      <c r="AG66">
        <f t="shared" si="7"/>
        <v>0</v>
      </c>
      <c r="AH66">
        <f t="shared" si="7"/>
        <v>0</v>
      </c>
      <c r="AI66">
        <f t="shared" si="7"/>
        <v>0</v>
      </c>
    </row>
    <row r="67" spans="1:35" x14ac:dyDescent="0.25">
      <c r="A67" t="s">
        <v>323</v>
      </c>
      <c r="B67" s="4">
        <v>1</v>
      </c>
      <c r="C67" s="4"/>
      <c r="F67" t="s">
        <v>4428</v>
      </c>
      <c r="G67">
        <v>1</v>
      </c>
      <c r="J67" t="s">
        <v>2099</v>
      </c>
      <c r="M67" s="4">
        <v>2</v>
      </c>
      <c r="N67" t="s">
        <v>4360</v>
      </c>
      <c r="O67">
        <f>O59-O58</f>
        <v>3878</v>
      </c>
      <c r="P67">
        <f t="shared" si="7"/>
        <v>1667</v>
      </c>
      <c r="Q67">
        <f t="shared" si="7"/>
        <v>641</v>
      </c>
      <c r="R67">
        <f t="shared" si="7"/>
        <v>374</v>
      </c>
      <c r="S67">
        <f t="shared" si="7"/>
        <v>761</v>
      </c>
      <c r="T67">
        <f t="shared" si="7"/>
        <v>361</v>
      </c>
      <c r="U67">
        <f t="shared" si="7"/>
        <v>283</v>
      </c>
      <c r="V67">
        <f t="shared" si="7"/>
        <v>142.75</v>
      </c>
      <c r="W67">
        <f t="shared" si="7"/>
        <v>144</v>
      </c>
      <c r="X67">
        <f t="shared" si="7"/>
        <v>385</v>
      </c>
      <c r="Y67">
        <f t="shared" si="7"/>
        <v>61</v>
      </c>
      <c r="Z67">
        <f t="shared" si="7"/>
        <v>19</v>
      </c>
      <c r="AA67">
        <f t="shared" si="7"/>
        <v>16</v>
      </c>
      <c r="AB67">
        <f t="shared" si="7"/>
        <v>74.75</v>
      </c>
      <c r="AC67">
        <f t="shared" si="7"/>
        <v>19</v>
      </c>
      <c r="AD67">
        <f t="shared" si="7"/>
        <v>11</v>
      </c>
      <c r="AE67">
        <f t="shared" si="7"/>
        <v>48</v>
      </c>
      <c r="AF67">
        <f t="shared" si="7"/>
        <v>2</v>
      </c>
      <c r="AG67">
        <f t="shared" si="7"/>
        <v>2</v>
      </c>
      <c r="AH67">
        <f t="shared" si="7"/>
        <v>4</v>
      </c>
      <c r="AI67">
        <f t="shared" si="7"/>
        <v>6</v>
      </c>
    </row>
    <row r="68" spans="1:35" x14ac:dyDescent="0.25">
      <c r="F68" t="s">
        <v>4429</v>
      </c>
      <c r="G68">
        <v>1</v>
      </c>
      <c r="J68" t="s">
        <v>2100</v>
      </c>
      <c r="M68" s="4">
        <v>5</v>
      </c>
    </row>
    <row r="69" spans="1:35" x14ac:dyDescent="0.25">
      <c r="F69" t="s">
        <v>4430</v>
      </c>
      <c r="G69">
        <v>1</v>
      </c>
      <c r="J69" t="s">
        <v>2101</v>
      </c>
      <c r="M69" s="4">
        <v>2</v>
      </c>
    </row>
    <row r="70" spans="1:35" x14ac:dyDescent="0.25">
      <c r="F70" t="s">
        <v>4431</v>
      </c>
      <c r="G70">
        <v>1</v>
      </c>
      <c r="J70" t="s">
        <v>2102</v>
      </c>
      <c r="M70" s="4">
        <v>2</v>
      </c>
    </row>
    <row r="71" spans="1:35" x14ac:dyDescent="0.25">
      <c r="F71" t="s">
        <v>4432</v>
      </c>
      <c r="G71">
        <v>1</v>
      </c>
      <c r="J71" t="s">
        <v>2103</v>
      </c>
      <c r="M71" s="4">
        <v>2</v>
      </c>
    </row>
    <row r="72" spans="1:35" x14ac:dyDescent="0.25">
      <c r="F72" t="s">
        <v>4433</v>
      </c>
      <c r="G72">
        <v>1</v>
      </c>
      <c r="J72" t="s">
        <v>2104</v>
      </c>
      <c r="M72" s="4">
        <v>2</v>
      </c>
    </row>
    <row r="73" spans="1:35" x14ac:dyDescent="0.25">
      <c r="F73" t="s">
        <v>4434</v>
      </c>
      <c r="G73">
        <v>1</v>
      </c>
      <c r="J73" t="s">
        <v>2105</v>
      </c>
      <c r="M73" s="4">
        <v>2</v>
      </c>
    </row>
    <row r="74" spans="1:35" x14ac:dyDescent="0.25">
      <c r="F74" t="s">
        <v>4435</v>
      </c>
      <c r="G74">
        <v>1</v>
      </c>
      <c r="J74" t="s">
        <v>2106</v>
      </c>
      <c r="M74" s="4">
        <v>1</v>
      </c>
    </row>
    <row r="75" spans="1:35" x14ac:dyDescent="0.25">
      <c r="F75" t="s">
        <v>4436</v>
      </c>
      <c r="G75">
        <v>1</v>
      </c>
      <c r="J75" t="s">
        <v>2107</v>
      </c>
      <c r="M75" s="4">
        <v>1</v>
      </c>
    </row>
    <row r="76" spans="1:35" x14ac:dyDescent="0.25">
      <c r="F76" t="s">
        <v>4437</v>
      </c>
      <c r="G76">
        <v>1</v>
      </c>
      <c r="J76" t="s">
        <v>2108</v>
      </c>
      <c r="M76" s="4">
        <v>3</v>
      </c>
    </row>
    <row r="77" spans="1:35" x14ac:dyDescent="0.25">
      <c r="F77" t="s">
        <v>4438</v>
      </c>
      <c r="G77">
        <v>1</v>
      </c>
      <c r="J77" t="s">
        <v>2109</v>
      </c>
      <c r="M77" s="4">
        <v>2</v>
      </c>
    </row>
    <row r="78" spans="1:35" x14ac:dyDescent="0.25">
      <c r="F78" t="s">
        <v>4439</v>
      </c>
      <c r="G78">
        <v>1</v>
      </c>
      <c r="J78" t="s">
        <v>2110</v>
      </c>
      <c r="M78" s="4">
        <v>3</v>
      </c>
    </row>
    <row r="79" spans="1:35" x14ac:dyDescent="0.25">
      <c r="F79" t="s">
        <v>4440</v>
      </c>
      <c r="G79">
        <v>1</v>
      </c>
      <c r="J79" t="s">
        <v>2111</v>
      </c>
      <c r="M79" s="4">
        <v>2</v>
      </c>
    </row>
    <row r="80" spans="1:35" x14ac:dyDescent="0.25">
      <c r="F80" t="s">
        <v>4441</v>
      </c>
      <c r="G80">
        <v>1</v>
      </c>
      <c r="J80" t="s">
        <v>2112</v>
      </c>
      <c r="M80" s="4">
        <v>1</v>
      </c>
    </row>
    <row r="81" spans="6:13" x14ac:dyDescent="0.25">
      <c r="F81" t="s">
        <v>4442</v>
      </c>
      <c r="G81">
        <v>1</v>
      </c>
      <c r="J81" t="s">
        <v>2113</v>
      </c>
      <c r="M81" s="4">
        <v>2</v>
      </c>
    </row>
    <row r="82" spans="6:13" x14ac:dyDescent="0.25">
      <c r="F82" t="s">
        <v>4443</v>
      </c>
      <c r="G82">
        <v>1</v>
      </c>
      <c r="J82" t="s">
        <v>2114</v>
      </c>
      <c r="M82" s="4">
        <v>3</v>
      </c>
    </row>
    <row r="83" spans="6:13" x14ac:dyDescent="0.25">
      <c r="F83" t="s">
        <v>4444</v>
      </c>
      <c r="G83">
        <v>1</v>
      </c>
      <c r="J83" t="s">
        <v>2115</v>
      </c>
      <c r="M83" s="4">
        <v>2</v>
      </c>
    </row>
    <row r="84" spans="6:13" x14ac:dyDescent="0.25">
      <c r="F84" t="s">
        <v>4445</v>
      </c>
      <c r="G84">
        <v>1</v>
      </c>
      <c r="J84" t="s">
        <v>2116</v>
      </c>
      <c r="M84" s="4">
        <v>2</v>
      </c>
    </row>
    <row r="85" spans="6:13" x14ac:dyDescent="0.25">
      <c r="F85" t="s">
        <v>4446</v>
      </c>
      <c r="G85">
        <v>1</v>
      </c>
      <c r="J85" t="s">
        <v>2117</v>
      </c>
      <c r="M85" s="4">
        <v>1</v>
      </c>
    </row>
    <row r="86" spans="6:13" x14ac:dyDescent="0.25">
      <c r="F86" t="s">
        <v>4447</v>
      </c>
      <c r="G86">
        <v>1</v>
      </c>
      <c r="J86" t="s">
        <v>2118</v>
      </c>
      <c r="M86" s="4">
        <v>1</v>
      </c>
    </row>
    <row r="87" spans="6:13" x14ac:dyDescent="0.25">
      <c r="F87" t="s">
        <v>4448</v>
      </c>
      <c r="G87">
        <v>1</v>
      </c>
      <c r="J87" t="s">
        <v>2119</v>
      </c>
      <c r="M87" s="4">
        <v>4</v>
      </c>
    </row>
    <row r="88" spans="6:13" x14ac:dyDescent="0.25">
      <c r="F88" t="s">
        <v>4449</v>
      </c>
      <c r="G88">
        <v>1</v>
      </c>
      <c r="J88" t="s">
        <v>2120</v>
      </c>
      <c r="M88" s="4">
        <v>1</v>
      </c>
    </row>
    <row r="89" spans="6:13" x14ac:dyDescent="0.25">
      <c r="F89" t="s">
        <v>4450</v>
      </c>
      <c r="G89">
        <v>1</v>
      </c>
      <c r="J89" t="s">
        <v>2121</v>
      </c>
      <c r="M89" s="4">
        <v>9</v>
      </c>
    </row>
    <row r="90" spans="6:13" x14ac:dyDescent="0.25">
      <c r="F90" t="s">
        <v>4451</v>
      </c>
      <c r="G90">
        <v>1</v>
      </c>
      <c r="J90" t="s">
        <v>2122</v>
      </c>
      <c r="M90" s="4">
        <v>2</v>
      </c>
    </row>
    <row r="91" spans="6:13" x14ac:dyDescent="0.25">
      <c r="F91" t="s">
        <v>4452</v>
      </c>
      <c r="G91">
        <v>1</v>
      </c>
      <c r="J91" t="s">
        <v>2123</v>
      </c>
      <c r="M91" s="4">
        <v>3</v>
      </c>
    </row>
    <row r="92" spans="6:13" x14ac:dyDescent="0.25">
      <c r="F92" t="s">
        <v>4453</v>
      </c>
      <c r="G92">
        <v>1</v>
      </c>
      <c r="J92" t="s">
        <v>2124</v>
      </c>
      <c r="M92" s="4">
        <v>9</v>
      </c>
    </row>
    <row r="93" spans="6:13" x14ac:dyDescent="0.25">
      <c r="F93" t="s">
        <v>4454</v>
      </c>
      <c r="G93">
        <v>1</v>
      </c>
      <c r="J93" t="s">
        <v>2125</v>
      </c>
      <c r="M93" s="4">
        <v>3</v>
      </c>
    </row>
    <row r="94" spans="6:13" x14ac:dyDescent="0.25">
      <c r="F94" t="s">
        <v>4455</v>
      </c>
      <c r="G94">
        <v>1</v>
      </c>
      <c r="J94" t="s">
        <v>2126</v>
      </c>
      <c r="M94" s="4">
        <v>10</v>
      </c>
    </row>
    <row r="95" spans="6:13" x14ac:dyDescent="0.25">
      <c r="F95" t="s">
        <v>4456</v>
      </c>
      <c r="G95">
        <v>1</v>
      </c>
      <c r="J95" t="s">
        <v>2127</v>
      </c>
      <c r="M95" s="4">
        <v>9</v>
      </c>
    </row>
    <row r="96" spans="6:13" x14ac:dyDescent="0.25">
      <c r="J96" t="s">
        <v>2128</v>
      </c>
      <c r="M96" s="4">
        <v>2</v>
      </c>
    </row>
    <row r="97" spans="1:13" x14ac:dyDescent="0.25">
      <c r="J97" t="s">
        <v>2129</v>
      </c>
      <c r="M97" s="4">
        <v>9</v>
      </c>
    </row>
    <row r="98" spans="1:13" x14ac:dyDescent="0.25">
      <c r="J98" t="s">
        <v>2130</v>
      </c>
      <c r="M98" s="4">
        <v>1</v>
      </c>
    </row>
    <row r="99" spans="1:13" x14ac:dyDescent="0.25">
      <c r="J99" t="s">
        <v>2131</v>
      </c>
      <c r="M99" s="4">
        <v>3</v>
      </c>
    </row>
    <row r="100" spans="1:13" x14ac:dyDescent="0.25">
      <c r="J100" t="s">
        <v>2132</v>
      </c>
      <c r="M100" s="4">
        <v>2</v>
      </c>
    </row>
    <row r="101" spans="1:13" x14ac:dyDescent="0.25">
      <c r="J101" t="s">
        <v>2133</v>
      </c>
      <c r="M101" s="4">
        <v>10</v>
      </c>
    </row>
    <row r="102" spans="1:13" x14ac:dyDescent="0.25">
      <c r="J102" t="s">
        <v>2134</v>
      </c>
      <c r="M102" s="4">
        <v>4</v>
      </c>
    </row>
    <row r="103" spans="1:13" x14ac:dyDescent="0.25">
      <c r="J103" t="s">
        <v>2135</v>
      </c>
      <c r="M103" s="4">
        <v>4</v>
      </c>
    </row>
    <row r="104" spans="1:13" x14ac:dyDescent="0.25">
      <c r="J104" t="s">
        <v>2136</v>
      </c>
      <c r="M104" s="4">
        <v>4</v>
      </c>
    </row>
    <row r="105" spans="1:13" x14ac:dyDescent="0.25">
      <c r="J105" t="s">
        <v>2137</v>
      </c>
      <c r="M105" s="4">
        <v>4</v>
      </c>
    </row>
    <row r="106" spans="1:13" x14ac:dyDescent="0.25">
      <c r="J106" t="s">
        <v>2138</v>
      </c>
      <c r="M106" s="4">
        <v>3</v>
      </c>
    </row>
    <row r="111" spans="1:13" x14ac:dyDescent="0.25">
      <c r="A111" t="s">
        <v>4516</v>
      </c>
      <c r="B111" t="s">
        <v>4522</v>
      </c>
      <c r="C111" t="s">
        <v>4523</v>
      </c>
      <c r="D111" t="s">
        <v>4524</v>
      </c>
    </row>
    <row r="112" spans="1:13" x14ac:dyDescent="0.25">
      <c r="A112" t="s">
        <v>3363</v>
      </c>
      <c r="B112" t="s">
        <v>10</v>
      </c>
      <c r="C112" t="s">
        <v>4525</v>
      </c>
      <c r="D112" t="s">
        <v>4526</v>
      </c>
    </row>
    <row r="113" spans="1:4" ht="30" x14ac:dyDescent="0.25">
      <c r="A113" t="s">
        <v>4527</v>
      </c>
      <c r="B113" t="s">
        <v>68</v>
      </c>
      <c r="C113" t="s">
        <v>4528</v>
      </c>
      <c r="D113" s="54" t="s">
        <v>4529</v>
      </c>
    </row>
    <row r="114" spans="1:4" x14ac:dyDescent="0.25">
      <c r="A114" t="s">
        <v>4376</v>
      </c>
      <c r="B114" t="s">
        <v>68</v>
      </c>
      <c r="C114" t="s">
        <v>4530</v>
      </c>
      <c r="D114" t="s">
        <v>4531</v>
      </c>
    </row>
    <row r="115" spans="1:4" x14ac:dyDescent="0.25">
      <c r="A115" t="s">
        <v>4521</v>
      </c>
      <c r="B115" t="s">
        <v>68</v>
      </c>
      <c r="C115" t="s">
        <v>4532</v>
      </c>
      <c r="D115" t="s">
        <v>4533</v>
      </c>
    </row>
    <row r="116" spans="1:4" x14ac:dyDescent="0.25">
      <c r="A116" s="1" t="s">
        <v>4364</v>
      </c>
      <c r="B116" t="s">
        <v>68</v>
      </c>
    </row>
    <row r="117" spans="1:4" x14ac:dyDescent="0.25">
      <c r="A117" s="1" t="s">
        <v>4380</v>
      </c>
      <c r="B117" t="s">
        <v>68</v>
      </c>
    </row>
    <row r="118" spans="1:4" x14ac:dyDescent="0.25">
      <c r="A118" s="1" t="s">
        <v>4363</v>
      </c>
      <c r="B118" t="s">
        <v>68</v>
      </c>
    </row>
    <row r="119" spans="1:4" x14ac:dyDescent="0.25">
      <c r="A119" s="1" t="s">
        <v>4366</v>
      </c>
      <c r="B119" t="s">
        <v>68</v>
      </c>
    </row>
    <row r="120" spans="1:4" x14ac:dyDescent="0.25">
      <c r="A120" s="1" t="s">
        <v>4341</v>
      </c>
      <c r="B120" t="s">
        <v>68</v>
      </c>
      <c r="D120" t="s">
        <v>4534</v>
      </c>
    </row>
    <row r="121" spans="1:4" x14ac:dyDescent="0.25">
      <c r="A121" s="1" t="s">
        <v>4374</v>
      </c>
      <c r="B121" t="s">
        <v>68</v>
      </c>
    </row>
    <row r="122" spans="1:4" x14ac:dyDescent="0.25">
      <c r="A122" s="1" t="s">
        <v>4370</v>
      </c>
      <c r="B122" t="s">
        <v>68</v>
      </c>
    </row>
    <row r="123" spans="1:4" x14ac:dyDescent="0.25">
      <c r="A123" s="1" t="s">
        <v>4378</v>
      </c>
      <c r="B123" t="s">
        <v>68</v>
      </c>
    </row>
    <row r="124" spans="1:4" x14ac:dyDescent="0.25">
      <c r="A124" s="1" t="s">
        <v>4377</v>
      </c>
      <c r="B124" t="s">
        <v>68</v>
      </c>
    </row>
    <row r="125" spans="1:4" x14ac:dyDescent="0.25">
      <c r="A125" s="1" t="s">
        <v>4373</v>
      </c>
      <c r="B125" t="s">
        <v>68</v>
      </c>
    </row>
    <row r="126" spans="1:4" x14ac:dyDescent="0.25">
      <c r="A126" s="1" t="s">
        <v>4361</v>
      </c>
      <c r="B126" t="s">
        <v>68</v>
      </c>
    </row>
    <row r="127" spans="1:4" x14ac:dyDescent="0.25">
      <c r="A127" s="1" t="s">
        <v>4362</v>
      </c>
      <c r="B127" t="s">
        <v>68</v>
      </c>
    </row>
    <row r="128" spans="1:4" x14ac:dyDescent="0.25">
      <c r="A128" s="1" t="s">
        <v>4368</v>
      </c>
      <c r="B128" t="s">
        <v>68</v>
      </c>
    </row>
    <row r="129" spans="1:2" x14ac:dyDescent="0.25">
      <c r="A129" s="1" t="s">
        <v>30</v>
      </c>
      <c r="B129" t="s">
        <v>68</v>
      </c>
    </row>
    <row r="130" spans="1:2" x14ac:dyDescent="0.25">
      <c r="A130" s="1" t="s">
        <v>4365</v>
      </c>
      <c r="B130" t="s">
        <v>68</v>
      </c>
    </row>
    <row r="131" spans="1:2" x14ac:dyDescent="0.25">
      <c r="A131" s="1" t="s">
        <v>4371</v>
      </c>
      <c r="B131" t="s">
        <v>68</v>
      </c>
    </row>
    <row r="132" spans="1:2" x14ac:dyDescent="0.25">
      <c r="A132" s="1" t="s">
        <v>4463</v>
      </c>
      <c r="B132" t="s">
        <v>68</v>
      </c>
    </row>
  </sheetData>
  <pageMargins left="0.7" right="0.7" top="0.75" bottom="0.75" header="0.3" footer="0.3"/>
  <pageSetup paperSize="0" orientation="portrait"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2:AH152"/>
  <sheetViews>
    <sheetView topLeftCell="A83" zoomScale="80" zoomScaleNormal="80" workbookViewId="0">
      <selection activeCell="A38" sqref="A38"/>
    </sheetView>
  </sheetViews>
  <sheetFormatPr defaultRowHeight="15" x14ac:dyDescent="0.25"/>
  <cols>
    <col min="1" max="1" width="18.28515625" bestFit="1" customWidth="1"/>
    <col min="3" max="3" width="21.42578125" customWidth="1"/>
    <col min="4" max="4" width="14.7109375" customWidth="1"/>
    <col min="6" max="6" width="17.7109375" customWidth="1"/>
    <col min="9" max="9" width="74.42578125" customWidth="1"/>
    <col min="10" max="10" width="12" bestFit="1" customWidth="1"/>
    <col min="12" max="12" width="10.85546875" bestFit="1" customWidth="1"/>
  </cols>
  <sheetData>
    <row r="2" spans="1:34" x14ac:dyDescent="0.25">
      <c r="B2" s="46" t="s">
        <v>4381</v>
      </c>
      <c r="C2" s="46" t="s">
        <v>4382</v>
      </c>
      <c r="D2" s="46" t="s">
        <v>4383</v>
      </c>
      <c r="E2" s="46" t="s">
        <v>4384</v>
      </c>
      <c r="F2" s="46" t="s">
        <v>4385</v>
      </c>
      <c r="G2" s="46" t="s">
        <v>4386</v>
      </c>
      <c r="H2" s="50" t="s">
        <v>1348</v>
      </c>
      <c r="I2" s="46" t="s">
        <v>4387</v>
      </c>
      <c r="J2" s="46" t="s">
        <v>4388</v>
      </c>
      <c r="K2" s="46" t="s">
        <v>4389</v>
      </c>
      <c r="L2" s="46" t="s">
        <v>4390</v>
      </c>
      <c r="M2" s="46" t="s">
        <v>726</v>
      </c>
      <c r="N2" s="46" t="s">
        <v>257</v>
      </c>
      <c r="O2" s="46" t="s">
        <v>4464</v>
      </c>
      <c r="P2" s="46" t="s">
        <v>254</v>
      </c>
      <c r="Q2" s="46" t="s">
        <v>4465</v>
      </c>
      <c r="R2" s="46" t="s">
        <v>385</v>
      </c>
      <c r="S2" s="46" t="s">
        <v>2207</v>
      </c>
      <c r="T2" s="46" t="s">
        <v>4466</v>
      </c>
      <c r="U2" s="46" t="s">
        <v>2103</v>
      </c>
      <c r="V2" s="46" t="s">
        <v>387</v>
      </c>
      <c r="W2" s="46" t="s">
        <v>4048</v>
      </c>
      <c r="X2" s="46" t="s">
        <v>4467</v>
      </c>
      <c r="Y2" s="46" t="s">
        <v>4468</v>
      </c>
      <c r="Z2" s="46" t="s">
        <v>4469</v>
      </c>
      <c r="AA2" s="46" t="s">
        <v>30</v>
      </c>
      <c r="AB2" s="46" t="s">
        <v>4295</v>
      </c>
      <c r="AC2" s="46" t="s">
        <v>736</v>
      </c>
      <c r="AD2" s="46" t="s">
        <v>4471</v>
      </c>
      <c r="AE2" s="46" t="s">
        <v>322</v>
      </c>
      <c r="AF2" s="46" t="s">
        <v>4473</v>
      </c>
      <c r="AG2" s="46" t="s">
        <v>4472</v>
      </c>
      <c r="AH2" s="46" t="s">
        <v>4474</v>
      </c>
    </row>
    <row r="3" spans="1:34" x14ac:dyDescent="0.25">
      <c r="A3" s="42" t="s">
        <v>4364</v>
      </c>
      <c r="B3" s="4" t="s">
        <v>4369</v>
      </c>
      <c r="C3" s="4" t="s">
        <v>4369</v>
      </c>
      <c r="D3" s="4" t="s">
        <v>4369</v>
      </c>
      <c r="E3" s="4"/>
      <c r="F3" s="4"/>
      <c r="G3" s="4"/>
      <c r="H3" s="48" t="s">
        <v>4369</v>
      </c>
      <c r="I3" s="4"/>
      <c r="J3" s="4"/>
      <c r="K3" s="4"/>
      <c r="L3" s="4"/>
      <c r="M3" s="4"/>
      <c r="N3" s="4" t="s">
        <v>4369</v>
      </c>
      <c r="O3" s="4" t="s">
        <v>4369</v>
      </c>
      <c r="P3" s="4" t="s">
        <v>4369</v>
      </c>
    </row>
    <row r="4" spans="1:34" x14ac:dyDescent="0.25">
      <c r="A4" s="42" t="s">
        <v>4380</v>
      </c>
      <c r="B4" s="4" t="s">
        <v>4369</v>
      </c>
      <c r="C4" s="4" t="s">
        <v>4369</v>
      </c>
      <c r="D4" s="4" t="s">
        <v>4369</v>
      </c>
      <c r="E4" s="4" t="s">
        <v>4369</v>
      </c>
      <c r="F4" s="4" t="s">
        <v>4369</v>
      </c>
      <c r="G4" s="4" t="s">
        <v>4369</v>
      </c>
      <c r="H4" s="4" t="s">
        <v>4369</v>
      </c>
      <c r="I4" s="4" t="s">
        <v>4369</v>
      </c>
      <c r="J4" s="4" t="s">
        <v>4369</v>
      </c>
      <c r="K4" s="4" t="s">
        <v>4369</v>
      </c>
      <c r="L4" s="4" t="s">
        <v>4369</v>
      </c>
      <c r="M4" s="4" t="s">
        <v>4369</v>
      </c>
      <c r="N4" s="4"/>
      <c r="O4" s="4"/>
      <c r="P4" s="4"/>
    </row>
    <row r="5" spans="1:34" ht="15.75" x14ac:dyDescent="0.25">
      <c r="A5" s="42" t="s">
        <v>4367</v>
      </c>
      <c r="B5" s="4" t="s">
        <v>4369</v>
      </c>
      <c r="C5" s="4"/>
      <c r="D5" s="4" t="s">
        <v>4369</v>
      </c>
      <c r="E5" s="4"/>
      <c r="F5" s="4"/>
      <c r="G5" s="4"/>
      <c r="H5" s="47" t="s">
        <v>4369</v>
      </c>
      <c r="I5" s="4"/>
      <c r="J5" s="4"/>
      <c r="K5" s="4"/>
      <c r="L5" s="4"/>
      <c r="M5" s="4"/>
      <c r="N5" s="4" t="s">
        <v>4369</v>
      </c>
      <c r="O5" s="4"/>
      <c r="P5" s="4"/>
      <c r="Q5" t="s">
        <v>4369</v>
      </c>
      <c r="S5" s="4" t="s">
        <v>4369</v>
      </c>
      <c r="T5" t="s">
        <v>4369</v>
      </c>
      <c r="U5" s="4" t="s">
        <v>4369</v>
      </c>
    </row>
    <row r="6" spans="1:34" ht="15.75" x14ac:dyDescent="0.25">
      <c r="A6" s="42" t="s">
        <v>4343</v>
      </c>
      <c r="D6" s="4" t="s">
        <v>4369</v>
      </c>
      <c r="G6" t="s">
        <v>4369</v>
      </c>
      <c r="H6" s="40" t="s">
        <v>4369</v>
      </c>
      <c r="M6" t="s">
        <v>4369</v>
      </c>
      <c r="R6" t="s">
        <v>4369</v>
      </c>
      <c r="V6" t="s">
        <v>4369</v>
      </c>
    </row>
    <row r="7" spans="1:34" x14ac:dyDescent="0.25">
      <c r="A7" s="42" t="s">
        <v>4363</v>
      </c>
      <c r="U7" t="s">
        <v>4369</v>
      </c>
    </row>
    <row r="8" spans="1:34" x14ac:dyDescent="0.25">
      <c r="A8" s="42" t="s">
        <v>4366</v>
      </c>
      <c r="C8" t="s">
        <v>4369</v>
      </c>
      <c r="H8" t="s">
        <v>4369</v>
      </c>
      <c r="S8" t="s">
        <v>4369</v>
      </c>
      <c r="V8" t="s">
        <v>4369</v>
      </c>
    </row>
    <row r="9" spans="1:34" x14ac:dyDescent="0.25">
      <c r="A9" s="42" t="s">
        <v>4341</v>
      </c>
      <c r="O9" t="s">
        <v>4369</v>
      </c>
    </row>
    <row r="10" spans="1:34" x14ac:dyDescent="0.25">
      <c r="A10" s="42" t="s">
        <v>4374</v>
      </c>
      <c r="C10" t="s">
        <v>4369</v>
      </c>
    </row>
    <row r="11" spans="1:34" x14ac:dyDescent="0.25">
      <c r="A11" s="42" t="s">
        <v>4370</v>
      </c>
      <c r="W11" t="s">
        <v>4369</v>
      </c>
    </row>
    <row r="12" spans="1:34" x14ac:dyDescent="0.25">
      <c r="A12" s="42" t="s">
        <v>4378</v>
      </c>
      <c r="X12" t="s">
        <v>4369</v>
      </c>
    </row>
    <row r="13" spans="1:34" x14ac:dyDescent="0.25">
      <c r="A13" s="42" t="s">
        <v>4376</v>
      </c>
      <c r="H13" t="s">
        <v>4369</v>
      </c>
    </row>
    <row r="14" spans="1:34" x14ac:dyDescent="0.25">
      <c r="A14" s="42" t="s">
        <v>4377</v>
      </c>
      <c r="R14" t="s">
        <v>4369</v>
      </c>
    </row>
    <row r="15" spans="1:34" x14ac:dyDescent="0.25">
      <c r="A15" s="42" t="s">
        <v>4373</v>
      </c>
      <c r="B15" t="s">
        <v>4369</v>
      </c>
      <c r="Y15" t="s">
        <v>4369</v>
      </c>
    </row>
    <row r="16" spans="1:34" x14ac:dyDescent="0.25">
      <c r="A16" s="42" t="s">
        <v>4361</v>
      </c>
      <c r="F16" t="s">
        <v>4369</v>
      </c>
      <c r="H16" t="s">
        <v>4470</v>
      </c>
      <c r="Q16" t="s">
        <v>4369</v>
      </c>
      <c r="S16" t="s">
        <v>4369</v>
      </c>
      <c r="Z16" t="s">
        <v>4369</v>
      </c>
      <c r="AA16" t="s">
        <v>4369</v>
      </c>
    </row>
    <row r="17" spans="1:34" x14ac:dyDescent="0.25">
      <c r="A17" s="42" t="s">
        <v>4362</v>
      </c>
      <c r="H17" t="s">
        <v>4369</v>
      </c>
      <c r="AC17" t="s">
        <v>4369</v>
      </c>
      <c r="AG17" t="s">
        <v>4369</v>
      </c>
      <c r="AH17" t="s">
        <v>4369</v>
      </c>
    </row>
    <row r="18" spans="1:34" x14ac:dyDescent="0.25">
      <c r="A18" s="42" t="s">
        <v>4372</v>
      </c>
      <c r="H18" t="s">
        <v>4369</v>
      </c>
      <c r="O18" t="s">
        <v>4369</v>
      </c>
      <c r="AF18" t="s">
        <v>4369</v>
      </c>
      <c r="AG18" t="s">
        <v>4369</v>
      </c>
    </row>
    <row r="19" spans="1:34" x14ac:dyDescent="0.25">
      <c r="A19" s="42" t="s">
        <v>4368</v>
      </c>
      <c r="D19" t="s">
        <v>4369</v>
      </c>
      <c r="G19" t="s">
        <v>4369</v>
      </c>
      <c r="AB19" t="s">
        <v>4369</v>
      </c>
    </row>
    <row r="20" spans="1:34" x14ac:dyDescent="0.25">
      <c r="A20" s="42" t="s">
        <v>30</v>
      </c>
      <c r="AC20" t="s">
        <v>4369</v>
      </c>
    </row>
    <row r="21" spans="1:34" x14ac:dyDescent="0.25">
      <c r="A21" s="42" t="s">
        <v>4365</v>
      </c>
      <c r="H21" t="s">
        <v>4369</v>
      </c>
      <c r="Q21" t="s">
        <v>4369</v>
      </c>
      <c r="S21" t="s">
        <v>4369</v>
      </c>
    </row>
    <row r="22" spans="1:34" x14ac:dyDescent="0.25">
      <c r="A22" s="42" t="s">
        <v>4371</v>
      </c>
      <c r="AE22" t="s">
        <v>4369</v>
      </c>
    </row>
    <row r="23" spans="1:34" x14ac:dyDescent="0.25">
      <c r="A23" s="42" t="s">
        <v>4463</v>
      </c>
      <c r="AD23" t="s">
        <v>4369</v>
      </c>
    </row>
    <row r="24" spans="1:34" x14ac:dyDescent="0.25">
      <c r="B24">
        <v>4</v>
      </c>
      <c r="C24">
        <v>4</v>
      </c>
      <c r="D24">
        <v>5</v>
      </c>
      <c r="E24">
        <v>1</v>
      </c>
      <c r="F24">
        <v>2</v>
      </c>
      <c r="G24">
        <v>3</v>
      </c>
      <c r="H24">
        <v>10</v>
      </c>
      <c r="I24">
        <v>1</v>
      </c>
      <c r="J24">
        <v>1</v>
      </c>
      <c r="K24">
        <v>1</v>
      </c>
      <c r="L24">
        <v>1</v>
      </c>
      <c r="M24">
        <v>2</v>
      </c>
      <c r="N24">
        <v>2</v>
      </c>
      <c r="O24">
        <v>3</v>
      </c>
      <c r="P24">
        <v>1</v>
      </c>
      <c r="Q24">
        <v>3</v>
      </c>
      <c r="R24">
        <v>2</v>
      </c>
      <c r="S24">
        <v>4</v>
      </c>
      <c r="T24">
        <v>1</v>
      </c>
      <c r="U24">
        <v>2</v>
      </c>
      <c r="V24">
        <v>2</v>
      </c>
      <c r="W24">
        <v>1</v>
      </c>
      <c r="X24">
        <v>1</v>
      </c>
      <c r="Y24">
        <v>1</v>
      </c>
      <c r="Z24">
        <v>1</v>
      </c>
      <c r="AA24">
        <v>1</v>
      </c>
      <c r="AB24">
        <v>1</v>
      </c>
      <c r="AC24">
        <v>2</v>
      </c>
      <c r="AD24">
        <v>1</v>
      </c>
      <c r="AE24">
        <v>1</v>
      </c>
      <c r="AF24">
        <v>1</v>
      </c>
      <c r="AG24">
        <v>2</v>
      </c>
      <c r="AH24">
        <v>1</v>
      </c>
    </row>
    <row r="29" spans="1:34" x14ac:dyDescent="0.25">
      <c r="D29" t="s">
        <v>1348</v>
      </c>
      <c r="E29">
        <v>10</v>
      </c>
    </row>
    <row r="30" spans="1:34" x14ac:dyDescent="0.25">
      <c r="A30" s="39" t="s">
        <v>4544</v>
      </c>
      <c r="D30" t="s">
        <v>4381</v>
      </c>
      <c r="E30">
        <v>6</v>
      </c>
    </row>
    <row r="31" spans="1:34" x14ac:dyDescent="0.25">
      <c r="D31" t="s">
        <v>4383</v>
      </c>
      <c r="E31">
        <v>5</v>
      </c>
    </row>
    <row r="32" spans="1:34" x14ac:dyDescent="0.25">
      <c r="A32" s="39" t="s">
        <v>4545</v>
      </c>
      <c r="D32" t="s">
        <v>4382</v>
      </c>
      <c r="E32">
        <v>4</v>
      </c>
    </row>
    <row r="33" spans="1:5" x14ac:dyDescent="0.25">
      <c r="D33" t="s">
        <v>4476</v>
      </c>
      <c r="E33">
        <v>4</v>
      </c>
    </row>
    <row r="34" spans="1:5" x14ac:dyDescent="0.25">
      <c r="D34" t="s">
        <v>4386</v>
      </c>
      <c r="E34">
        <v>3</v>
      </c>
    </row>
    <row r="35" spans="1:5" x14ac:dyDescent="0.25">
      <c r="D35" t="s">
        <v>4651</v>
      </c>
      <c r="E35">
        <v>3</v>
      </c>
    </row>
    <row r="36" spans="1:5" x14ac:dyDescent="0.25">
      <c r="A36" t="s">
        <v>1348</v>
      </c>
      <c r="D36" t="s">
        <v>4650</v>
      </c>
      <c r="E36">
        <v>3</v>
      </c>
    </row>
    <row r="37" spans="1:5" x14ac:dyDescent="0.25">
      <c r="A37" t="s">
        <v>4652</v>
      </c>
      <c r="D37" t="s">
        <v>4649</v>
      </c>
      <c r="E37">
        <v>2</v>
      </c>
    </row>
    <row r="38" spans="1:5" x14ac:dyDescent="0.25">
      <c r="A38" t="s">
        <v>4383</v>
      </c>
      <c r="D38" t="s">
        <v>4654</v>
      </c>
      <c r="E38">
        <v>2</v>
      </c>
    </row>
    <row r="39" spans="1:5" x14ac:dyDescent="0.25">
      <c r="A39" t="s">
        <v>4382</v>
      </c>
      <c r="D39" t="s">
        <v>4653</v>
      </c>
      <c r="E39">
        <v>2</v>
      </c>
    </row>
    <row r="40" spans="1:5" x14ac:dyDescent="0.25">
      <c r="A40" t="s">
        <v>4386</v>
      </c>
      <c r="D40" t="s">
        <v>1367</v>
      </c>
      <c r="E40">
        <v>2</v>
      </c>
    </row>
    <row r="41" spans="1:5" x14ac:dyDescent="0.25">
      <c r="A41" t="s">
        <v>1367</v>
      </c>
      <c r="D41" t="s">
        <v>4479</v>
      </c>
      <c r="E41">
        <v>2</v>
      </c>
    </row>
    <row r="42" spans="1:5" x14ac:dyDescent="0.25">
      <c r="A42" t="s">
        <v>4387</v>
      </c>
      <c r="D42" t="s">
        <v>4472</v>
      </c>
      <c r="E42">
        <v>2</v>
      </c>
    </row>
    <row r="43" spans="1:5" x14ac:dyDescent="0.25">
      <c r="A43" t="s">
        <v>4384</v>
      </c>
      <c r="D43" t="s">
        <v>4384</v>
      </c>
      <c r="E43">
        <v>1</v>
      </c>
    </row>
    <row r="44" spans="1:5" x14ac:dyDescent="0.25">
      <c r="D44" t="s">
        <v>4387</v>
      </c>
      <c r="E44">
        <v>1</v>
      </c>
    </row>
    <row r="45" spans="1:5" x14ac:dyDescent="0.25">
      <c r="D45" t="s">
        <v>4388</v>
      </c>
      <c r="E45">
        <v>1</v>
      </c>
    </row>
    <row r="46" spans="1:5" x14ac:dyDescent="0.25">
      <c r="D46" t="s">
        <v>4389</v>
      </c>
      <c r="E46">
        <v>1</v>
      </c>
    </row>
    <row r="47" spans="1:5" x14ac:dyDescent="0.25">
      <c r="D47" t="s">
        <v>4657</v>
      </c>
      <c r="E47">
        <v>1</v>
      </c>
    </row>
    <row r="48" spans="1:5" x14ac:dyDescent="0.25">
      <c r="D48" t="s">
        <v>4465</v>
      </c>
      <c r="E48">
        <v>1</v>
      </c>
    </row>
    <row r="49" spans="1:21" x14ac:dyDescent="0.25">
      <c r="D49" t="s">
        <v>2103</v>
      </c>
      <c r="E49">
        <v>1</v>
      </c>
    </row>
    <row r="50" spans="1:21" x14ac:dyDescent="0.25">
      <c r="D50" t="s">
        <v>912</v>
      </c>
      <c r="E50">
        <v>1</v>
      </c>
    </row>
    <row r="51" spans="1:21" x14ac:dyDescent="0.25">
      <c r="D51" t="s">
        <v>4655</v>
      </c>
      <c r="E51">
        <v>1</v>
      </c>
    </row>
    <row r="52" spans="1:21" x14ac:dyDescent="0.25">
      <c r="D52" t="s">
        <v>4468</v>
      </c>
      <c r="E52">
        <v>1</v>
      </c>
    </row>
    <row r="53" spans="1:21" x14ac:dyDescent="0.25">
      <c r="D53" t="s">
        <v>4477</v>
      </c>
      <c r="E53">
        <v>1</v>
      </c>
    </row>
    <row r="54" spans="1:21" x14ac:dyDescent="0.25">
      <c r="D54" t="s">
        <v>30</v>
      </c>
      <c r="E54">
        <v>1</v>
      </c>
    </row>
    <row r="55" spans="1:21" x14ac:dyDescent="0.25">
      <c r="D55" t="s">
        <v>4478</v>
      </c>
      <c r="E55">
        <v>1</v>
      </c>
      <c r="G55" s="39" t="s">
        <v>4540</v>
      </c>
    </row>
    <row r="56" spans="1:21" x14ac:dyDescent="0.25">
      <c r="D56" t="s">
        <v>4480</v>
      </c>
      <c r="E56">
        <v>1</v>
      </c>
    </row>
    <row r="57" spans="1:21" x14ac:dyDescent="0.25">
      <c r="D57" t="s">
        <v>4481</v>
      </c>
      <c r="E57">
        <v>1</v>
      </c>
      <c r="G57" s="39" t="s">
        <v>4541</v>
      </c>
    </row>
    <row r="58" spans="1:21" x14ac:dyDescent="0.25">
      <c r="D58" t="s">
        <v>4482</v>
      </c>
      <c r="E58">
        <v>1</v>
      </c>
      <c r="L58" s="49"/>
      <c r="M58" s="49"/>
      <c r="N58" s="49"/>
      <c r="O58" s="49"/>
      <c r="P58" s="49"/>
      <c r="Q58" s="49"/>
      <c r="R58" s="49"/>
      <c r="S58" s="49"/>
      <c r="T58" s="49"/>
      <c r="U58" s="49"/>
    </row>
    <row r="59" spans="1:21" x14ac:dyDescent="0.25">
      <c r="D59" t="s">
        <v>4475</v>
      </c>
      <c r="E59">
        <v>1</v>
      </c>
      <c r="L59" s="26"/>
      <c r="M59" s="26"/>
      <c r="N59" s="26"/>
      <c r="O59" s="26"/>
      <c r="P59" s="26"/>
      <c r="Q59" s="26"/>
      <c r="R59" s="26"/>
      <c r="S59" s="26"/>
      <c r="T59" s="26"/>
      <c r="U59" s="26"/>
    </row>
    <row r="60" spans="1:21" x14ac:dyDescent="0.25">
      <c r="D60" s="65" t="s">
        <v>4665</v>
      </c>
    </row>
    <row r="63" spans="1:21" x14ac:dyDescent="0.25">
      <c r="G63" s="4" t="s">
        <v>1348</v>
      </c>
      <c r="H63" t="s">
        <v>4483</v>
      </c>
      <c r="L63" s="4"/>
    </row>
    <row r="64" spans="1:21" x14ac:dyDescent="0.25">
      <c r="A64" t="s">
        <v>4639</v>
      </c>
      <c r="F64" s="42" t="s">
        <v>4364</v>
      </c>
      <c r="G64" s="4">
        <v>31</v>
      </c>
      <c r="H64" s="4">
        <v>8417</v>
      </c>
      <c r="I64" t="s">
        <v>4484</v>
      </c>
      <c r="L64" s="4"/>
    </row>
    <row r="65" spans="1:12" x14ac:dyDescent="0.25">
      <c r="A65" t="s">
        <v>4640</v>
      </c>
      <c r="F65" s="42" t="s">
        <v>4380</v>
      </c>
      <c r="G65" s="4">
        <v>109</v>
      </c>
      <c r="H65" s="4">
        <v>2789</v>
      </c>
      <c r="I65" t="s">
        <v>4488</v>
      </c>
      <c r="L65" s="4"/>
    </row>
    <row r="66" spans="1:12" x14ac:dyDescent="0.25">
      <c r="F66" s="42" t="s">
        <v>4367</v>
      </c>
      <c r="G66" s="4">
        <v>192</v>
      </c>
      <c r="H66" s="4">
        <v>2755</v>
      </c>
      <c r="I66" t="s">
        <v>4485</v>
      </c>
      <c r="L66" s="4"/>
    </row>
    <row r="67" spans="1:12" x14ac:dyDescent="0.25">
      <c r="F67" s="42" t="s">
        <v>4343</v>
      </c>
      <c r="G67" s="4">
        <v>175</v>
      </c>
      <c r="H67" s="4">
        <v>1771</v>
      </c>
      <c r="I67" t="s">
        <v>4491</v>
      </c>
      <c r="L67" s="4"/>
    </row>
    <row r="68" spans="1:12" x14ac:dyDescent="0.25">
      <c r="F68" s="42" t="s">
        <v>4366</v>
      </c>
      <c r="G68" s="4">
        <v>2</v>
      </c>
      <c r="H68" s="4">
        <v>839</v>
      </c>
      <c r="I68" t="s">
        <v>4487</v>
      </c>
      <c r="L68" s="4"/>
    </row>
    <row r="69" spans="1:12" x14ac:dyDescent="0.25">
      <c r="F69" s="42" t="s">
        <v>4361</v>
      </c>
      <c r="G69" s="4">
        <v>10</v>
      </c>
      <c r="H69" s="4">
        <v>114</v>
      </c>
      <c r="I69" t="s">
        <v>4490</v>
      </c>
      <c r="J69" s="39" t="s">
        <v>4513</v>
      </c>
      <c r="K69" s="39" t="s">
        <v>4542</v>
      </c>
      <c r="L69" s="4"/>
    </row>
    <row r="70" spans="1:12" x14ac:dyDescent="0.25">
      <c r="F70" s="42" t="s">
        <v>4362</v>
      </c>
      <c r="G70" s="4">
        <v>2</v>
      </c>
      <c r="H70" s="4">
        <v>93</v>
      </c>
      <c r="I70" t="s">
        <v>4486</v>
      </c>
      <c r="L70" s="4"/>
    </row>
    <row r="71" spans="1:12" x14ac:dyDescent="0.25">
      <c r="F71" s="42" t="s">
        <v>4372</v>
      </c>
      <c r="G71" s="4">
        <v>5</v>
      </c>
      <c r="H71" s="4">
        <v>81</v>
      </c>
      <c r="I71" t="s">
        <v>4492</v>
      </c>
      <c r="L71" s="4"/>
    </row>
    <row r="72" spans="1:12" x14ac:dyDescent="0.25">
      <c r="F72" s="42" t="s">
        <v>4365</v>
      </c>
      <c r="G72" s="4">
        <v>38</v>
      </c>
      <c r="H72" s="4">
        <v>45</v>
      </c>
      <c r="I72" t="s">
        <v>4489</v>
      </c>
      <c r="L72" s="4"/>
    </row>
    <row r="73" spans="1:12" x14ac:dyDescent="0.25">
      <c r="L73" s="4"/>
    </row>
    <row r="74" spans="1:12" x14ac:dyDescent="0.25">
      <c r="F74" s="42" t="s">
        <v>4376</v>
      </c>
      <c r="G74" s="4">
        <v>213</v>
      </c>
      <c r="H74" s="4">
        <v>720</v>
      </c>
      <c r="L74" s="4"/>
    </row>
    <row r="75" spans="1:12" x14ac:dyDescent="0.25">
      <c r="L75" s="4"/>
    </row>
    <row r="76" spans="1:12" x14ac:dyDescent="0.25">
      <c r="L76" s="4"/>
    </row>
    <row r="77" spans="1:12" x14ac:dyDescent="0.25">
      <c r="D77" s="42" t="s">
        <v>4363</v>
      </c>
      <c r="L77" s="4"/>
    </row>
    <row r="78" spans="1:12" x14ac:dyDescent="0.25">
      <c r="D78" s="42" t="s">
        <v>4341</v>
      </c>
      <c r="F78" s="39" t="s">
        <v>4514</v>
      </c>
      <c r="L78" s="4"/>
    </row>
    <row r="79" spans="1:12" x14ac:dyDescent="0.25">
      <c r="A79" s="42"/>
      <c r="D79" s="42" t="s">
        <v>4374</v>
      </c>
      <c r="L79" s="4"/>
    </row>
    <row r="80" spans="1:12" x14ac:dyDescent="0.25">
      <c r="A80" s="42"/>
      <c r="D80" s="42" t="s">
        <v>4370</v>
      </c>
      <c r="L80" s="4"/>
    </row>
    <row r="81" spans="1:12" x14ac:dyDescent="0.25">
      <c r="A81" s="42"/>
      <c r="D81" s="42" t="s">
        <v>4378</v>
      </c>
      <c r="F81" s="39" t="s">
        <v>4515</v>
      </c>
      <c r="L81" s="4"/>
    </row>
    <row r="82" spans="1:12" x14ac:dyDescent="0.25">
      <c r="A82" s="42"/>
      <c r="D82" s="42" t="s">
        <v>4377</v>
      </c>
      <c r="L82" s="4"/>
    </row>
    <row r="83" spans="1:12" x14ac:dyDescent="0.25">
      <c r="D83" s="42" t="s">
        <v>4373</v>
      </c>
    </row>
    <row r="84" spans="1:12" x14ac:dyDescent="0.25">
      <c r="D84" s="42" t="s">
        <v>4368</v>
      </c>
    </row>
    <row r="85" spans="1:12" x14ac:dyDescent="0.25">
      <c r="D85" s="42" t="s">
        <v>30</v>
      </c>
    </row>
    <row r="86" spans="1:12" x14ac:dyDescent="0.25">
      <c r="D86" s="42" t="s">
        <v>4371</v>
      </c>
    </row>
    <row r="87" spans="1:12" x14ac:dyDescent="0.25">
      <c r="D87" s="42" t="s">
        <v>4463</v>
      </c>
    </row>
    <row r="93" spans="1:12" x14ac:dyDescent="0.25">
      <c r="C93" t="s">
        <v>4693</v>
      </c>
      <c r="D93">
        <v>6</v>
      </c>
    </row>
    <row r="94" spans="1:12" x14ac:dyDescent="0.25">
      <c r="A94" s="42"/>
      <c r="C94" t="s">
        <v>19</v>
      </c>
      <c r="D94">
        <v>2</v>
      </c>
      <c r="G94" t="s">
        <v>1348</v>
      </c>
    </row>
    <row r="95" spans="1:12" x14ac:dyDescent="0.25">
      <c r="C95" t="s">
        <v>20</v>
      </c>
      <c r="D95">
        <v>1</v>
      </c>
    </row>
    <row r="96" spans="1:12" x14ac:dyDescent="0.25">
      <c r="C96" t="s">
        <v>4666</v>
      </c>
      <c r="D96">
        <v>1</v>
      </c>
    </row>
    <row r="97" spans="1:7" x14ac:dyDescent="0.25">
      <c r="A97" s="42"/>
      <c r="C97" t="s">
        <v>4469</v>
      </c>
      <c r="D97">
        <v>1</v>
      </c>
    </row>
    <row r="98" spans="1:7" x14ac:dyDescent="0.25">
      <c r="C98" t="s">
        <v>31</v>
      </c>
      <c r="D98">
        <v>1</v>
      </c>
    </row>
    <row r="99" spans="1:7" x14ac:dyDescent="0.25">
      <c r="C99" t="s">
        <v>736</v>
      </c>
      <c r="D99">
        <v>2</v>
      </c>
      <c r="G99" t="s">
        <v>4652</v>
      </c>
    </row>
    <row r="100" spans="1:7" x14ac:dyDescent="0.25">
      <c r="C100" t="s">
        <v>146</v>
      </c>
      <c r="D100">
        <v>3</v>
      </c>
      <c r="G100" t="s">
        <v>4383</v>
      </c>
    </row>
    <row r="101" spans="1:7" x14ac:dyDescent="0.25">
      <c r="C101" t="s">
        <v>737</v>
      </c>
      <c r="D101">
        <v>2</v>
      </c>
      <c r="G101" t="s">
        <v>4382</v>
      </c>
    </row>
    <row r="102" spans="1:7" x14ac:dyDescent="0.25">
      <c r="C102" t="s">
        <v>383</v>
      </c>
      <c r="D102">
        <v>6</v>
      </c>
      <c r="G102" t="s">
        <v>4386</v>
      </c>
    </row>
    <row r="103" spans="1:7" x14ac:dyDescent="0.25">
      <c r="C103" t="s">
        <v>251</v>
      </c>
      <c r="D103">
        <v>2</v>
      </c>
      <c r="G103" t="s">
        <v>1367</v>
      </c>
    </row>
    <row r="104" spans="1:7" x14ac:dyDescent="0.25">
      <c r="C104" t="s">
        <v>253</v>
      </c>
      <c r="D104">
        <v>1</v>
      </c>
      <c r="G104" t="s">
        <v>4387</v>
      </c>
    </row>
    <row r="105" spans="1:7" x14ac:dyDescent="0.25">
      <c r="C105" t="s">
        <v>4608</v>
      </c>
      <c r="D105">
        <v>1</v>
      </c>
      <c r="G105" t="s">
        <v>4384</v>
      </c>
    </row>
    <row r="106" spans="1:7" x14ac:dyDescent="0.25">
      <c r="C106" t="s">
        <v>4667</v>
      </c>
      <c r="D106">
        <v>1</v>
      </c>
    </row>
    <row r="107" spans="1:7" x14ac:dyDescent="0.25">
      <c r="C107" t="s">
        <v>254</v>
      </c>
      <c r="D107">
        <v>1</v>
      </c>
    </row>
    <row r="108" spans="1:7" x14ac:dyDescent="0.25">
      <c r="C108" t="s">
        <v>255</v>
      </c>
      <c r="D108">
        <v>1</v>
      </c>
    </row>
    <row r="109" spans="1:7" x14ac:dyDescent="0.25">
      <c r="C109" t="s">
        <v>4668</v>
      </c>
      <c r="D109">
        <v>1</v>
      </c>
    </row>
    <row r="110" spans="1:7" x14ac:dyDescent="0.25">
      <c r="C110" t="s">
        <v>4669</v>
      </c>
      <c r="D110">
        <v>1</v>
      </c>
    </row>
    <row r="111" spans="1:7" x14ac:dyDescent="0.25">
      <c r="C111" t="s">
        <v>2215</v>
      </c>
      <c r="D111">
        <v>1</v>
      </c>
    </row>
    <row r="112" spans="1:7" x14ac:dyDescent="0.25">
      <c r="C112" t="s">
        <v>386</v>
      </c>
      <c r="D112">
        <v>3</v>
      </c>
    </row>
    <row r="113" spans="3:4" x14ac:dyDescent="0.25">
      <c r="C113" t="s">
        <v>2208</v>
      </c>
      <c r="D113">
        <v>2</v>
      </c>
    </row>
    <row r="114" spans="3:4" x14ac:dyDescent="0.25">
      <c r="C114" t="s">
        <v>4670</v>
      </c>
      <c r="D114">
        <v>1</v>
      </c>
    </row>
    <row r="115" spans="3:4" x14ac:dyDescent="0.25">
      <c r="C115" t="s">
        <v>4671</v>
      </c>
      <c r="D115">
        <v>1</v>
      </c>
    </row>
    <row r="116" spans="3:4" x14ac:dyDescent="0.25">
      <c r="C116" t="s">
        <v>4672</v>
      </c>
      <c r="D116">
        <v>1</v>
      </c>
    </row>
    <row r="117" spans="3:4" x14ac:dyDescent="0.25">
      <c r="C117" t="s">
        <v>2211</v>
      </c>
      <c r="D117">
        <v>1</v>
      </c>
    </row>
    <row r="118" spans="3:4" x14ac:dyDescent="0.25">
      <c r="C118" t="s">
        <v>2210</v>
      </c>
      <c r="D118">
        <v>1</v>
      </c>
    </row>
    <row r="119" spans="3:4" x14ac:dyDescent="0.25">
      <c r="C119" t="s">
        <v>2209</v>
      </c>
      <c r="D119">
        <v>1</v>
      </c>
    </row>
    <row r="120" spans="3:4" x14ac:dyDescent="0.25">
      <c r="C120" t="s">
        <v>2212</v>
      </c>
      <c r="D120">
        <v>1</v>
      </c>
    </row>
    <row r="121" spans="3:4" x14ac:dyDescent="0.25">
      <c r="C121" t="s">
        <v>4673</v>
      </c>
      <c r="D121">
        <v>1</v>
      </c>
    </row>
    <row r="122" spans="3:4" x14ac:dyDescent="0.25">
      <c r="C122" t="s">
        <v>4674</v>
      </c>
      <c r="D122">
        <v>1</v>
      </c>
    </row>
    <row r="123" spans="3:4" x14ac:dyDescent="0.25">
      <c r="C123" t="s">
        <v>2214</v>
      </c>
      <c r="D123">
        <v>1</v>
      </c>
    </row>
    <row r="124" spans="3:4" x14ac:dyDescent="0.25">
      <c r="C124" t="s">
        <v>2207</v>
      </c>
      <c r="D124">
        <v>1</v>
      </c>
    </row>
    <row r="125" spans="3:4" x14ac:dyDescent="0.25">
      <c r="C125" t="s">
        <v>2218</v>
      </c>
      <c r="D125">
        <v>1</v>
      </c>
    </row>
    <row r="126" spans="3:4" x14ac:dyDescent="0.25">
      <c r="C126" t="s">
        <v>3989</v>
      </c>
      <c r="D126">
        <v>1</v>
      </c>
    </row>
    <row r="127" spans="3:4" x14ac:dyDescent="0.25">
      <c r="C127" t="s">
        <v>3990</v>
      </c>
      <c r="D127">
        <v>1</v>
      </c>
    </row>
    <row r="128" spans="3:4" x14ac:dyDescent="0.25">
      <c r="C128" t="s">
        <v>4675</v>
      </c>
      <c r="D128">
        <v>1</v>
      </c>
    </row>
    <row r="129" spans="3:4" x14ac:dyDescent="0.25">
      <c r="C129" t="s">
        <v>4676</v>
      </c>
      <c r="D129">
        <v>1</v>
      </c>
    </row>
    <row r="130" spans="3:4" x14ac:dyDescent="0.25">
      <c r="C130" t="s">
        <v>4677</v>
      </c>
      <c r="D130">
        <v>1</v>
      </c>
    </row>
    <row r="131" spans="3:4" x14ac:dyDescent="0.25">
      <c r="C131" t="s">
        <v>2219</v>
      </c>
      <c r="D131">
        <v>1</v>
      </c>
    </row>
    <row r="132" spans="3:4" x14ac:dyDescent="0.25">
      <c r="C132" t="s">
        <v>4678</v>
      </c>
      <c r="D132">
        <v>2</v>
      </c>
    </row>
    <row r="133" spans="3:4" x14ac:dyDescent="0.25">
      <c r="C133" t="s">
        <v>4295</v>
      </c>
      <c r="D133">
        <v>1</v>
      </c>
    </row>
    <row r="134" spans="3:4" x14ac:dyDescent="0.25">
      <c r="C134" t="s">
        <v>350</v>
      </c>
      <c r="D134">
        <v>2</v>
      </c>
    </row>
    <row r="135" spans="3:4" x14ac:dyDescent="0.25">
      <c r="C135" t="s">
        <v>4679</v>
      </c>
      <c r="D135">
        <v>1</v>
      </c>
    </row>
    <row r="136" spans="3:4" x14ac:dyDescent="0.25">
      <c r="C136" t="s">
        <v>4680</v>
      </c>
      <c r="D136">
        <v>1</v>
      </c>
    </row>
    <row r="137" spans="3:4" x14ac:dyDescent="0.25">
      <c r="C137" t="s">
        <v>256</v>
      </c>
      <c r="D137">
        <v>1</v>
      </c>
    </row>
    <row r="138" spans="3:4" x14ac:dyDescent="0.25">
      <c r="C138" t="s">
        <v>4681</v>
      </c>
      <c r="D138">
        <v>1</v>
      </c>
    </row>
    <row r="139" spans="3:4" x14ac:dyDescent="0.25">
      <c r="C139" t="s">
        <v>4682</v>
      </c>
      <c r="D139">
        <v>1</v>
      </c>
    </row>
    <row r="140" spans="3:4" x14ac:dyDescent="0.25">
      <c r="C140" t="s">
        <v>4683</v>
      </c>
      <c r="D140">
        <v>1</v>
      </c>
    </row>
    <row r="141" spans="3:4" x14ac:dyDescent="0.25">
      <c r="C141" t="s">
        <v>4684</v>
      </c>
      <c r="D141">
        <v>1</v>
      </c>
    </row>
    <row r="142" spans="3:4" x14ac:dyDescent="0.25">
      <c r="C142" t="s">
        <v>4685</v>
      </c>
      <c r="D142">
        <v>2</v>
      </c>
    </row>
    <row r="143" spans="3:4" x14ac:dyDescent="0.25">
      <c r="C143" t="s">
        <v>4686</v>
      </c>
      <c r="D143">
        <v>1</v>
      </c>
    </row>
    <row r="144" spans="3:4" x14ac:dyDescent="0.25">
      <c r="C144" t="s">
        <v>4687</v>
      </c>
      <c r="D144">
        <v>1</v>
      </c>
    </row>
    <row r="145" spans="3:4" x14ac:dyDescent="0.25">
      <c r="C145" t="s">
        <v>4688</v>
      </c>
      <c r="D145">
        <v>1</v>
      </c>
    </row>
    <row r="146" spans="3:4" x14ac:dyDescent="0.25">
      <c r="C146" t="s">
        <v>384</v>
      </c>
      <c r="D146">
        <v>1</v>
      </c>
    </row>
    <row r="147" spans="3:4" x14ac:dyDescent="0.25">
      <c r="C147" t="s">
        <v>4281</v>
      </c>
      <c r="D147">
        <v>1</v>
      </c>
    </row>
    <row r="148" spans="3:4" x14ac:dyDescent="0.25">
      <c r="C148" t="s">
        <v>4689</v>
      </c>
      <c r="D148">
        <v>1</v>
      </c>
    </row>
    <row r="149" spans="3:4" x14ac:dyDescent="0.25">
      <c r="C149" t="s">
        <v>4690</v>
      </c>
      <c r="D149">
        <v>1</v>
      </c>
    </row>
    <row r="150" spans="3:4" x14ac:dyDescent="0.25">
      <c r="C150" t="s">
        <v>4691</v>
      </c>
      <c r="D150">
        <v>1</v>
      </c>
    </row>
    <row r="151" spans="3:4" x14ac:dyDescent="0.25">
      <c r="C151" t="s">
        <v>4656</v>
      </c>
      <c r="D151">
        <v>1</v>
      </c>
    </row>
    <row r="152" spans="3:4" x14ac:dyDescent="0.25">
      <c r="C152" t="s">
        <v>4692</v>
      </c>
      <c r="D152">
        <v>1</v>
      </c>
    </row>
  </sheetData>
  <autoFilter ref="H2:H61"/>
  <sortState ref="D29:E61">
    <sortCondition descending="1" ref="E29:E61"/>
  </sortState>
  <pageMargins left="0.7" right="0.7" top="0.75" bottom="0.75" header="0.3" footer="0.3"/>
  <pageSetup paperSize="0"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1"/>
  <sheetViews>
    <sheetView topLeftCell="A12" workbookViewId="0">
      <selection activeCell="A31" sqref="A31"/>
    </sheetView>
  </sheetViews>
  <sheetFormatPr defaultColWidth="8.7109375" defaultRowHeight="15" x14ac:dyDescent="0.25"/>
  <cols>
    <col min="1" max="1" width="65.7109375" customWidth="1"/>
    <col min="2" max="2" width="27.5703125" style="4" customWidth="1"/>
    <col min="3" max="3" width="32.5703125" customWidth="1"/>
    <col min="4" max="4" width="18.5703125" customWidth="1"/>
    <col min="5" max="5" width="18" customWidth="1"/>
  </cols>
  <sheetData>
    <row r="1" spans="1:3" x14ac:dyDescent="0.25">
      <c r="A1" s="3" t="s">
        <v>66</v>
      </c>
    </row>
    <row r="2" spans="1:3" ht="17.25" x14ac:dyDescent="0.3">
      <c r="A2" s="6" t="s">
        <v>77</v>
      </c>
    </row>
    <row r="4" spans="1:3" ht="19.5" x14ac:dyDescent="0.3">
      <c r="A4" s="2" t="s">
        <v>0</v>
      </c>
    </row>
    <row r="5" spans="1:3" x14ac:dyDescent="0.25">
      <c r="A5" s="3" t="s">
        <v>61</v>
      </c>
    </row>
    <row r="6" spans="1:3" x14ac:dyDescent="0.25">
      <c r="A6" t="s">
        <v>291</v>
      </c>
      <c r="B6" s="4" t="s">
        <v>294</v>
      </c>
    </row>
    <row r="7" spans="1:3" x14ac:dyDescent="0.25">
      <c r="A7" t="s">
        <v>292</v>
      </c>
      <c r="B7" s="4">
        <v>5736</v>
      </c>
    </row>
    <row r="8" spans="1:3" x14ac:dyDescent="0.25">
      <c r="A8" t="s">
        <v>293</v>
      </c>
      <c r="B8" s="4" t="s">
        <v>295</v>
      </c>
    </row>
    <row r="10" spans="1:3" x14ac:dyDescent="0.25">
      <c r="A10" t="s">
        <v>1</v>
      </c>
      <c r="B10" s="4">
        <v>114</v>
      </c>
    </row>
    <row r="11" spans="1:3" x14ac:dyDescent="0.25">
      <c r="A11" t="s">
        <v>2</v>
      </c>
      <c r="B11" s="4">
        <v>114</v>
      </c>
      <c r="C11" t="s">
        <v>159</v>
      </c>
    </row>
    <row r="12" spans="1:3" x14ac:dyDescent="0.25">
      <c r="A12" t="s">
        <v>3</v>
      </c>
      <c r="B12" s="4">
        <v>289</v>
      </c>
      <c r="C12" t="s">
        <v>60</v>
      </c>
    </row>
    <row r="14" spans="1:3" x14ac:dyDescent="0.25">
      <c r="A14" s="3" t="s">
        <v>18</v>
      </c>
    </row>
    <row r="15" spans="1:3" x14ac:dyDescent="0.25">
      <c r="A15" t="s">
        <v>19</v>
      </c>
      <c r="B15" s="4">
        <v>3</v>
      </c>
    </row>
    <row r="16" spans="1:3" x14ac:dyDescent="0.25">
      <c r="A16" t="s">
        <v>20</v>
      </c>
      <c r="B16" s="4">
        <v>32</v>
      </c>
    </row>
    <row r="17" spans="1:5" x14ac:dyDescent="0.25">
      <c r="A17" t="s">
        <v>30</v>
      </c>
      <c r="B17" s="4">
        <v>22</v>
      </c>
      <c r="C17" t="s">
        <v>33</v>
      </c>
    </row>
    <row r="18" spans="1:5" x14ac:dyDescent="0.25">
      <c r="A18" t="s">
        <v>31</v>
      </c>
      <c r="B18" s="4">
        <v>57</v>
      </c>
      <c r="C18" t="s">
        <v>32</v>
      </c>
    </row>
    <row r="20" spans="1:5" x14ac:dyDescent="0.25">
      <c r="A20" s="3" t="s">
        <v>39</v>
      </c>
    </row>
    <row r="21" spans="1:5" x14ac:dyDescent="0.25">
      <c r="A21" t="s">
        <v>34</v>
      </c>
      <c r="B21" s="4">
        <v>34</v>
      </c>
    </row>
    <row r="22" spans="1:5" x14ac:dyDescent="0.25">
      <c r="A22" t="s">
        <v>35</v>
      </c>
      <c r="B22" s="4">
        <v>23</v>
      </c>
    </row>
    <row r="23" spans="1:5" x14ac:dyDescent="0.25">
      <c r="A23" t="s">
        <v>36</v>
      </c>
      <c r="B23" s="4">
        <v>22</v>
      </c>
    </row>
    <row r="24" spans="1:5" x14ac:dyDescent="0.25">
      <c r="A24" t="s">
        <v>37</v>
      </c>
      <c r="B24" s="4">
        <v>32</v>
      </c>
    </row>
    <row r="25" spans="1:5" x14ac:dyDescent="0.25">
      <c r="A25" t="s">
        <v>38</v>
      </c>
      <c r="B25" s="4">
        <v>3</v>
      </c>
    </row>
    <row r="27" spans="1:5" x14ac:dyDescent="0.25">
      <c r="A27" s="3" t="s">
        <v>56</v>
      </c>
    </row>
    <row r="28" spans="1:5" x14ac:dyDescent="0.25">
      <c r="A28" t="s">
        <v>40</v>
      </c>
      <c r="B28" s="4">
        <v>12</v>
      </c>
    </row>
    <row r="29" spans="1:5" x14ac:dyDescent="0.25">
      <c r="A29" t="s">
        <v>41</v>
      </c>
      <c r="B29" s="4">
        <v>11</v>
      </c>
      <c r="C29" t="s">
        <v>4641</v>
      </c>
      <c r="D29" s="3" t="s">
        <v>4642</v>
      </c>
      <c r="E29" s="3" t="s">
        <v>4643</v>
      </c>
    </row>
    <row r="30" spans="1:5" x14ac:dyDescent="0.25">
      <c r="A30" t="s">
        <v>42</v>
      </c>
      <c r="B30" s="4">
        <v>1</v>
      </c>
      <c r="C30" t="s">
        <v>34</v>
      </c>
      <c r="D30" s="4">
        <v>34</v>
      </c>
      <c r="E30" s="4">
        <v>87</v>
      </c>
    </row>
    <row r="31" spans="1:5" x14ac:dyDescent="0.25">
      <c r="A31" t="s">
        <v>43</v>
      </c>
      <c r="B31" s="4">
        <v>10</v>
      </c>
      <c r="C31" t="s">
        <v>37</v>
      </c>
      <c r="D31" s="4">
        <v>32</v>
      </c>
      <c r="E31" s="9">
        <v>67</v>
      </c>
    </row>
    <row r="32" spans="1:5" x14ac:dyDescent="0.25">
      <c r="A32" t="s">
        <v>44</v>
      </c>
      <c r="B32" s="4">
        <v>1</v>
      </c>
      <c r="C32" t="s">
        <v>35</v>
      </c>
      <c r="D32" s="4">
        <v>23</v>
      </c>
      <c r="E32" s="9">
        <v>47</v>
      </c>
    </row>
    <row r="33" spans="1:5" x14ac:dyDescent="0.25">
      <c r="A33" t="s">
        <v>45</v>
      </c>
      <c r="B33" s="4">
        <v>1</v>
      </c>
      <c r="C33" t="s">
        <v>36</v>
      </c>
      <c r="D33" s="4">
        <v>22</v>
      </c>
      <c r="E33" s="4">
        <v>61</v>
      </c>
    </row>
    <row r="34" spans="1:5" x14ac:dyDescent="0.25">
      <c r="A34" t="s">
        <v>46</v>
      </c>
      <c r="B34" s="4">
        <v>2</v>
      </c>
      <c r="C34" t="s">
        <v>38</v>
      </c>
      <c r="D34" s="4">
        <v>3</v>
      </c>
      <c r="E34" s="4">
        <v>27</v>
      </c>
    </row>
    <row r="35" spans="1:5" x14ac:dyDescent="0.25">
      <c r="A35" t="s">
        <v>47</v>
      </c>
      <c r="B35" s="4">
        <v>18</v>
      </c>
    </row>
    <row r="36" spans="1:5" x14ac:dyDescent="0.25">
      <c r="A36" t="s">
        <v>48</v>
      </c>
      <c r="B36" s="4">
        <v>1</v>
      </c>
    </row>
    <row r="37" spans="1:5" x14ac:dyDescent="0.25">
      <c r="A37" t="s">
        <v>49</v>
      </c>
      <c r="B37" s="4">
        <v>8</v>
      </c>
      <c r="D37" s="4"/>
    </row>
    <row r="38" spans="1:5" x14ac:dyDescent="0.25">
      <c r="A38" t="s">
        <v>50</v>
      </c>
      <c r="B38" s="4">
        <v>4</v>
      </c>
    </row>
    <row r="39" spans="1:5" x14ac:dyDescent="0.25">
      <c r="A39" t="s">
        <v>51</v>
      </c>
      <c r="B39" s="4">
        <v>10</v>
      </c>
    </row>
    <row r="40" spans="1:5" x14ac:dyDescent="0.25">
      <c r="A40" t="s">
        <v>52</v>
      </c>
      <c r="B40" s="4">
        <v>24</v>
      </c>
    </row>
    <row r="41" spans="1:5" x14ac:dyDescent="0.25">
      <c r="A41" t="s">
        <v>53</v>
      </c>
      <c r="B41" s="4">
        <v>3</v>
      </c>
    </row>
    <row r="42" spans="1:5" x14ac:dyDescent="0.25">
      <c r="A42" t="s">
        <v>54</v>
      </c>
      <c r="B42" s="4">
        <v>5</v>
      </c>
    </row>
    <row r="43" spans="1:5" x14ac:dyDescent="0.25">
      <c r="A43" t="s">
        <v>55</v>
      </c>
      <c r="B43" s="4">
        <v>3</v>
      </c>
    </row>
    <row r="45" spans="1:5" x14ac:dyDescent="0.25">
      <c r="A45" s="3" t="s">
        <v>299</v>
      </c>
    </row>
    <row r="46" spans="1:5" x14ac:dyDescent="0.25">
      <c r="A46" t="s">
        <v>37</v>
      </c>
      <c r="B46" s="9">
        <v>67</v>
      </c>
    </row>
    <row r="47" spans="1:5" x14ac:dyDescent="0.25">
      <c r="A47" t="s">
        <v>35</v>
      </c>
      <c r="B47" s="9">
        <v>47</v>
      </c>
    </row>
    <row r="48" spans="1:5" x14ac:dyDescent="0.25">
      <c r="A48" t="s">
        <v>38</v>
      </c>
      <c r="B48" s="4">
        <v>27</v>
      </c>
    </row>
    <row r="49" spans="1:2" x14ac:dyDescent="0.25">
      <c r="A49" t="s">
        <v>34</v>
      </c>
      <c r="B49" s="4">
        <v>87</v>
      </c>
    </row>
    <row r="50" spans="1:2" x14ac:dyDescent="0.25">
      <c r="A50" t="s">
        <v>36</v>
      </c>
      <c r="B50" s="4">
        <v>61</v>
      </c>
    </row>
    <row r="52" spans="1:2" x14ac:dyDescent="0.25">
      <c r="A52" s="3" t="s">
        <v>739</v>
      </c>
    </row>
    <row r="53" spans="1:2" x14ac:dyDescent="0.25">
      <c r="A53" t="s">
        <v>740</v>
      </c>
      <c r="B53" s="4">
        <v>9</v>
      </c>
    </row>
    <row r="54" spans="1:2" x14ac:dyDescent="0.25">
      <c r="A54" t="s">
        <v>741</v>
      </c>
      <c r="B54" s="4">
        <v>16</v>
      </c>
    </row>
    <row r="55" spans="1:2" x14ac:dyDescent="0.25">
      <c r="A55" t="s">
        <v>742</v>
      </c>
      <c r="B55" s="4">
        <v>2</v>
      </c>
    </row>
    <row r="56" spans="1:2" x14ac:dyDescent="0.25">
      <c r="A56" t="s">
        <v>743</v>
      </c>
      <c r="B56" s="4">
        <v>2</v>
      </c>
    </row>
    <row r="57" spans="1:2" x14ac:dyDescent="0.25">
      <c r="A57" t="s">
        <v>744</v>
      </c>
      <c r="B57" s="4">
        <v>2</v>
      </c>
    </row>
    <row r="58" spans="1:2" x14ac:dyDescent="0.25">
      <c r="A58" t="s">
        <v>745</v>
      </c>
      <c r="B58" s="4">
        <v>3</v>
      </c>
    </row>
    <row r="59" spans="1:2" x14ac:dyDescent="0.25">
      <c r="A59" t="s">
        <v>746</v>
      </c>
      <c r="B59" s="4">
        <v>16</v>
      </c>
    </row>
    <row r="60" spans="1:2" x14ac:dyDescent="0.25">
      <c r="A60" t="s">
        <v>747</v>
      </c>
      <c r="B60" s="4">
        <v>1</v>
      </c>
    </row>
    <row r="61" spans="1:2" x14ac:dyDescent="0.25">
      <c r="A61" t="s">
        <v>748</v>
      </c>
      <c r="B61" s="4">
        <v>11</v>
      </c>
    </row>
    <row r="62" spans="1:2" x14ac:dyDescent="0.25">
      <c r="A62" t="s">
        <v>749</v>
      </c>
      <c r="B62" s="4">
        <v>13</v>
      </c>
    </row>
    <row r="63" spans="1:2" x14ac:dyDescent="0.25">
      <c r="A63" t="s">
        <v>750</v>
      </c>
      <c r="B63" s="4">
        <v>12</v>
      </c>
    </row>
    <row r="64" spans="1:2" x14ac:dyDescent="0.25">
      <c r="A64" t="s">
        <v>751</v>
      </c>
      <c r="B64" s="4">
        <v>2</v>
      </c>
    </row>
    <row r="65" spans="1:2" x14ac:dyDescent="0.25">
      <c r="A65" t="s">
        <v>752</v>
      </c>
      <c r="B65" s="4">
        <v>4</v>
      </c>
    </row>
    <row r="66" spans="1:2" x14ac:dyDescent="0.25">
      <c r="A66" t="s">
        <v>753</v>
      </c>
      <c r="B66" s="4">
        <v>36</v>
      </c>
    </row>
    <row r="67" spans="1:2" x14ac:dyDescent="0.25">
      <c r="A67" t="s">
        <v>755</v>
      </c>
      <c r="B67" s="4">
        <v>1</v>
      </c>
    </row>
    <row r="68" spans="1:2" x14ac:dyDescent="0.25">
      <c r="A68" t="s">
        <v>754</v>
      </c>
      <c r="B68" s="4">
        <v>1</v>
      </c>
    </row>
    <row r="69" spans="1:2" x14ac:dyDescent="0.25">
      <c r="A69" t="s">
        <v>756</v>
      </c>
      <c r="B69" s="4">
        <v>34</v>
      </c>
    </row>
    <row r="70" spans="1:2" x14ac:dyDescent="0.25">
      <c r="A70" t="s">
        <v>757</v>
      </c>
      <c r="B70" s="4">
        <v>3</v>
      </c>
    </row>
    <row r="71" spans="1:2" x14ac:dyDescent="0.25">
      <c r="A71" t="s">
        <v>758</v>
      </c>
      <c r="B71" s="4">
        <v>2</v>
      </c>
    </row>
    <row r="72" spans="1:2" x14ac:dyDescent="0.25">
      <c r="A72" t="s">
        <v>759</v>
      </c>
      <c r="B72" s="4">
        <v>1</v>
      </c>
    </row>
    <row r="73" spans="1:2" x14ac:dyDescent="0.25">
      <c r="A73" t="s">
        <v>760</v>
      </c>
      <c r="B73" s="4">
        <v>2</v>
      </c>
    </row>
    <row r="74" spans="1:2" x14ac:dyDescent="0.25">
      <c r="A74" t="s">
        <v>761</v>
      </c>
      <c r="B74" s="4">
        <v>1</v>
      </c>
    </row>
    <row r="75" spans="1:2" x14ac:dyDescent="0.25">
      <c r="A75" t="s">
        <v>762</v>
      </c>
      <c r="B75" s="4">
        <v>24</v>
      </c>
    </row>
    <row r="76" spans="1:2" x14ac:dyDescent="0.25">
      <c r="A76" t="s">
        <v>763</v>
      </c>
      <c r="B76" s="4">
        <v>2</v>
      </c>
    </row>
    <row r="77" spans="1:2" x14ac:dyDescent="0.25">
      <c r="A77" t="s">
        <v>764</v>
      </c>
      <c r="B77" s="4">
        <v>2</v>
      </c>
    </row>
    <row r="78" spans="1:2" x14ac:dyDescent="0.25">
      <c r="A78" t="s">
        <v>765</v>
      </c>
      <c r="B78" s="4">
        <v>6</v>
      </c>
    </row>
    <row r="79" spans="1:2" x14ac:dyDescent="0.25">
      <c r="A79" t="s">
        <v>766</v>
      </c>
      <c r="B79" s="4">
        <v>12</v>
      </c>
    </row>
    <row r="80" spans="1:2" x14ac:dyDescent="0.25">
      <c r="A80" t="s">
        <v>767</v>
      </c>
      <c r="B80" s="4">
        <v>8</v>
      </c>
    </row>
    <row r="81" spans="1:5" x14ac:dyDescent="0.25">
      <c r="A81" t="s">
        <v>768</v>
      </c>
      <c r="B81" s="4">
        <v>50</v>
      </c>
    </row>
    <row r="82" spans="1:5" x14ac:dyDescent="0.25">
      <c r="A82" t="s">
        <v>769</v>
      </c>
      <c r="B82" s="4">
        <v>11</v>
      </c>
    </row>
    <row r="84" spans="1:5" ht="19.5" x14ac:dyDescent="0.3">
      <c r="A84" s="2" t="s">
        <v>4</v>
      </c>
      <c r="D84" t="s">
        <v>64</v>
      </c>
      <c r="E84" t="s">
        <v>62</v>
      </c>
    </row>
    <row r="85" spans="1:5" x14ac:dyDescent="0.25">
      <c r="A85" s="3" t="s">
        <v>5</v>
      </c>
    </row>
    <row r="86" spans="1:5" x14ac:dyDescent="0.25">
      <c r="A86" t="s">
        <v>6</v>
      </c>
      <c r="B86" s="4">
        <v>57</v>
      </c>
      <c r="D86">
        <v>14915</v>
      </c>
      <c r="E86">
        <f>D86-B86</f>
        <v>14858</v>
      </c>
    </row>
    <row r="87" spans="1:5" x14ac:dyDescent="0.25">
      <c r="A87" t="s">
        <v>7</v>
      </c>
      <c r="B87" s="4">
        <v>35</v>
      </c>
      <c r="D87">
        <v>2376</v>
      </c>
      <c r="E87">
        <f>D87-B87</f>
        <v>2341</v>
      </c>
    </row>
    <row r="88" spans="1:5" x14ac:dyDescent="0.25">
      <c r="A88" t="s">
        <v>8</v>
      </c>
      <c r="B88" s="4">
        <v>22</v>
      </c>
    </row>
    <row r="89" spans="1:5" x14ac:dyDescent="0.25">
      <c r="A89" t="s">
        <v>63</v>
      </c>
      <c r="B89" s="4">
        <v>0</v>
      </c>
      <c r="D89">
        <v>989</v>
      </c>
      <c r="E89">
        <f>D89-B89</f>
        <v>989</v>
      </c>
    </row>
    <row r="90" spans="1:5" x14ac:dyDescent="0.25">
      <c r="A90" s="3" t="s">
        <v>9</v>
      </c>
    </row>
    <row r="91" spans="1:5" x14ac:dyDescent="0.25">
      <c r="A91" t="s">
        <v>10</v>
      </c>
      <c r="B91" s="4">
        <v>71</v>
      </c>
    </row>
    <row r="92" spans="1:5" x14ac:dyDescent="0.25">
      <c r="A92" t="s">
        <v>11</v>
      </c>
      <c r="B92" s="4">
        <v>26</v>
      </c>
    </row>
    <row r="93" spans="1:5" x14ac:dyDescent="0.25">
      <c r="A93" t="s">
        <v>12</v>
      </c>
      <c r="B93" s="4">
        <v>5</v>
      </c>
    </row>
    <row r="94" spans="1:5" x14ac:dyDescent="0.25">
      <c r="A94" t="s">
        <v>13</v>
      </c>
      <c r="B94" s="4">
        <v>3</v>
      </c>
    </row>
    <row r="95" spans="1:5" x14ac:dyDescent="0.25">
      <c r="A95" t="s">
        <v>14</v>
      </c>
      <c r="B95" s="4">
        <v>1</v>
      </c>
    </row>
    <row r="96" spans="1:5" x14ac:dyDescent="0.25">
      <c r="A96" t="s">
        <v>15</v>
      </c>
      <c r="B96" s="4">
        <v>6</v>
      </c>
    </row>
    <row r="97" spans="1:2" x14ac:dyDescent="0.25">
      <c r="A97" t="s">
        <v>16</v>
      </c>
      <c r="B97" s="4">
        <v>1</v>
      </c>
    </row>
    <row r="98" spans="1:2" x14ac:dyDescent="0.25">
      <c r="A98" t="s">
        <v>17</v>
      </c>
      <c r="B98" s="4">
        <v>1</v>
      </c>
    </row>
    <row r="100" spans="1:2" ht="19.5" x14ac:dyDescent="0.3">
      <c r="A100" s="2" t="s">
        <v>57</v>
      </c>
    </row>
    <row r="101" spans="1:2" x14ac:dyDescent="0.25">
      <c r="A101" s="3" t="s">
        <v>58</v>
      </c>
      <c r="B101" s="4" t="s">
        <v>59</v>
      </c>
    </row>
  </sheetData>
  <sortState ref="C30:D34">
    <sortCondition descending="1" ref="D30:D34"/>
  </sortState>
  <pageMargins left="0.7" right="0.7" top="0.75" bottom="0.75" header="0.3" footer="0.3"/>
  <pageSetup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1:E87"/>
  <sheetViews>
    <sheetView topLeftCell="A28" workbookViewId="0">
      <selection activeCell="C66" sqref="C66"/>
    </sheetView>
  </sheetViews>
  <sheetFormatPr defaultRowHeight="15" x14ac:dyDescent="0.25"/>
  <cols>
    <col min="2" max="2" width="53.85546875" customWidth="1"/>
    <col min="3" max="3" width="31.42578125" customWidth="1"/>
  </cols>
  <sheetData>
    <row r="1" spans="2:4" x14ac:dyDescent="0.25">
      <c r="B1" s="26" t="s">
        <v>4641</v>
      </c>
      <c r="C1" s="83" t="s">
        <v>4642</v>
      </c>
      <c r="D1" s="83" t="s">
        <v>4643</v>
      </c>
    </row>
    <row r="2" spans="2:4" x14ac:dyDescent="0.25">
      <c r="B2" s="84" t="s">
        <v>170</v>
      </c>
      <c r="C2" s="84">
        <v>3034</v>
      </c>
      <c r="D2" s="26">
        <v>3244</v>
      </c>
    </row>
    <row r="3" spans="2:4" x14ac:dyDescent="0.25">
      <c r="B3" s="84" t="s">
        <v>171</v>
      </c>
      <c r="C3" s="84">
        <v>1978</v>
      </c>
      <c r="D3" s="26">
        <v>2010</v>
      </c>
    </row>
    <row r="4" spans="2:4" x14ac:dyDescent="0.25">
      <c r="B4" s="84" t="s">
        <v>174</v>
      </c>
      <c r="C4" s="84">
        <v>1266</v>
      </c>
      <c r="D4" s="26">
        <v>1299</v>
      </c>
    </row>
    <row r="5" spans="2:4" x14ac:dyDescent="0.25">
      <c r="B5" s="26" t="s">
        <v>85</v>
      </c>
      <c r="C5" s="26">
        <v>839</v>
      </c>
      <c r="D5" s="35">
        <v>1076</v>
      </c>
    </row>
    <row r="6" spans="2:4" x14ac:dyDescent="0.25">
      <c r="B6" s="84" t="s">
        <v>173</v>
      </c>
      <c r="C6" s="84">
        <v>564</v>
      </c>
      <c r="D6" s="26">
        <v>598</v>
      </c>
    </row>
    <row r="7" spans="2:4" x14ac:dyDescent="0.25">
      <c r="B7" s="84" t="s">
        <v>163</v>
      </c>
      <c r="C7" s="84">
        <v>484</v>
      </c>
      <c r="D7" s="26">
        <v>30</v>
      </c>
    </row>
    <row r="8" spans="2:4" x14ac:dyDescent="0.25">
      <c r="B8" s="84" t="s">
        <v>162</v>
      </c>
      <c r="C8" s="84">
        <v>451</v>
      </c>
      <c r="D8" s="26">
        <v>589</v>
      </c>
    </row>
    <row r="9" spans="2:4" x14ac:dyDescent="0.25">
      <c r="B9" s="84" t="s">
        <v>4162</v>
      </c>
      <c r="C9" s="84">
        <v>303</v>
      </c>
      <c r="D9" s="26">
        <v>308</v>
      </c>
    </row>
    <row r="10" spans="2:4" x14ac:dyDescent="0.25">
      <c r="B10" s="26" t="s">
        <v>4047</v>
      </c>
      <c r="C10" s="26">
        <v>276</v>
      </c>
      <c r="D10" s="26">
        <v>848</v>
      </c>
    </row>
    <row r="11" spans="2:4" x14ac:dyDescent="0.25">
      <c r="B11" s="84" t="s">
        <v>4282</v>
      </c>
      <c r="C11" s="84">
        <v>237</v>
      </c>
      <c r="D11" s="26">
        <v>300</v>
      </c>
    </row>
    <row r="12" spans="2:4" x14ac:dyDescent="0.25">
      <c r="B12" s="26" t="s">
        <v>4100</v>
      </c>
      <c r="C12" s="26">
        <v>213</v>
      </c>
      <c r="D12" s="26">
        <v>175</v>
      </c>
    </row>
    <row r="13" spans="2:4" x14ac:dyDescent="0.25">
      <c r="B13" s="84" t="s">
        <v>168</v>
      </c>
      <c r="C13" s="84">
        <v>163</v>
      </c>
      <c r="D13" s="26">
        <v>5219</v>
      </c>
    </row>
    <row r="14" spans="2:4" x14ac:dyDescent="0.25">
      <c r="B14" s="26" t="s">
        <v>3925</v>
      </c>
      <c r="C14" s="26">
        <v>117</v>
      </c>
      <c r="D14" s="26">
        <v>531</v>
      </c>
    </row>
    <row r="15" spans="2:4" x14ac:dyDescent="0.25">
      <c r="B15" s="84" t="s">
        <v>169</v>
      </c>
      <c r="C15" s="84">
        <v>103</v>
      </c>
      <c r="D15" s="26">
        <v>280</v>
      </c>
    </row>
    <row r="16" spans="2:4" x14ac:dyDescent="0.25">
      <c r="B16" s="84" t="s">
        <v>172</v>
      </c>
      <c r="C16" s="84">
        <v>98</v>
      </c>
      <c r="D16" s="26">
        <v>102</v>
      </c>
    </row>
    <row r="17" spans="2:4" x14ac:dyDescent="0.25">
      <c r="B17" s="26" t="s">
        <v>3921</v>
      </c>
      <c r="C17" s="26">
        <v>95</v>
      </c>
      <c r="D17" s="26">
        <v>98</v>
      </c>
    </row>
    <row r="18" spans="2:4" x14ac:dyDescent="0.25">
      <c r="B18" s="26" t="s">
        <v>3927</v>
      </c>
      <c r="C18" s="26">
        <v>93</v>
      </c>
      <c r="D18" s="26">
        <v>526</v>
      </c>
    </row>
    <row r="19" spans="2:4" x14ac:dyDescent="0.25">
      <c r="B19" s="26" t="s">
        <v>326</v>
      </c>
      <c r="C19" s="26">
        <v>83</v>
      </c>
      <c r="D19" s="26">
        <v>82</v>
      </c>
    </row>
    <row r="20" spans="2:4" x14ac:dyDescent="0.25">
      <c r="B20" s="26" t="s">
        <v>72</v>
      </c>
      <c r="C20" s="26">
        <v>80</v>
      </c>
      <c r="D20" s="26">
        <v>165</v>
      </c>
    </row>
    <row r="21" spans="2:4" x14ac:dyDescent="0.25">
      <c r="B21" s="84" t="s">
        <v>164</v>
      </c>
      <c r="C21" s="84">
        <v>75</v>
      </c>
      <c r="D21" s="26">
        <v>595</v>
      </c>
    </row>
    <row r="22" spans="2:4" x14ac:dyDescent="0.25">
      <c r="B22" s="85" t="s">
        <v>176</v>
      </c>
      <c r="C22" s="85">
        <v>68</v>
      </c>
      <c r="D22" s="26">
        <v>171</v>
      </c>
    </row>
    <row r="23" spans="2:4" x14ac:dyDescent="0.25">
      <c r="B23" s="26" t="s">
        <v>325</v>
      </c>
      <c r="C23" s="26">
        <v>65</v>
      </c>
      <c r="D23" s="26">
        <v>41</v>
      </c>
    </row>
    <row r="24" spans="2:4" x14ac:dyDescent="0.25">
      <c r="B24" s="26" t="s">
        <v>4294</v>
      </c>
      <c r="C24" s="26">
        <v>57</v>
      </c>
      <c r="D24" s="26">
        <v>99</v>
      </c>
    </row>
    <row r="25" spans="2:4" x14ac:dyDescent="0.25">
      <c r="B25" s="26" t="s">
        <v>315</v>
      </c>
      <c r="C25" s="26">
        <v>54</v>
      </c>
      <c r="D25" s="26">
        <v>203</v>
      </c>
    </row>
    <row r="26" spans="2:4" x14ac:dyDescent="0.25">
      <c r="B26" s="26" t="s">
        <v>4156</v>
      </c>
      <c r="C26" s="26">
        <v>54</v>
      </c>
      <c r="D26" s="26">
        <v>56</v>
      </c>
    </row>
    <row r="27" spans="2:4" x14ac:dyDescent="0.25">
      <c r="B27" s="26" t="s">
        <v>3918</v>
      </c>
      <c r="C27" s="26">
        <v>53</v>
      </c>
      <c r="D27" s="26">
        <v>83</v>
      </c>
    </row>
    <row r="28" spans="2:4" x14ac:dyDescent="0.25">
      <c r="B28" s="84" t="s">
        <v>166</v>
      </c>
      <c r="C28" s="84">
        <v>42</v>
      </c>
      <c r="D28" s="26">
        <v>470</v>
      </c>
    </row>
    <row r="29" spans="2:4" x14ac:dyDescent="0.25">
      <c r="B29" s="26" t="s">
        <v>3916</v>
      </c>
      <c r="C29" s="26">
        <v>41</v>
      </c>
      <c r="D29" s="26">
        <v>86</v>
      </c>
    </row>
    <row r="30" spans="2:4" x14ac:dyDescent="0.25">
      <c r="B30" s="26" t="s">
        <v>3933</v>
      </c>
      <c r="C30" s="26">
        <v>39</v>
      </c>
      <c r="D30" s="26">
        <v>0</v>
      </c>
    </row>
    <row r="31" spans="2:4" x14ac:dyDescent="0.25">
      <c r="B31" s="26" t="s">
        <v>3922</v>
      </c>
      <c r="C31" s="26">
        <v>39</v>
      </c>
      <c r="D31" s="26">
        <v>0</v>
      </c>
    </row>
    <row r="32" spans="2:4" x14ac:dyDescent="0.25">
      <c r="B32" s="26" t="s">
        <v>34</v>
      </c>
      <c r="C32" s="26">
        <v>34</v>
      </c>
      <c r="D32" s="26">
        <v>87</v>
      </c>
    </row>
    <row r="33" spans="2:5" x14ac:dyDescent="0.25">
      <c r="B33" s="26" t="s">
        <v>37</v>
      </c>
      <c r="C33" s="26">
        <v>32</v>
      </c>
      <c r="D33" s="35">
        <v>67</v>
      </c>
    </row>
    <row r="34" spans="2:5" x14ac:dyDescent="0.25">
      <c r="B34" s="26" t="s">
        <v>3928</v>
      </c>
      <c r="C34" s="26">
        <v>32</v>
      </c>
      <c r="D34" s="26">
        <v>96</v>
      </c>
    </row>
    <row r="35" spans="2:5" x14ac:dyDescent="0.25">
      <c r="B35" s="84" t="s">
        <v>181</v>
      </c>
      <c r="C35" s="84">
        <v>31</v>
      </c>
      <c r="D35" s="26">
        <v>512</v>
      </c>
    </row>
    <row r="36" spans="2:5" x14ac:dyDescent="0.25">
      <c r="B36" s="26" t="s">
        <v>3912</v>
      </c>
      <c r="C36" s="26">
        <v>29</v>
      </c>
      <c r="D36" s="26">
        <v>35</v>
      </c>
    </row>
    <row r="37" spans="2:5" x14ac:dyDescent="0.25">
      <c r="B37" s="26" t="s">
        <v>3914</v>
      </c>
      <c r="C37" s="26">
        <v>27</v>
      </c>
      <c r="D37" s="26">
        <v>32</v>
      </c>
    </row>
    <row r="38" spans="2:5" x14ac:dyDescent="0.25">
      <c r="B38" s="26" t="s">
        <v>3929</v>
      </c>
      <c r="C38" s="26">
        <v>25</v>
      </c>
      <c r="D38" s="26">
        <v>129</v>
      </c>
    </row>
    <row r="39" spans="2:5" x14ac:dyDescent="0.25">
      <c r="B39" s="26" t="s">
        <v>3930</v>
      </c>
      <c r="C39" s="26">
        <v>24</v>
      </c>
      <c r="D39" s="26">
        <v>83</v>
      </c>
    </row>
    <row r="40" spans="2:5" x14ac:dyDescent="0.25">
      <c r="B40" s="26" t="s">
        <v>35</v>
      </c>
      <c r="C40" s="26">
        <v>23</v>
      </c>
      <c r="D40" s="35">
        <v>47</v>
      </c>
    </row>
    <row r="41" spans="2:5" x14ac:dyDescent="0.25">
      <c r="B41" s="26" t="s">
        <v>144</v>
      </c>
      <c r="C41" s="26">
        <v>23</v>
      </c>
      <c r="D41" s="26">
        <v>50</v>
      </c>
    </row>
    <row r="42" spans="2:5" x14ac:dyDescent="0.25">
      <c r="B42" s="26" t="s">
        <v>382</v>
      </c>
      <c r="C42" s="26">
        <v>23</v>
      </c>
      <c r="D42" s="26">
        <v>49</v>
      </c>
      <c r="E42" s="39" t="s">
        <v>4664</v>
      </c>
    </row>
    <row r="43" spans="2:5" x14ac:dyDescent="0.25">
      <c r="B43" s="26" t="s">
        <v>36</v>
      </c>
      <c r="C43" s="26">
        <v>22</v>
      </c>
      <c r="D43" s="26">
        <v>61</v>
      </c>
    </row>
    <row r="44" spans="2:5" x14ac:dyDescent="0.25">
      <c r="B44" s="26" t="s">
        <v>3917</v>
      </c>
      <c r="C44" s="26">
        <v>22</v>
      </c>
      <c r="D44" s="26">
        <v>22</v>
      </c>
    </row>
    <row r="45" spans="2:5" x14ac:dyDescent="0.25">
      <c r="B45" s="26" t="s">
        <v>3924</v>
      </c>
      <c r="C45" s="26">
        <v>21</v>
      </c>
      <c r="D45" s="26">
        <v>98</v>
      </c>
    </row>
    <row r="46" spans="2:5" x14ac:dyDescent="0.25">
      <c r="B46" s="26" t="s">
        <v>3913</v>
      </c>
      <c r="C46" s="26">
        <v>18</v>
      </c>
      <c r="D46" s="26">
        <v>21</v>
      </c>
    </row>
    <row r="47" spans="2:5" x14ac:dyDescent="0.25">
      <c r="B47" s="26" t="s">
        <v>318</v>
      </c>
      <c r="C47" s="26">
        <v>18</v>
      </c>
      <c r="D47" s="26">
        <v>19</v>
      </c>
    </row>
    <row r="48" spans="2:5" x14ac:dyDescent="0.25">
      <c r="B48" s="84" t="s">
        <v>4161</v>
      </c>
      <c r="C48" s="84">
        <v>18</v>
      </c>
      <c r="D48" s="26">
        <v>7</v>
      </c>
    </row>
    <row r="49" spans="2:4" x14ac:dyDescent="0.25">
      <c r="B49" s="85" t="s">
        <v>178</v>
      </c>
      <c r="C49" s="85">
        <v>16</v>
      </c>
      <c r="D49" s="26">
        <v>93</v>
      </c>
    </row>
    <row r="50" spans="2:4" x14ac:dyDescent="0.25">
      <c r="B50" s="84" t="s">
        <v>175</v>
      </c>
      <c r="C50" s="84">
        <v>12</v>
      </c>
      <c r="D50" s="26">
        <v>127</v>
      </c>
    </row>
    <row r="51" spans="2:4" x14ac:dyDescent="0.25">
      <c r="B51" s="26" t="s">
        <v>3911</v>
      </c>
      <c r="C51" s="26">
        <v>12</v>
      </c>
      <c r="D51" s="26">
        <v>10</v>
      </c>
    </row>
    <row r="52" spans="2:4" x14ac:dyDescent="0.25">
      <c r="B52" s="84" t="s">
        <v>165</v>
      </c>
      <c r="C52" s="84">
        <v>10</v>
      </c>
      <c r="D52" s="26">
        <v>12</v>
      </c>
    </row>
    <row r="53" spans="2:4" x14ac:dyDescent="0.25">
      <c r="B53" s="84" t="s">
        <v>180</v>
      </c>
      <c r="C53" s="84">
        <v>9</v>
      </c>
      <c r="D53" s="26">
        <v>612</v>
      </c>
    </row>
    <row r="54" spans="2:4" x14ac:dyDescent="0.25">
      <c r="B54" s="26" t="s">
        <v>3919</v>
      </c>
      <c r="C54" s="26">
        <v>9</v>
      </c>
      <c r="D54" s="26">
        <v>10</v>
      </c>
    </row>
    <row r="55" spans="2:4" x14ac:dyDescent="0.25">
      <c r="B55" s="85" t="s">
        <v>179</v>
      </c>
      <c r="C55" s="85">
        <v>8</v>
      </c>
      <c r="D55" s="26">
        <v>83</v>
      </c>
    </row>
    <row r="56" spans="2:4" x14ac:dyDescent="0.25">
      <c r="B56" s="26" t="s">
        <v>3920</v>
      </c>
      <c r="C56" s="26">
        <v>8</v>
      </c>
      <c r="D56" s="26">
        <v>8</v>
      </c>
    </row>
    <row r="57" spans="2:4" x14ac:dyDescent="0.25">
      <c r="B57" s="26" t="s">
        <v>324</v>
      </c>
      <c r="C57" s="26">
        <v>7</v>
      </c>
      <c r="D57" s="26">
        <v>3</v>
      </c>
    </row>
    <row r="58" spans="2:4" x14ac:dyDescent="0.25">
      <c r="B58" s="26" t="s">
        <v>74</v>
      </c>
      <c r="C58" s="26">
        <v>6</v>
      </c>
      <c r="D58" s="26">
        <v>12</v>
      </c>
    </row>
    <row r="59" spans="2:4" x14ac:dyDescent="0.25">
      <c r="B59" s="26" t="s">
        <v>3932</v>
      </c>
      <c r="C59" s="26">
        <v>6</v>
      </c>
      <c r="D59" s="26">
        <v>0</v>
      </c>
    </row>
    <row r="60" spans="2:4" x14ac:dyDescent="0.25">
      <c r="B60" s="26" t="s">
        <v>3926</v>
      </c>
      <c r="C60" s="26">
        <v>6</v>
      </c>
      <c r="D60" s="26">
        <v>19</v>
      </c>
    </row>
    <row r="61" spans="2:4" x14ac:dyDescent="0.25">
      <c r="B61" s="26" t="s">
        <v>4296</v>
      </c>
      <c r="C61" s="26">
        <v>5</v>
      </c>
      <c r="D61" s="26">
        <v>0</v>
      </c>
    </row>
    <row r="62" spans="2:4" x14ac:dyDescent="0.25">
      <c r="B62" s="26" t="s">
        <v>317</v>
      </c>
      <c r="C62" s="26">
        <v>5</v>
      </c>
      <c r="D62" s="26">
        <v>2</v>
      </c>
    </row>
    <row r="63" spans="2:4" x14ac:dyDescent="0.25">
      <c r="B63" s="26" t="s">
        <v>316</v>
      </c>
      <c r="C63" s="26">
        <v>4</v>
      </c>
      <c r="D63" s="26">
        <v>166</v>
      </c>
    </row>
    <row r="64" spans="2:4" x14ac:dyDescent="0.25">
      <c r="B64" s="26" t="s">
        <v>38</v>
      </c>
      <c r="C64" s="26">
        <v>3</v>
      </c>
      <c r="D64" s="26">
        <v>27</v>
      </c>
    </row>
    <row r="65" spans="2:4" x14ac:dyDescent="0.25">
      <c r="B65" s="26" t="s">
        <v>73</v>
      </c>
      <c r="C65" s="26">
        <v>3</v>
      </c>
      <c r="D65" s="26">
        <v>6</v>
      </c>
    </row>
    <row r="66" spans="2:4" x14ac:dyDescent="0.25">
      <c r="B66" s="26" t="s">
        <v>76</v>
      </c>
      <c r="C66" s="26">
        <v>3</v>
      </c>
      <c r="D66" s="26">
        <v>7</v>
      </c>
    </row>
    <row r="67" spans="2:4" x14ac:dyDescent="0.25">
      <c r="B67" s="84" t="s">
        <v>167</v>
      </c>
      <c r="C67" s="84">
        <v>3</v>
      </c>
      <c r="D67" s="26">
        <v>238</v>
      </c>
    </row>
    <row r="68" spans="2:4" x14ac:dyDescent="0.25">
      <c r="B68" s="84" t="s">
        <v>4163</v>
      </c>
      <c r="C68" s="84">
        <v>3</v>
      </c>
      <c r="D68" s="26">
        <v>2</v>
      </c>
    </row>
    <row r="69" spans="2:4" x14ac:dyDescent="0.25">
      <c r="B69" s="26" t="s">
        <v>3923</v>
      </c>
      <c r="C69" s="26">
        <v>2</v>
      </c>
      <c r="D69" s="26">
        <v>12</v>
      </c>
    </row>
    <row r="70" spans="2:4" x14ac:dyDescent="0.25">
      <c r="B70" s="26" t="s">
        <v>75</v>
      </c>
      <c r="C70" s="26">
        <v>1</v>
      </c>
      <c r="D70" s="26">
        <v>2</v>
      </c>
    </row>
    <row r="71" spans="2:4" x14ac:dyDescent="0.25">
      <c r="B71" s="84" t="s">
        <v>161</v>
      </c>
      <c r="C71" s="84">
        <v>1</v>
      </c>
      <c r="D71" s="26">
        <v>14</v>
      </c>
    </row>
    <row r="72" spans="2:4" x14ac:dyDescent="0.25">
      <c r="B72" s="84" t="s">
        <v>177</v>
      </c>
      <c r="C72" s="84">
        <v>1</v>
      </c>
      <c r="D72" s="26">
        <v>31</v>
      </c>
    </row>
    <row r="73" spans="2:4" x14ac:dyDescent="0.25">
      <c r="B73" s="26" t="s">
        <v>3931</v>
      </c>
      <c r="C73" s="26">
        <v>1</v>
      </c>
      <c r="D73" s="26">
        <v>3</v>
      </c>
    </row>
    <row r="74" spans="2:4" x14ac:dyDescent="0.25">
      <c r="B74" s="26" t="s">
        <v>3915</v>
      </c>
      <c r="C74" s="26">
        <v>1</v>
      </c>
      <c r="D74" s="26">
        <v>0</v>
      </c>
    </row>
    <row r="75" spans="2:4" x14ac:dyDescent="0.25">
      <c r="B75" s="26" t="s">
        <v>4647</v>
      </c>
      <c r="C75" s="26">
        <v>0</v>
      </c>
      <c r="D75" s="26">
        <v>45</v>
      </c>
    </row>
    <row r="76" spans="2:4" x14ac:dyDescent="0.25">
      <c r="B76" s="26" t="s">
        <v>860</v>
      </c>
      <c r="C76" s="26">
        <v>0</v>
      </c>
      <c r="D76" s="26">
        <v>1</v>
      </c>
    </row>
    <row r="77" spans="2:4" x14ac:dyDescent="0.25">
      <c r="B77" s="26" t="s">
        <v>861</v>
      </c>
      <c r="C77" s="26">
        <v>0</v>
      </c>
      <c r="D77" s="26">
        <v>1</v>
      </c>
    </row>
    <row r="78" spans="2:4" x14ac:dyDescent="0.25">
      <c r="B78" s="26" t="s">
        <v>899</v>
      </c>
      <c r="C78" s="26">
        <v>0</v>
      </c>
      <c r="D78" s="26">
        <v>550</v>
      </c>
    </row>
    <row r="79" spans="2:4" x14ac:dyDescent="0.25">
      <c r="B79" s="26" t="s">
        <v>900</v>
      </c>
      <c r="C79" s="26">
        <v>0</v>
      </c>
      <c r="D79" s="26">
        <v>1</v>
      </c>
    </row>
    <row r="80" spans="2:4" x14ac:dyDescent="0.25">
      <c r="B80" s="26" t="s">
        <v>901</v>
      </c>
      <c r="C80" s="26">
        <v>0</v>
      </c>
      <c r="D80" s="26">
        <v>1</v>
      </c>
    </row>
    <row r="81" spans="2:4" x14ac:dyDescent="0.25">
      <c r="B81" s="26" t="s">
        <v>902</v>
      </c>
      <c r="C81" s="26">
        <v>0</v>
      </c>
      <c r="D81" s="26">
        <v>4</v>
      </c>
    </row>
    <row r="82" spans="2:4" x14ac:dyDescent="0.25">
      <c r="B82" s="26" t="s">
        <v>903</v>
      </c>
      <c r="C82" s="26">
        <v>0</v>
      </c>
      <c r="D82" s="26">
        <v>5</v>
      </c>
    </row>
    <row r="83" spans="2:4" x14ac:dyDescent="0.25">
      <c r="B83" s="26" t="s">
        <v>904</v>
      </c>
      <c r="C83" s="26">
        <v>0</v>
      </c>
      <c r="D83" s="26">
        <v>2</v>
      </c>
    </row>
    <row r="84" spans="2:4" x14ac:dyDescent="0.25">
      <c r="B84" s="84" t="s">
        <v>4112</v>
      </c>
      <c r="C84" s="26">
        <v>0</v>
      </c>
      <c r="D84" s="84">
        <v>1</v>
      </c>
    </row>
    <row r="85" spans="2:4" x14ac:dyDescent="0.25">
      <c r="B85" s="84" t="s">
        <v>4113</v>
      </c>
      <c r="C85" s="26">
        <v>0</v>
      </c>
      <c r="D85" s="84">
        <v>52</v>
      </c>
    </row>
    <row r="86" spans="2:4" x14ac:dyDescent="0.25">
      <c r="B86" s="84" t="s">
        <v>4114</v>
      </c>
      <c r="C86" s="26">
        <v>0</v>
      </c>
      <c r="D86" s="84">
        <v>1</v>
      </c>
    </row>
    <row r="87" spans="2:4" x14ac:dyDescent="0.25">
      <c r="B87" s="84" t="s">
        <v>4221</v>
      </c>
      <c r="C87" s="26">
        <v>0</v>
      </c>
      <c r="D87" s="26">
        <v>64</v>
      </c>
    </row>
  </sheetData>
  <sortState ref="B2:D87">
    <sortCondition descending="1" ref="C2:C87"/>
  </sortState>
  <pageMargins left="0.7" right="0.7" top="0.75" bottom="0.75" header="0.3" footer="0.3"/>
  <drawing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P94"/>
  <sheetViews>
    <sheetView topLeftCell="A58" zoomScale="80" zoomScaleNormal="80" workbookViewId="0">
      <selection activeCell="O82" sqref="O82"/>
    </sheetView>
  </sheetViews>
  <sheetFormatPr defaultRowHeight="15" x14ac:dyDescent="0.25"/>
  <sheetData>
    <row r="3" spans="1:1" x14ac:dyDescent="0.25">
      <c r="A3" s="42" t="s">
        <v>4498</v>
      </c>
    </row>
    <row r="4" spans="1:1" x14ac:dyDescent="0.25">
      <c r="A4" t="s">
        <v>4496</v>
      </c>
    </row>
    <row r="5" spans="1:1" x14ac:dyDescent="0.25">
      <c r="A5" t="s">
        <v>4495</v>
      </c>
    </row>
    <row r="6" spans="1:1" x14ac:dyDescent="0.25">
      <c r="A6" t="s">
        <v>4494</v>
      </c>
    </row>
    <row r="7" spans="1:1" x14ac:dyDescent="0.25">
      <c r="A7" t="s">
        <v>4493</v>
      </c>
    </row>
    <row r="9" spans="1:1" x14ac:dyDescent="0.25">
      <c r="A9" s="42" t="s">
        <v>4499</v>
      </c>
    </row>
    <row r="10" spans="1:1" x14ac:dyDescent="0.25">
      <c r="A10" s="1" t="s">
        <v>4500</v>
      </c>
    </row>
    <row r="11" spans="1:1" x14ac:dyDescent="0.25">
      <c r="A11" t="s">
        <v>4497</v>
      </c>
    </row>
    <row r="12" spans="1:1" x14ac:dyDescent="0.25">
      <c r="A12" t="s">
        <v>4511</v>
      </c>
    </row>
    <row r="14" spans="1:1" x14ac:dyDescent="0.25">
      <c r="A14" s="42" t="s">
        <v>4501</v>
      </c>
    </row>
    <row r="15" spans="1:1" x14ac:dyDescent="0.25">
      <c r="A15" t="s">
        <v>4509</v>
      </c>
    </row>
    <row r="16" spans="1:1" x14ac:dyDescent="0.25">
      <c r="A16" t="s">
        <v>4502</v>
      </c>
    </row>
    <row r="17" spans="1:16" x14ac:dyDescent="0.25">
      <c r="A17" t="s">
        <v>4503</v>
      </c>
    </row>
    <row r="18" spans="1:16" x14ac:dyDescent="0.25">
      <c r="A18" t="s">
        <v>4504</v>
      </c>
    </row>
    <row r="19" spans="1:16" x14ac:dyDescent="0.25">
      <c r="A19" t="s">
        <v>4505</v>
      </c>
    </row>
    <row r="20" spans="1:16" x14ac:dyDescent="0.25">
      <c r="A20" t="s">
        <v>4506</v>
      </c>
    </row>
    <row r="21" spans="1:16" x14ac:dyDescent="0.25">
      <c r="A21" t="s">
        <v>4507</v>
      </c>
    </row>
    <row r="22" spans="1:16" x14ac:dyDescent="0.25">
      <c r="A22" t="s">
        <v>4508</v>
      </c>
    </row>
    <row r="24" spans="1:16" x14ac:dyDescent="0.25">
      <c r="A24" t="s">
        <v>4552</v>
      </c>
    </row>
    <row r="26" spans="1:16" x14ac:dyDescent="0.25">
      <c r="A26" t="s">
        <v>4553</v>
      </c>
    </row>
    <row r="28" spans="1:16" x14ac:dyDescent="0.25">
      <c r="A28" t="s">
        <v>4554</v>
      </c>
      <c r="P28" s="39" t="s">
        <v>4555</v>
      </c>
    </row>
    <row r="30" spans="1:16" x14ac:dyDescent="0.25">
      <c r="A30" s="39" t="s">
        <v>4550</v>
      </c>
    </row>
    <row r="31" spans="1:16" x14ac:dyDescent="0.25">
      <c r="A31" s="39" t="s">
        <v>4551</v>
      </c>
    </row>
    <row r="32" spans="1:16" x14ac:dyDescent="0.25">
      <c r="A32" s="39"/>
    </row>
    <row r="33" spans="1:1" x14ac:dyDescent="0.25">
      <c r="A33" s="42" t="s">
        <v>4510</v>
      </c>
    </row>
    <row r="63" spans="1:1" x14ac:dyDescent="0.25">
      <c r="A63" s="42" t="s">
        <v>4512</v>
      </c>
    </row>
    <row r="64" spans="1:1" x14ac:dyDescent="0.25">
      <c r="A64" t="s">
        <v>4543</v>
      </c>
    </row>
    <row r="67" spans="1:2" x14ac:dyDescent="0.25">
      <c r="A67" s="42" t="s">
        <v>4538</v>
      </c>
    </row>
    <row r="68" spans="1:2" x14ac:dyDescent="0.25">
      <c r="A68" t="s">
        <v>4537</v>
      </c>
    </row>
    <row r="69" spans="1:2" x14ac:dyDescent="0.25">
      <c r="A69" s="15" t="s">
        <v>4623</v>
      </c>
    </row>
    <row r="71" spans="1:2" x14ac:dyDescent="0.25">
      <c r="A71" s="42" t="s">
        <v>4547</v>
      </c>
    </row>
    <row r="72" spans="1:2" x14ac:dyDescent="0.25">
      <c r="A72" t="s">
        <v>4546</v>
      </c>
    </row>
    <row r="74" spans="1:2" x14ac:dyDescent="0.25">
      <c r="A74" s="42" t="s">
        <v>4624</v>
      </c>
    </row>
    <row r="75" spans="1:2" x14ac:dyDescent="0.25">
      <c r="A75" s="15" t="s">
        <v>4539</v>
      </c>
    </row>
    <row r="76" spans="1:2" x14ac:dyDescent="0.25">
      <c r="B76" t="s">
        <v>4626</v>
      </c>
    </row>
    <row r="77" spans="1:2" x14ac:dyDescent="0.25">
      <c r="B77" t="s">
        <v>4625</v>
      </c>
    </row>
    <row r="79" spans="1:2" x14ac:dyDescent="0.25">
      <c r="A79" s="42" t="s">
        <v>4627</v>
      </c>
    </row>
    <row r="80" spans="1:2" x14ac:dyDescent="0.25">
      <c r="A80" t="s">
        <v>4628</v>
      </c>
    </row>
    <row r="81" spans="1:3" x14ac:dyDescent="0.25">
      <c r="A81" t="s">
        <v>4629</v>
      </c>
    </row>
    <row r="82" spans="1:3" x14ac:dyDescent="0.25">
      <c r="A82" t="s">
        <v>4630</v>
      </c>
    </row>
    <row r="83" spans="1:3" x14ac:dyDescent="0.25">
      <c r="A83" t="s">
        <v>4631</v>
      </c>
    </row>
    <row r="84" spans="1:3" x14ac:dyDescent="0.25">
      <c r="A84" s="76" t="s">
        <v>4632</v>
      </c>
    </row>
    <row r="88" spans="1:3" x14ac:dyDescent="0.25">
      <c r="C88" s="39" t="s">
        <v>4660</v>
      </c>
    </row>
    <row r="89" spans="1:3" x14ac:dyDescent="0.25">
      <c r="C89" s="39" t="s">
        <v>4661</v>
      </c>
    </row>
    <row r="90" spans="1:3" x14ac:dyDescent="0.25">
      <c r="C90" s="39" t="s">
        <v>4662</v>
      </c>
    </row>
    <row r="94" spans="1:3" x14ac:dyDescent="0.25">
      <c r="C94" s="39" t="s">
        <v>4663</v>
      </c>
    </row>
  </sheetData>
  <pageMargins left="0.7" right="0.7" top="0.75" bottom="0.75" header="0.3" footer="0.3"/>
  <pageSetup paperSize="0" orientation="portrait"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1"/>
  <sheetViews>
    <sheetView workbookViewId="0">
      <selection activeCell="E27" sqref="E27"/>
    </sheetView>
  </sheetViews>
  <sheetFormatPr defaultRowHeight="15" x14ac:dyDescent="0.25"/>
  <sheetData>
    <row r="1" spans="1:1" x14ac:dyDescent="0.25">
      <c r="A1" t="s">
        <v>4561</v>
      </c>
    </row>
    <row r="2" spans="1:1" x14ac:dyDescent="0.25">
      <c r="A2" t="s">
        <v>4562</v>
      </c>
    </row>
    <row r="3" spans="1:1" x14ac:dyDescent="0.25">
      <c r="A3" t="s">
        <v>4563</v>
      </c>
    </row>
    <row r="4" spans="1:1" x14ac:dyDescent="0.25">
      <c r="A4" t="s">
        <v>4564</v>
      </c>
    </row>
    <row r="5" spans="1:1" x14ac:dyDescent="0.25">
      <c r="A5" t="s">
        <v>4565</v>
      </c>
    </row>
    <row r="7" spans="1:1" x14ac:dyDescent="0.25">
      <c r="A7" t="s">
        <v>4566</v>
      </c>
    </row>
    <row r="8" spans="1:1" x14ac:dyDescent="0.25">
      <c r="A8" t="s">
        <v>4567</v>
      </c>
    </row>
    <row r="9" spans="1:1" x14ac:dyDescent="0.25">
      <c r="A9" t="s">
        <v>4568</v>
      </c>
    </row>
    <row r="10" spans="1:1" x14ac:dyDescent="0.25">
      <c r="A10" t="s">
        <v>4569</v>
      </c>
    </row>
    <row r="11" spans="1:1" x14ac:dyDescent="0.25">
      <c r="A11" t="s">
        <v>4570</v>
      </c>
    </row>
    <row r="12" spans="1:1" x14ac:dyDescent="0.25">
      <c r="A12" t="s">
        <v>4571</v>
      </c>
    </row>
    <row r="13" spans="1:1" x14ac:dyDescent="0.25">
      <c r="A13" t="s">
        <v>4572</v>
      </c>
    </row>
    <row r="14" spans="1:1" x14ac:dyDescent="0.25">
      <c r="A14" t="s">
        <v>4573</v>
      </c>
    </row>
    <row r="16" spans="1:1" x14ac:dyDescent="0.25">
      <c r="A16" t="s">
        <v>4574</v>
      </c>
    </row>
    <row r="17" spans="1:1" x14ac:dyDescent="0.25">
      <c r="A17" t="s">
        <v>4575</v>
      </c>
    </row>
    <row r="21" spans="1:1" x14ac:dyDescent="0.25">
      <c r="A21" s="86" t="s">
        <v>4648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5"/>
  <sheetViews>
    <sheetView topLeftCell="A7" workbookViewId="0">
      <selection activeCell="E37" sqref="C33:E37"/>
    </sheetView>
  </sheetViews>
  <sheetFormatPr defaultColWidth="8.7109375" defaultRowHeight="15" x14ac:dyDescent="0.25"/>
  <cols>
    <col min="1" max="1" width="82.140625" customWidth="1"/>
    <col min="2" max="2" width="23.5703125" customWidth="1"/>
    <col min="3" max="3" width="28.140625" customWidth="1"/>
  </cols>
  <sheetData>
    <row r="1" spans="1:3" x14ac:dyDescent="0.25">
      <c r="A1" s="3" t="s">
        <v>66</v>
      </c>
    </row>
    <row r="2" spans="1:3" x14ac:dyDescent="0.25">
      <c r="A2" s="5" t="s">
        <v>65</v>
      </c>
    </row>
    <row r="4" spans="1:3" ht="19.5" x14ac:dyDescent="0.3">
      <c r="A4" s="2" t="s">
        <v>0</v>
      </c>
      <c r="B4" s="4"/>
    </row>
    <row r="5" spans="1:3" x14ac:dyDescent="0.25">
      <c r="A5" s="3" t="s">
        <v>61</v>
      </c>
      <c r="B5" s="4"/>
    </row>
    <row r="6" spans="1:3" x14ac:dyDescent="0.25">
      <c r="A6" t="s">
        <v>291</v>
      </c>
      <c r="B6" s="4" t="s">
        <v>296</v>
      </c>
    </row>
    <row r="7" spans="1:3" x14ac:dyDescent="0.25">
      <c r="A7" t="s">
        <v>292</v>
      </c>
      <c r="B7" s="4">
        <v>4090</v>
      </c>
    </row>
    <row r="8" spans="1:3" x14ac:dyDescent="0.25">
      <c r="A8" t="s">
        <v>293</v>
      </c>
      <c r="B8" s="4" t="s">
        <v>297</v>
      </c>
    </row>
    <row r="9" spans="1:3" x14ac:dyDescent="0.25">
      <c r="B9" s="4"/>
    </row>
    <row r="10" spans="1:3" x14ac:dyDescent="0.25">
      <c r="A10" t="s">
        <v>1</v>
      </c>
      <c r="B10" s="4">
        <v>93</v>
      </c>
    </row>
    <row r="11" spans="1:3" x14ac:dyDescent="0.25">
      <c r="A11" t="s">
        <v>2</v>
      </c>
      <c r="B11" s="4">
        <v>93</v>
      </c>
      <c r="C11" t="s">
        <v>158</v>
      </c>
    </row>
    <row r="12" spans="1:3" x14ac:dyDescent="0.25">
      <c r="A12" t="s">
        <v>3</v>
      </c>
      <c r="B12" s="4">
        <v>192</v>
      </c>
    </row>
    <row r="13" spans="1:3" x14ac:dyDescent="0.25">
      <c r="B13" s="4"/>
    </row>
    <row r="14" spans="1:3" x14ac:dyDescent="0.25">
      <c r="A14" s="3" t="s">
        <v>18</v>
      </c>
      <c r="B14" s="4"/>
    </row>
    <row r="15" spans="1:3" x14ac:dyDescent="0.25">
      <c r="A15" t="s">
        <v>69</v>
      </c>
      <c r="B15" s="4">
        <v>3</v>
      </c>
    </row>
    <row r="16" spans="1:3" x14ac:dyDescent="0.25">
      <c r="A16" t="s">
        <v>736</v>
      </c>
      <c r="B16" s="4">
        <v>80</v>
      </c>
      <c r="C16" t="s">
        <v>71</v>
      </c>
    </row>
    <row r="17" spans="1:5" x14ac:dyDescent="0.25">
      <c r="A17" t="s">
        <v>737</v>
      </c>
      <c r="B17" s="4">
        <v>10</v>
      </c>
    </row>
    <row r="18" spans="1:5" x14ac:dyDescent="0.25">
      <c r="B18" s="4"/>
    </row>
    <row r="19" spans="1:5" x14ac:dyDescent="0.25">
      <c r="A19" s="3" t="s">
        <v>39</v>
      </c>
      <c r="B19" s="4"/>
    </row>
    <row r="20" spans="1:5" x14ac:dyDescent="0.25">
      <c r="A20" t="s">
        <v>72</v>
      </c>
      <c r="B20" s="4">
        <v>80</v>
      </c>
    </row>
    <row r="21" spans="1:5" x14ac:dyDescent="0.25">
      <c r="A21" t="s">
        <v>73</v>
      </c>
      <c r="B21" s="4">
        <v>3</v>
      </c>
    </row>
    <row r="22" spans="1:5" x14ac:dyDescent="0.25">
      <c r="A22" t="s">
        <v>74</v>
      </c>
      <c r="B22" s="4">
        <v>6</v>
      </c>
    </row>
    <row r="23" spans="1:5" x14ac:dyDescent="0.25">
      <c r="A23" t="s">
        <v>75</v>
      </c>
      <c r="B23" s="4">
        <v>1</v>
      </c>
    </row>
    <row r="24" spans="1:5" x14ac:dyDescent="0.25">
      <c r="A24" t="s">
        <v>76</v>
      </c>
      <c r="B24" s="4">
        <v>3</v>
      </c>
    </row>
    <row r="25" spans="1:5" x14ac:dyDescent="0.25">
      <c r="B25" s="4"/>
    </row>
    <row r="26" spans="1:5" x14ac:dyDescent="0.25">
      <c r="A26" s="3" t="s">
        <v>56</v>
      </c>
      <c r="B26" s="4"/>
    </row>
    <row r="27" spans="1:5" x14ac:dyDescent="0.25">
      <c r="A27" t="s">
        <v>83</v>
      </c>
      <c r="B27" s="4">
        <v>80</v>
      </c>
    </row>
    <row r="28" spans="1:5" x14ac:dyDescent="0.25">
      <c r="A28" t="s">
        <v>78</v>
      </c>
      <c r="B28" s="4">
        <v>1</v>
      </c>
    </row>
    <row r="29" spans="1:5" x14ac:dyDescent="0.25">
      <c r="A29" t="s">
        <v>79</v>
      </c>
      <c r="B29" s="4">
        <v>2</v>
      </c>
    </row>
    <row r="30" spans="1:5" x14ac:dyDescent="0.25">
      <c r="A30" t="s">
        <v>80</v>
      </c>
      <c r="B30" s="4">
        <v>6</v>
      </c>
    </row>
    <row r="31" spans="1:5" x14ac:dyDescent="0.25">
      <c r="A31" t="s">
        <v>81</v>
      </c>
      <c r="B31" s="4">
        <v>1</v>
      </c>
    </row>
    <row r="32" spans="1:5" x14ac:dyDescent="0.25">
      <c r="A32" t="s">
        <v>82</v>
      </c>
      <c r="B32" s="4">
        <v>3</v>
      </c>
      <c r="C32" s="3" t="s">
        <v>4641</v>
      </c>
      <c r="D32" s="3" t="s">
        <v>4642</v>
      </c>
      <c r="E32" s="3" t="s">
        <v>4643</v>
      </c>
    </row>
    <row r="33" spans="1:5" x14ac:dyDescent="0.25">
      <c r="B33" s="4"/>
      <c r="C33" t="s">
        <v>72</v>
      </c>
      <c r="D33" s="4">
        <v>80</v>
      </c>
      <c r="E33" s="4">
        <v>165</v>
      </c>
    </row>
    <row r="34" spans="1:5" x14ac:dyDescent="0.25">
      <c r="A34" s="3" t="s">
        <v>298</v>
      </c>
      <c r="B34" s="9"/>
      <c r="C34" t="s">
        <v>74</v>
      </c>
      <c r="D34" s="4">
        <v>6</v>
      </c>
      <c r="E34" s="4">
        <v>12</v>
      </c>
    </row>
    <row r="35" spans="1:5" x14ac:dyDescent="0.25">
      <c r="A35" t="s">
        <v>730</v>
      </c>
      <c r="B35" s="9">
        <v>12</v>
      </c>
      <c r="C35" t="s">
        <v>73</v>
      </c>
      <c r="D35" s="4">
        <v>3</v>
      </c>
      <c r="E35" s="4">
        <v>6</v>
      </c>
    </row>
    <row r="36" spans="1:5" x14ac:dyDescent="0.25">
      <c r="A36" t="s">
        <v>731</v>
      </c>
      <c r="B36" s="4">
        <v>2</v>
      </c>
      <c r="C36" t="s">
        <v>76</v>
      </c>
      <c r="D36" s="4">
        <v>3</v>
      </c>
      <c r="E36" s="4">
        <v>7</v>
      </c>
    </row>
    <row r="37" spans="1:5" x14ac:dyDescent="0.25">
      <c r="A37" t="s">
        <v>732</v>
      </c>
      <c r="B37" s="4">
        <v>2</v>
      </c>
      <c r="C37" t="s">
        <v>75</v>
      </c>
      <c r="D37" s="4">
        <v>1</v>
      </c>
      <c r="E37" s="4">
        <v>2</v>
      </c>
    </row>
    <row r="38" spans="1:5" x14ac:dyDescent="0.25">
      <c r="A38" t="s">
        <v>733</v>
      </c>
      <c r="B38" s="4">
        <v>4</v>
      </c>
    </row>
    <row r="39" spans="1:5" x14ac:dyDescent="0.25">
      <c r="A39" t="s">
        <v>734</v>
      </c>
      <c r="B39" s="4">
        <v>4</v>
      </c>
      <c r="C39" s="3"/>
    </row>
    <row r="40" spans="1:5" x14ac:dyDescent="0.25">
      <c r="A40" t="s">
        <v>70</v>
      </c>
      <c r="B40" s="4">
        <v>165</v>
      </c>
    </row>
    <row r="41" spans="1:5" x14ac:dyDescent="0.25">
      <c r="A41" t="s">
        <v>735</v>
      </c>
      <c r="B41" s="4">
        <v>3</v>
      </c>
    </row>
    <row r="43" spans="1:5" x14ac:dyDescent="0.25">
      <c r="A43" s="3" t="s">
        <v>738</v>
      </c>
    </row>
    <row r="44" spans="1:5" x14ac:dyDescent="0.25">
      <c r="A44" t="s">
        <v>73</v>
      </c>
      <c r="B44" s="4">
        <v>6</v>
      </c>
    </row>
    <row r="45" spans="1:5" x14ac:dyDescent="0.25">
      <c r="A45" t="s">
        <v>76</v>
      </c>
      <c r="B45" s="4">
        <v>7</v>
      </c>
    </row>
    <row r="46" spans="1:5" x14ac:dyDescent="0.25">
      <c r="A46" t="s">
        <v>75</v>
      </c>
      <c r="B46" s="4">
        <v>2</v>
      </c>
    </row>
    <row r="47" spans="1:5" x14ac:dyDescent="0.25">
      <c r="A47" t="s">
        <v>72</v>
      </c>
      <c r="B47" s="4">
        <v>165</v>
      </c>
    </row>
    <row r="48" spans="1:5" x14ac:dyDescent="0.25">
      <c r="A48" t="s">
        <v>74</v>
      </c>
      <c r="B48" s="4">
        <v>12</v>
      </c>
    </row>
    <row r="50" spans="1:2" ht="19.5" x14ac:dyDescent="0.3">
      <c r="A50" s="2" t="s">
        <v>4</v>
      </c>
      <c r="B50" s="4"/>
    </row>
    <row r="51" spans="1:2" x14ac:dyDescent="0.25">
      <c r="A51" s="3" t="s">
        <v>5</v>
      </c>
      <c r="B51" s="4"/>
    </row>
    <row r="52" spans="1:2" x14ac:dyDescent="0.25">
      <c r="A52" t="s">
        <v>67</v>
      </c>
      <c r="B52" s="4">
        <v>4</v>
      </c>
    </row>
    <row r="53" spans="1:2" x14ac:dyDescent="0.25">
      <c r="A53" t="s">
        <v>7</v>
      </c>
      <c r="B53" s="4">
        <v>89</v>
      </c>
    </row>
    <row r="54" spans="1:2" x14ac:dyDescent="0.25">
      <c r="A54" t="s">
        <v>8</v>
      </c>
      <c r="B54" s="4">
        <v>0</v>
      </c>
    </row>
    <row r="55" spans="1:2" x14ac:dyDescent="0.25">
      <c r="A55" t="s">
        <v>63</v>
      </c>
      <c r="B55" s="4">
        <v>0</v>
      </c>
    </row>
    <row r="56" spans="1:2" x14ac:dyDescent="0.25">
      <c r="A56" s="3" t="s">
        <v>9</v>
      </c>
      <c r="B56" s="4"/>
    </row>
    <row r="57" spans="1:2" x14ac:dyDescent="0.25">
      <c r="A57" t="s">
        <v>12</v>
      </c>
      <c r="B57" s="4">
        <v>42</v>
      </c>
    </row>
    <row r="58" spans="1:2" x14ac:dyDescent="0.25">
      <c r="A58" t="s">
        <v>11</v>
      </c>
      <c r="B58" s="4">
        <v>20</v>
      </c>
    </row>
    <row r="59" spans="1:2" x14ac:dyDescent="0.25">
      <c r="A59" t="s">
        <v>16</v>
      </c>
      <c r="B59" s="4">
        <v>3</v>
      </c>
    </row>
    <row r="60" spans="1:2" x14ac:dyDescent="0.25">
      <c r="A60" t="s">
        <v>68</v>
      </c>
      <c r="B60" s="4">
        <v>23</v>
      </c>
    </row>
    <row r="61" spans="1:2" x14ac:dyDescent="0.25">
      <c r="A61" t="s">
        <v>15</v>
      </c>
      <c r="B61" s="4">
        <v>2</v>
      </c>
    </row>
    <row r="62" spans="1:2" x14ac:dyDescent="0.25">
      <c r="A62" t="s">
        <v>14</v>
      </c>
      <c r="B62" s="4">
        <v>3</v>
      </c>
    </row>
    <row r="63" spans="1:2" x14ac:dyDescent="0.25">
      <c r="B63" s="4"/>
    </row>
    <row r="64" spans="1:2" ht="19.5" x14ac:dyDescent="0.3">
      <c r="A64" s="2" t="s">
        <v>57</v>
      </c>
      <c r="B64" s="4"/>
    </row>
    <row r="65" spans="1:2" x14ac:dyDescent="0.25">
      <c r="A65" s="3" t="s">
        <v>58</v>
      </c>
      <c r="B65" s="4" t="s">
        <v>59</v>
      </c>
    </row>
  </sheetData>
  <sortState ref="C33:E37">
    <sortCondition descending="1" ref="D33:D37"/>
  </sortState>
  <hyperlinks>
    <hyperlink ref="A2" r:id="rId1" display="http://opencv.org/"/>
  </hyperlinks>
  <pageMargins left="0.7" right="0.7" top="0.75" bottom="0.75" header="0.3" footer="0.3"/>
  <pageSetup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82"/>
  <sheetViews>
    <sheetView topLeftCell="A61" zoomScale="90" zoomScaleNormal="90" workbookViewId="0">
      <selection activeCell="F76" sqref="D76:F76"/>
    </sheetView>
  </sheetViews>
  <sheetFormatPr defaultColWidth="8.7109375" defaultRowHeight="15" x14ac:dyDescent="0.25"/>
  <cols>
    <col min="1" max="1" width="69.140625" customWidth="1"/>
    <col min="2" max="2" width="32.140625" customWidth="1"/>
  </cols>
  <sheetData>
    <row r="1" spans="1:3" x14ac:dyDescent="0.25">
      <c r="A1" s="3" t="s">
        <v>66</v>
      </c>
    </row>
    <row r="2" spans="1:3" ht="16.5" thickBot="1" x14ac:dyDescent="0.3">
      <c r="A2" s="7" t="s">
        <v>84</v>
      </c>
    </row>
    <row r="4" spans="1:3" ht="19.5" x14ac:dyDescent="0.3">
      <c r="A4" s="2" t="s">
        <v>0</v>
      </c>
      <c r="B4" s="4"/>
    </row>
    <row r="5" spans="1:3" x14ac:dyDescent="0.25">
      <c r="A5" s="3" t="s">
        <v>61</v>
      </c>
      <c r="B5" s="4"/>
    </row>
    <row r="6" spans="1:3" x14ac:dyDescent="0.25">
      <c r="A6" t="s">
        <v>291</v>
      </c>
      <c r="B6" s="4" t="s">
        <v>300</v>
      </c>
    </row>
    <row r="7" spans="1:3" x14ac:dyDescent="0.25">
      <c r="A7" t="s">
        <v>292</v>
      </c>
      <c r="B7" s="4">
        <v>3008</v>
      </c>
    </row>
    <row r="8" spans="1:3" x14ac:dyDescent="0.25">
      <c r="A8" t="s">
        <v>293</v>
      </c>
      <c r="B8" s="4" t="s">
        <v>301</v>
      </c>
    </row>
    <row r="9" spans="1:3" x14ac:dyDescent="0.25">
      <c r="B9" s="4"/>
    </row>
    <row r="10" spans="1:3" x14ac:dyDescent="0.25">
      <c r="A10" t="s">
        <v>1</v>
      </c>
      <c r="B10" s="4">
        <v>839</v>
      </c>
    </row>
    <row r="11" spans="1:3" x14ac:dyDescent="0.25">
      <c r="A11" t="s">
        <v>2</v>
      </c>
      <c r="B11" s="4">
        <v>839</v>
      </c>
      <c r="C11" t="s">
        <v>157</v>
      </c>
    </row>
    <row r="12" spans="1:3" x14ac:dyDescent="0.25">
      <c r="A12" t="s">
        <v>3</v>
      </c>
      <c r="B12" s="9">
        <v>1076</v>
      </c>
    </row>
    <row r="13" spans="1:3" x14ac:dyDescent="0.25">
      <c r="B13" s="4"/>
    </row>
    <row r="14" spans="1:3" x14ac:dyDescent="0.25">
      <c r="A14" s="3" t="s">
        <v>18</v>
      </c>
      <c r="B14" s="4"/>
    </row>
    <row r="15" spans="1:3" x14ac:dyDescent="0.25">
      <c r="A15" t="s">
        <v>142</v>
      </c>
      <c r="B15" s="4">
        <v>839</v>
      </c>
    </row>
    <row r="16" spans="1:3" x14ac:dyDescent="0.25">
      <c r="B16" s="4"/>
    </row>
    <row r="17" spans="1:2" x14ac:dyDescent="0.25">
      <c r="A17" s="3" t="s">
        <v>39</v>
      </c>
      <c r="B17" s="4"/>
    </row>
    <row r="18" spans="1:2" x14ac:dyDescent="0.25">
      <c r="A18" t="s">
        <v>85</v>
      </c>
      <c r="B18" s="4">
        <v>839</v>
      </c>
    </row>
    <row r="19" spans="1:2" x14ac:dyDescent="0.25">
      <c r="B19" s="4"/>
    </row>
    <row r="20" spans="1:2" x14ac:dyDescent="0.25">
      <c r="A20" s="3" t="s">
        <v>56</v>
      </c>
      <c r="B20" s="4"/>
    </row>
    <row r="21" spans="1:2" x14ac:dyDescent="0.25">
      <c r="A21" t="s">
        <v>86</v>
      </c>
      <c r="B21" s="4">
        <v>1</v>
      </c>
    </row>
    <row r="22" spans="1:2" x14ac:dyDescent="0.25">
      <c r="A22" t="s">
        <v>87</v>
      </c>
      <c r="B22" s="4">
        <v>1</v>
      </c>
    </row>
    <row r="23" spans="1:2" x14ac:dyDescent="0.25">
      <c r="A23" t="s">
        <v>88</v>
      </c>
      <c r="B23" s="4">
        <v>7</v>
      </c>
    </row>
    <row r="24" spans="1:2" x14ac:dyDescent="0.25">
      <c r="A24" t="s">
        <v>89</v>
      </c>
      <c r="B24" s="4">
        <v>24</v>
      </c>
    </row>
    <row r="25" spans="1:2" x14ac:dyDescent="0.25">
      <c r="A25" t="s">
        <v>90</v>
      </c>
      <c r="B25" s="4">
        <v>10</v>
      </c>
    </row>
    <row r="26" spans="1:2" x14ac:dyDescent="0.25">
      <c r="A26" t="s">
        <v>91</v>
      </c>
      <c r="B26" s="4">
        <v>1</v>
      </c>
    </row>
    <row r="27" spans="1:2" x14ac:dyDescent="0.25">
      <c r="A27" t="s">
        <v>92</v>
      </c>
      <c r="B27" s="4">
        <v>1</v>
      </c>
    </row>
    <row r="28" spans="1:2" x14ac:dyDescent="0.25">
      <c r="A28" t="s">
        <v>93</v>
      </c>
      <c r="B28" s="4">
        <v>1</v>
      </c>
    </row>
    <row r="29" spans="1:2" x14ac:dyDescent="0.25">
      <c r="A29" t="s">
        <v>94</v>
      </c>
      <c r="B29" s="4">
        <v>1</v>
      </c>
    </row>
    <row r="30" spans="1:2" x14ac:dyDescent="0.25">
      <c r="A30" t="s">
        <v>95</v>
      </c>
      <c r="B30" s="4">
        <v>3</v>
      </c>
    </row>
    <row r="31" spans="1:2" x14ac:dyDescent="0.25">
      <c r="A31" t="s">
        <v>96</v>
      </c>
      <c r="B31" s="4">
        <v>2</v>
      </c>
    </row>
    <row r="32" spans="1:2" x14ac:dyDescent="0.25">
      <c r="A32" t="s">
        <v>97</v>
      </c>
      <c r="B32" s="4">
        <v>99</v>
      </c>
    </row>
    <row r="33" spans="1:2" x14ac:dyDescent="0.25">
      <c r="A33" t="s">
        <v>98</v>
      </c>
      <c r="B33" s="4">
        <v>4</v>
      </c>
    </row>
    <row r="34" spans="1:2" x14ac:dyDescent="0.25">
      <c r="A34" t="s">
        <v>99</v>
      </c>
      <c r="B34" s="4">
        <v>16</v>
      </c>
    </row>
    <row r="35" spans="1:2" x14ac:dyDescent="0.25">
      <c r="A35" t="s">
        <v>100</v>
      </c>
      <c r="B35" s="4">
        <v>1</v>
      </c>
    </row>
    <row r="36" spans="1:2" x14ac:dyDescent="0.25">
      <c r="A36" t="s">
        <v>101</v>
      </c>
      <c r="B36" s="4">
        <v>4</v>
      </c>
    </row>
    <row r="37" spans="1:2" x14ac:dyDescent="0.25">
      <c r="A37" t="s">
        <v>102</v>
      </c>
      <c r="B37" s="4">
        <v>10</v>
      </c>
    </row>
    <row r="38" spans="1:2" x14ac:dyDescent="0.25">
      <c r="A38" t="s">
        <v>103</v>
      </c>
      <c r="B38" s="4">
        <v>126</v>
      </c>
    </row>
    <row r="39" spans="1:2" x14ac:dyDescent="0.25">
      <c r="A39" t="s">
        <v>104</v>
      </c>
      <c r="B39" s="4">
        <v>1</v>
      </c>
    </row>
    <row r="40" spans="1:2" x14ac:dyDescent="0.25">
      <c r="A40" t="s">
        <v>105</v>
      </c>
      <c r="B40" s="4">
        <v>7</v>
      </c>
    </row>
    <row r="41" spans="1:2" x14ac:dyDescent="0.25">
      <c r="A41" t="s">
        <v>106</v>
      </c>
      <c r="B41" s="4">
        <v>3</v>
      </c>
    </row>
    <row r="42" spans="1:2" x14ac:dyDescent="0.25">
      <c r="A42" t="s">
        <v>107</v>
      </c>
      <c r="B42" s="4">
        <v>27</v>
      </c>
    </row>
    <row r="43" spans="1:2" x14ac:dyDescent="0.25">
      <c r="A43" t="s">
        <v>108</v>
      </c>
      <c r="B43" s="4">
        <v>1</v>
      </c>
    </row>
    <row r="44" spans="1:2" x14ac:dyDescent="0.25">
      <c r="A44" t="s">
        <v>109</v>
      </c>
      <c r="B44" s="4">
        <v>4</v>
      </c>
    </row>
    <row r="45" spans="1:2" x14ac:dyDescent="0.25">
      <c r="A45" t="s">
        <v>110</v>
      </c>
      <c r="B45" s="4">
        <v>1</v>
      </c>
    </row>
    <row r="46" spans="1:2" x14ac:dyDescent="0.25">
      <c r="A46" t="s">
        <v>111</v>
      </c>
      <c r="B46" s="4">
        <v>1</v>
      </c>
    </row>
    <row r="47" spans="1:2" x14ac:dyDescent="0.25">
      <c r="A47" t="s">
        <v>112</v>
      </c>
      <c r="B47" s="4">
        <v>11</v>
      </c>
    </row>
    <row r="48" spans="1:2" x14ac:dyDescent="0.25">
      <c r="A48" t="s">
        <v>113</v>
      </c>
      <c r="B48" s="4">
        <v>5</v>
      </c>
    </row>
    <row r="49" spans="1:2" x14ac:dyDescent="0.25">
      <c r="A49" t="s">
        <v>114</v>
      </c>
      <c r="B49" s="4">
        <v>2</v>
      </c>
    </row>
    <row r="50" spans="1:2" x14ac:dyDescent="0.25">
      <c r="A50" t="s">
        <v>115</v>
      </c>
      <c r="B50" s="4">
        <v>221</v>
      </c>
    </row>
    <row r="51" spans="1:2" x14ac:dyDescent="0.25">
      <c r="A51" t="s">
        <v>116</v>
      </c>
      <c r="B51" s="4">
        <v>3</v>
      </c>
    </row>
    <row r="52" spans="1:2" x14ac:dyDescent="0.25">
      <c r="A52" t="s">
        <v>117</v>
      </c>
      <c r="B52" s="4">
        <v>1</v>
      </c>
    </row>
    <row r="53" spans="1:2" x14ac:dyDescent="0.25">
      <c r="A53" t="s">
        <v>118</v>
      </c>
      <c r="B53" s="4">
        <v>7</v>
      </c>
    </row>
    <row r="54" spans="1:2" x14ac:dyDescent="0.25">
      <c r="A54" t="s">
        <v>119</v>
      </c>
      <c r="B54" s="4">
        <v>29</v>
      </c>
    </row>
    <row r="55" spans="1:2" x14ac:dyDescent="0.25">
      <c r="A55" t="s">
        <v>120</v>
      </c>
      <c r="B55" s="4">
        <v>1</v>
      </c>
    </row>
    <row r="56" spans="1:2" x14ac:dyDescent="0.25">
      <c r="A56" t="s">
        <v>121</v>
      </c>
      <c r="B56" s="4">
        <v>2</v>
      </c>
    </row>
    <row r="57" spans="1:2" x14ac:dyDescent="0.25">
      <c r="A57" t="s">
        <v>122</v>
      </c>
      <c r="B57" s="4">
        <v>72</v>
      </c>
    </row>
    <row r="58" spans="1:2" x14ac:dyDescent="0.25">
      <c r="A58" t="s">
        <v>123</v>
      </c>
      <c r="B58" s="4">
        <v>11</v>
      </c>
    </row>
    <row r="59" spans="1:2" x14ac:dyDescent="0.25">
      <c r="A59" t="s">
        <v>124</v>
      </c>
      <c r="B59" s="4">
        <v>2</v>
      </c>
    </row>
    <row r="60" spans="1:2" x14ac:dyDescent="0.25">
      <c r="A60" t="s">
        <v>125</v>
      </c>
      <c r="B60" s="4">
        <v>1</v>
      </c>
    </row>
    <row r="61" spans="1:2" x14ac:dyDescent="0.25">
      <c r="A61" t="s">
        <v>126</v>
      </c>
      <c r="B61" s="4">
        <v>6</v>
      </c>
    </row>
    <row r="62" spans="1:2" x14ac:dyDescent="0.25">
      <c r="A62" t="s">
        <v>127</v>
      </c>
      <c r="B62" s="4">
        <v>1</v>
      </c>
    </row>
    <row r="63" spans="1:2" x14ac:dyDescent="0.25">
      <c r="A63" t="s">
        <v>128</v>
      </c>
      <c r="B63" s="4">
        <v>11</v>
      </c>
    </row>
    <row r="64" spans="1:2" x14ac:dyDescent="0.25">
      <c r="A64" t="s">
        <v>129</v>
      </c>
      <c r="B64" s="4">
        <v>13</v>
      </c>
    </row>
    <row r="65" spans="1:6" x14ac:dyDescent="0.25">
      <c r="A65" t="s">
        <v>130</v>
      </c>
      <c r="B65" s="4">
        <v>2</v>
      </c>
    </row>
    <row r="66" spans="1:6" x14ac:dyDescent="0.25">
      <c r="A66" t="s">
        <v>131</v>
      </c>
      <c r="B66" s="4">
        <v>5</v>
      </c>
    </row>
    <row r="67" spans="1:6" x14ac:dyDescent="0.25">
      <c r="A67" t="s">
        <v>132</v>
      </c>
      <c r="B67" s="4">
        <v>3</v>
      </c>
    </row>
    <row r="68" spans="1:6" x14ac:dyDescent="0.25">
      <c r="A68" t="s">
        <v>133</v>
      </c>
      <c r="B68" s="4">
        <v>1</v>
      </c>
    </row>
    <row r="69" spans="1:6" x14ac:dyDescent="0.25">
      <c r="A69" t="s">
        <v>134</v>
      </c>
      <c r="B69" s="4">
        <v>10</v>
      </c>
    </row>
    <row r="70" spans="1:6" x14ac:dyDescent="0.25">
      <c r="A70" t="s">
        <v>135</v>
      </c>
      <c r="B70" s="4">
        <v>18</v>
      </c>
    </row>
    <row r="71" spans="1:6" x14ac:dyDescent="0.25">
      <c r="A71" t="s">
        <v>136</v>
      </c>
      <c r="B71" s="4">
        <v>24</v>
      </c>
    </row>
    <row r="72" spans="1:6" x14ac:dyDescent="0.25">
      <c r="A72" t="s">
        <v>137</v>
      </c>
      <c r="B72" s="4">
        <v>10</v>
      </c>
    </row>
    <row r="73" spans="1:6" x14ac:dyDescent="0.25">
      <c r="A73" t="s">
        <v>138</v>
      </c>
      <c r="B73" s="4">
        <v>6</v>
      </c>
    </row>
    <row r="74" spans="1:6" x14ac:dyDescent="0.25">
      <c r="A74" t="s">
        <v>139</v>
      </c>
      <c r="B74" s="4">
        <v>4</v>
      </c>
    </row>
    <row r="75" spans="1:6" x14ac:dyDescent="0.25">
      <c r="D75" s="3" t="s">
        <v>4641</v>
      </c>
      <c r="E75" s="3" t="s">
        <v>4642</v>
      </c>
      <c r="F75" s="3" t="s">
        <v>4643</v>
      </c>
    </row>
    <row r="76" spans="1:6" x14ac:dyDescent="0.25">
      <c r="A76" s="3" t="s">
        <v>738</v>
      </c>
      <c r="B76" s="9"/>
      <c r="D76" t="s">
        <v>85</v>
      </c>
      <c r="E76" s="4">
        <v>839</v>
      </c>
      <c r="F76" s="9">
        <v>1076</v>
      </c>
    </row>
    <row r="77" spans="1:6" x14ac:dyDescent="0.25">
      <c r="A77" t="s">
        <v>85</v>
      </c>
      <c r="B77" s="9">
        <v>1076</v>
      </c>
    </row>
    <row r="79" spans="1:6" x14ac:dyDescent="0.25">
      <c r="A79" s="3" t="s">
        <v>770</v>
      </c>
    </row>
    <row r="80" spans="1:6" x14ac:dyDescent="0.25">
      <c r="A80" t="s">
        <v>772</v>
      </c>
      <c r="B80" s="4">
        <v>6</v>
      </c>
    </row>
    <row r="81" spans="1:2" x14ac:dyDescent="0.25">
      <c r="A81" t="s">
        <v>773</v>
      </c>
      <c r="B81" s="4">
        <v>15</v>
      </c>
    </row>
    <row r="82" spans="1:2" x14ac:dyDescent="0.25">
      <c r="A82" t="s">
        <v>774</v>
      </c>
      <c r="B82" s="4">
        <v>19</v>
      </c>
    </row>
    <row r="83" spans="1:2" x14ac:dyDescent="0.25">
      <c r="A83" t="s">
        <v>775</v>
      </c>
      <c r="B83" s="4">
        <v>5</v>
      </c>
    </row>
    <row r="84" spans="1:2" x14ac:dyDescent="0.25">
      <c r="A84" t="s">
        <v>776</v>
      </c>
      <c r="B84" s="4">
        <v>6</v>
      </c>
    </row>
    <row r="85" spans="1:2" x14ac:dyDescent="0.25">
      <c r="A85" t="s">
        <v>777</v>
      </c>
      <c r="B85" s="4">
        <v>102</v>
      </c>
    </row>
    <row r="86" spans="1:2" x14ac:dyDescent="0.25">
      <c r="A86" t="s">
        <v>778</v>
      </c>
      <c r="B86" s="4">
        <v>5</v>
      </c>
    </row>
    <row r="87" spans="1:2" x14ac:dyDescent="0.25">
      <c r="A87" t="s">
        <v>779</v>
      </c>
      <c r="B87" s="4">
        <v>5</v>
      </c>
    </row>
    <row r="88" spans="1:2" x14ac:dyDescent="0.25">
      <c r="A88" t="s">
        <v>780</v>
      </c>
      <c r="B88" s="4">
        <v>1</v>
      </c>
    </row>
    <row r="89" spans="1:2" x14ac:dyDescent="0.25">
      <c r="A89" t="s">
        <v>781</v>
      </c>
      <c r="B89" s="4">
        <v>8</v>
      </c>
    </row>
    <row r="90" spans="1:2" x14ac:dyDescent="0.25">
      <c r="A90" t="s">
        <v>782</v>
      </c>
      <c r="B90" s="4">
        <v>3</v>
      </c>
    </row>
    <row r="91" spans="1:2" x14ac:dyDescent="0.25">
      <c r="A91" t="s">
        <v>783</v>
      </c>
      <c r="B91" s="4">
        <v>9</v>
      </c>
    </row>
    <row r="92" spans="1:2" x14ac:dyDescent="0.25">
      <c r="A92" t="s">
        <v>784</v>
      </c>
      <c r="B92" s="4">
        <v>2</v>
      </c>
    </row>
    <row r="93" spans="1:2" x14ac:dyDescent="0.25">
      <c r="A93" t="s">
        <v>785</v>
      </c>
      <c r="B93" s="4">
        <v>5</v>
      </c>
    </row>
    <row r="94" spans="1:2" x14ac:dyDescent="0.25">
      <c r="A94" t="s">
        <v>786</v>
      </c>
      <c r="B94" s="4">
        <v>1</v>
      </c>
    </row>
    <row r="95" spans="1:2" x14ac:dyDescent="0.25">
      <c r="A95" t="s">
        <v>787</v>
      </c>
      <c r="B95" s="4">
        <v>2</v>
      </c>
    </row>
    <row r="96" spans="1:2" x14ac:dyDescent="0.25">
      <c r="A96" t="s">
        <v>788</v>
      </c>
      <c r="B96" s="4">
        <v>29</v>
      </c>
    </row>
    <row r="97" spans="1:2" x14ac:dyDescent="0.25">
      <c r="A97" t="s">
        <v>789</v>
      </c>
      <c r="B97" s="4">
        <v>4</v>
      </c>
    </row>
    <row r="98" spans="1:2" x14ac:dyDescent="0.25">
      <c r="A98" t="s">
        <v>790</v>
      </c>
      <c r="B98" s="4">
        <v>1</v>
      </c>
    </row>
    <row r="99" spans="1:2" x14ac:dyDescent="0.25">
      <c r="A99" t="s">
        <v>791</v>
      </c>
      <c r="B99" s="4">
        <v>3</v>
      </c>
    </row>
    <row r="100" spans="1:2" x14ac:dyDescent="0.25">
      <c r="A100" t="s">
        <v>792</v>
      </c>
      <c r="B100" s="4">
        <v>12</v>
      </c>
    </row>
    <row r="101" spans="1:2" x14ac:dyDescent="0.25">
      <c r="A101" t="s">
        <v>793</v>
      </c>
      <c r="B101" s="4">
        <v>1</v>
      </c>
    </row>
    <row r="102" spans="1:2" x14ac:dyDescent="0.25">
      <c r="A102" t="s">
        <v>794</v>
      </c>
      <c r="B102" s="4">
        <v>15</v>
      </c>
    </row>
    <row r="103" spans="1:2" x14ac:dyDescent="0.25">
      <c r="A103" t="s">
        <v>795</v>
      </c>
      <c r="B103" s="4">
        <v>30</v>
      </c>
    </row>
    <row r="104" spans="1:2" x14ac:dyDescent="0.25">
      <c r="A104" t="s">
        <v>796</v>
      </c>
      <c r="B104" s="4">
        <v>7</v>
      </c>
    </row>
    <row r="105" spans="1:2" x14ac:dyDescent="0.25">
      <c r="A105" t="s">
        <v>797</v>
      </c>
      <c r="B105" s="4">
        <v>2</v>
      </c>
    </row>
    <row r="106" spans="1:2" x14ac:dyDescent="0.25">
      <c r="A106" t="s">
        <v>798</v>
      </c>
      <c r="B106" s="4">
        <v>6</v>
      </c>
    </row>
    <row r="107" spans="1:2" x14ac:dyDescent="0.25">
      <c r="A107" t="s">
        <v>799</v>
      </c>
      <c r="B107" s="4">
        <v>122</v>
      </c>
    </row>
    <row r="108" spans="1:2" x14ac:dyDescent="0.25">
      <c r="A108" t="s">
        <v>800</v>
      </c>
      <c r="B108" s="4">
        <v>3</v>
      </c>
    </row>
    <row r="109" spans="1:2" x14ac:dyDescent="0.25">
      <c r="A109" t="s">
        <v>801</v>
      </c>
      <c r="B109" s="4">
        <v>128</v>
      </c>
    </row>
    <row r="110" spans="1:2" x14ac:dyDescent="0.25">
      <c r="A110" t="s">
        <v>802</v>
      </c>
      <c r="B110" s="4">
        <v>2</v>
      </c>
    </row>
    <row r="111" spans="1:2" x14ac:dyDescent="0.25">
      <c r="A111" t="s">
        <v>803</v>
      </c>
      <c r="B111" s="4">
        <v>1</v>
      </c>
    </row>
    <row r="112" spans="1:2" x14ac:dyDescent="0.25">
      <c r="A112" t="s">
        <v>804</v>
      </c>
      <c r="B112" s="4">
        <v>9</v>
      </c>
    </row>
    <row r="113" spans="1:2" x14ac:dyDescent="0.25">
      <c r="A113" t="s">
        <v>805</v>
      </c>
      <c r="B113" s="4">
        <v>2</v>
      </c>
    </row>
    <row r="114" spans="1:2" x14ac:dyDescent="0.25">
      <c r="A114" t="s">
        <v>806</v>
      </c>
      <c r="B114" s="4">
        <v>6</v>
      </c>
    </row>
    <row r="115" spans="1:2" x14ac:dyDescent="0.25">
      <c r="A115" t="s">
        <v>807</v>
      </c>
      <c r="B115" s="4">
        <v>5</v>
      </c>
    </row>
    <row r="116" spans="1:2" x14ac:dyDescent="0.25">
      <c r="A116" t="s">
        <v>808</v>
      </c>
      <c r="B116" s="4">
        <v>4</v>
      </c>
    </row>
    <row r="117" spans="1:2" x14ac:dyDescent="0.25">
      <c r="A117" t="s">
        <v>809</v>
      </c>
      <c r="B117" s="4">
        <v>14</v>
      </c>
    </row>
    <row r="118" spans="1:2" x14ac:dyDescent="0.25">
      <c r="A118" t="s">
        <v>810</v>
      </c>
      <c r="B118" s="4">
        <v>11</v>
      </c>
    </row>
    <row r="119" spans="1:2" x14ac:dyDescent="0.25">
      <c r="A119" t="s">
        <v>811</v>
      </c>
      <c r="B119" s="4">
        <v>4</v>
      </c>
    </row>
    <row r="120" spans="1:2" x14ac:dyDescent="0.25">
      <c r="A120" t="s">
        <v>812</v>
      </c>
      <c r="B120" s="4">
        <v>2</v>
      </c>
    </row>
    <row r="121" spans="1:2" x14ac:dyDescent="0.25">
      <c r="A121" t="s">
        <v>813</v>
      </c>
      <c r="B121" s="4">
        <v>1</v>
      </c>
    </row>
    <row r="122" spans="1:2" x14ac:dyDescent="0.25">
      <c r="A122" t="s">
        <v>814</v>
      </c>
      <c r="B122" s="4">
        <v>1</v>
      </c>
    </row>
    <row r="123" spans="1:2" x14ac:dyDescent="0.25">
      <c r="A123" t="s">
        <v>815</v>
      </c>
      <c r="B123" s="4">
        <v>23</v>
      </c>
    </row>
    <row r="124" spans="1:2" x14ac:dyDescent="0.25">
      <c r="A124" t="s">
        <v>816</v>
      </c>
      <c r="B124" s="4">
        <v>1</v>
      </c>
    </row>
    <row r="125" spans="1:2" x14ac:dyDescent="0.25">
      <c r="A125" t="s">
        <v>817</v>
      </c>
      <c r="B125" s="4">
        <v>10</v>
      </c>
    </row>
    <row r="126" spans="1:2" x14ac:dyDescent="0.25">
      <c r="A126" t="s">
        <v>818</v>
      </c>
      <c r="B126" s="4">
        <v>1</v>
      </c>
    </row>
    <row r="127" spans="1:2" x14ac:dyDescent="0.25">
      <c r="A127" t="s">
        <v>819</v>
      </c>
      <c r="B127" s="4">
        <v>1</v>
      </c>
    </row>
    <row r="128" spans="1:2" x14ac:dyDescent="0.25">
      <c r="A128" t="s">
        <v>820</v>
      </c>
      <c r="B128" s="4">
        <v>4</v>
      </c>
    </row>
    <row r="129" spans="1:2" x14ac:dyDescent="0.25">
      <c r="A129" t="s">
        <v>821</v>
      </c>
      <c r="B129" s="4">
        <v>1</v>
      </c>
    </row>
    <row r="130" spans="1:2" x14ac:dyDescent="0.25">
      <c r="A130" t="s">
        <v>822</v>
      </c>
      <c r="B130" s="4">
        <v>1</v>
      </c>
    </row>
    <row r="131" spans="1:2" x14ac:dyDescent="0.25">
      <c r="A131" t="s">
        <v>823</v>
      </c>
      <c r="B131" s="4">
        <v>3</v>
      </c>
    </row>
    <row r="132" spans="1:2" x14ac:dyDescent="0.25">
      <c r="A132" t="s">
        <v>824</v>
      </c>
      <c r="B132" s="4">
        <v>5</v>
      </c>
    </row>
    <row r="133" spans="1:2" x14ac:dyDescent="0.25">
      <c r="A133" t="s">
        <v>825</v>
      </c>
      <c r="B133" s="4">
        <v>219</v>
      </c>
    </row>
    <row r="134" spans="1:2" x14ac:dyDescent="0.25">
      <c r="A134" t="s">
        <v>826</v>
      </c>
      <c r="B134" s="4">
        <v>26</v>
      </c>
    </row>
    <row r="135" spans="1:2" x14ac:dyDescent="0.25">
      <c r="A135" t="s">
        <v>827</v>
      </c>
      <c r="B135" s="4">
        <v>6</v>
      </c>
    </row>
    <row r="136" spans="1:2" x14ac:dyDescent="0.25">
      <c r="A136" t="s">
        <v>828</v>
      </c>
      <c r="B136" s="4">
        <v>3</v>
      </c>
    </row>
    <row r="137" spans="1:2" x14ac:dyDescent="0.25">
      <c r="A137" t="s">
        <v>829</v>
      </c>
      <c r="B137" s="4">
        <v>1</v>
      </c>
    </row>
    <row r="138" spans="1:2" x14ac:dyDescent="0.25">
      <c r="A138" t="s">
        <v>830</v>
      </c>
      <c r="B138" s="4">
        <v>2</v>
      </c>
    </row>
    <row r="139" spans="1:2" x14ac:dyDescent="0.25">
      <c r="A139" t="s">
        <v>831</v>
      </c>
      <c r="B139" s="4">
        <v>12</v>
      </c>
    </row>
    <row r="140" spans="1:2" x14ac:dyDescent="0.25">
      <c r="A140" t="s">
        <v>832</v>
      </c>
      <c r="B140" s="4">
        <v>1</v>
      </c>
    </row>
    <row r="141" spans="1:2" x14ac:dyDescent="0.25">
      <c r="A141" t="s">
        <v>833</v>
      </c>
      <c r="B141" s="4">
        <v>3</v>
      </c>
    </row>
    <row r="142" spans="1:2" x14ac:dyDescent="0.25">
      <c r="A142" t="s">
        <v>834</v>
      </c>
      <c r="B142" s="4">
        <v>8</v>
      </c>
    </row>
    <row r="143" spans="1:2" x14ac:dyDescent="0.25">
      <c r="A143" t="s">
        <v>835</v>
      </c>
      <c r="B143" s="4">
        <v>1</v>
      </c>
    </row>
    <row r="144" spans="1:2" x14ac:dyDescent="0.25">
      <c r="A144" t="s">
        <v>836</v>
      </c>
      <c r="B144" s="4">
        <v>1</v>
      </c>
    </row>
    <row r="145" spans="1:2" x14ac:dyDescent="0.25">
      <c r="A145" t="s">
        <v>837</v>
      </c>
      <c r="B145" s="4">
        <v>4</v>
      </c>
    </row>
    <row r="146" spans="1:2" x14ac:dyDescent="0.25">
      <c r="A146" t="s">
        <v>838</v>
      </c>
      <c r="B146" s="4">
        <v>2</v>
      </c>
    </row>
    <row r="147" spans="1:2" x14ac:dyDescent="0.25">
      <c r="A147" t="s">
        <v>839</v>
      </c>
      <c r="B147" s="4">
        <v>1</v>
      </c>
    </row>
    <row r="148" spans="1:2" x14ac:dyDescent="0.25">
      <c r="A148" t="s">
        <v>840</v>
      </c>
      <c r="B148" s="4">
        <v>12</v>
      </c>
    </row>
    <row r="149" spans="1:2" x14ac:dyDescent="0.25">
      <c r="A149" t="s">
        <v>841</v>
      </c>
      <c r="B149" s="4">
        <v>1</v>
      </c>
    </row>
    <row r="150" spans="1:2" x14ac:dyDescent="0.25">
      <c r="A150" t="s">
        <v>842</v>
      </c>
      <c r="B150" s="4">
        <v>7</v>
      </c>
    </row>
    <row r="151" spans="1:2" x14ac:dyDescent="0.25">
      <c r="A151" t="s">
        <v>843</v>
      </c>
      <c r="B151" s="4">
        <v>5</v>
      </c>
    </row>
    <row r="152" spans="1:2" x14ac:dyDescent="0.25">
      <c r="A152" t="s">
        <v>844</v>
      </c>
      <c r="B152" s="4">
        <v>10</v>
      </c>
    </row>
    <row r="153" spans="1:2" x14ac:dyDescent="0.25">
      <c r="A153" t="s">
        <v>845</v>
      </c>
      <c r="B153" s="4">
        <v>19</v>
      </c>
    </row>
    <row r="154" spans="1:2" x14ac:dyDescent="0.25">
      <c r="A154" t="s">
        <v>846</v>
      </c>
      <c r="B154" s="4">
        <v>5</v>
      </c>
    </row>
    <row r="155" spans="1:2" x14ac:dyDescent="0.25">
      <c r="A155" t="s">
        <v>847</v>
      </c>
      <c r="B155" s="4">
        <v>26</v>
      </c>
    </row>
    <row r="156" spans="1:2" x14ac:dyDescent="0.25">
      <c r="A156" t="s">
        <v>848</v>
      </c>
      <c r="B156" s="4">
        <v>1</v>
      </c>
    </row>
    <row r="157" spans="1:2" x14ac:dyDescent="0.25">
      <c r="A157" t="s">
        <v>849</v>
      </c>
      <c r="B157" s="4">
        <v>3</v>
      </c>
    </row>
    <row r="158" spans="1:2" x14ac:dyDescent="0.25">
      <c r="A158" t="s">
        <v>850</v>
      </c>
      <c r="B158" s="4">
        <v>2</v>
      </c>
    </row>
    <row r="159" spans="1:2" x14ac:dyDescent="0.25">
      <c r="A159" t="s">
        <v>851</v>
      </c>
      <c r="B159" s="4">
        <v>5</v>
      </c>
    </row>
    <row r="160" spans="1:2" x14ac:dyDescent="0.25">
      <c r="A160" t="s">
        <v>852</v>
      </c>
      <c r="B160" s="4">
        <v>10</v>
      </c>
    </row>
    <row r="161" spans="1:2" x14ac:dyDescent="0.25">
      <c r="A161" t="s">
        <v>853</v>
      </c>
      <c r="B161" s="4">
        <v>4</v>
      </c>
    </row>
    <row r="162" spans="1:2" x14ac:dyDescent="0.25">
      <c r="A162" t="s">
        <v>854</v>
      </c>
      <c r="B162" s="4">
        <v>2</v>
      </c>
    </row>
    <row r="163" spans="1:2" x14ac:dyDescent="0.25">
      <c r="A163" t="s">
        <v>771</v>
      </c>
      <c r="B163" s="4">
        <v>5</v>
      </c>
    </row>
    <row r="165" spans="1:2" ht="19.5" x14ac:dyDescent="0.3">
      <c r="A165" s="2" t="s">
        <v>4</v>
      </c>
      <c r="B165" s="4"/>
    </row>
    <row r="166" spans="1:2" x14ac:dyDescent="0.25">
      <c r="A166" s="3" t="s">
        <v>5</v>
      </c>
      <c r="B166" s="4"/>
    </row>
    <row r="167" spans="1:2" x14ac:dyDescent="0.25">
      <c r="A167" t="s">
        <v>6</v>
      </c>
      <c r="B167" s="4">
        <v>0</v>
      </c>
    </row>
    <row r="168" spans="1:2" x14ac:dyDescent="0.25">
      <c r="A168" t="s">
        <v>7</v>
      </c>
      <c r="B168" s="4">
        <v>705</v>
      </c>
    </row>
    <row r="169" spans="1:2" x14ac:dyDescent="0.25">
      <c r="A169" t="s">
        <v>8</v>
      </c>
      <c r="B169" s="4">
        <v>42</v>
      </c>
    </row>
    <row r="170" spans="1:2" x14ac:dyDescent="0.25">
      <c r="A170" t="s">
        <v>63</v>
      </c>
      <c r="B170" s="4">
        <v>92</v>
      </c>
    </row>
    <row r="171" spans="1:2" x14ac:dyDescent="0.25">
      <c r="A171" s="3" t="s">
        <v>9</v>
      </c>
      <c r="B171" s="4"/>
    </row>
    <row r="172" spans="1:2" x14ac:dyDescent="0.25">
      <c r="A172" t="s">
        <v>68</v>
      </c>
      <c r="B172" s="4">
        <v>456</v>
      </c>
    </row>
    <row r="173" spans="1:2" x14ac:dyDescent="0.25">
      <c r="A173" t="s">
        <v>12</v>
      </c>
      <c r="B173" s="4">
        <v>161</v>
      </c>
    </row>
    <row r="174" spans="1:2" x14ac:dyDescent="0.25">
      <c r="A174" t="s">
        <v>11</v>
      </c>
      <c r="B174" s="4">
        <v>63</v>
      </c>
    </row>
    <row r="175" spans="1:2" x14ac:dyDescent="0.25">
      <c r="A175" t="s">
        <v>15</v>
      </c>
      <c r="B175" s="4">
        <v>15</v>
      </c>
    </row>
    <row r="176" spans="1:2" x14ac:dyDescent="0.25">
      <c r="A176" t="s">
        <v>14</v>
      </c>
      <c r="B176" s="4">
        <v>102</v>
      </c>
    </row>
    <row r="177" spans="1:2" x14ac:dyDescent="0.25">
      <c r="A177" t="s">
        <v>140</v>
      </c>
      <c r="B177" s="4">
        <v>37</v>
      </c>
    </row>
    <row r="178" spans="1:2" x14ac:dyDescent="0.25">
      <c r="A178" t="s">
        <v>141</v>
      </c>
      <c r="B178" s="4">
        <v>1</v>
      </c>
    </row>
    <row r="179" spans="1:2" x14ac:dyDescent="0.25">
      <c r="A179" t="s">
        <v>16</v>
      </c>
      <c r="B179" s="4">
        <v>4</v>
      </c>
    </row>
    <row r="180" spans="1:2" x14ac:dyDescent="0.25">
      <c r="B180" s="4"/>
    </row>
    <row r="181" spans="1:2" ht="19.5" x14ac:dyDescent="0.3">
      <c r="A181" s="2" t="s">
        <v>57</v>
      </c>
      <c r="B181" s="4"/>
    </row>
    <row r="182" spans="1:2" x14ac:dyDescent="0.25">
      <c r="A182" s="3" t="s">
        <v>58</v>
      </c>
      <c r="B182" s="4" t="s">
        <v>59</v>
      </c>
    </row>
  </sheetData>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08"/>
  <sheetViews>
    <sheetView topLeftCell="A13" workbookViewId="0">
      <selection activeCell="C33" sqref="C33"/>
    </sheetView>
  </sheetViews>
  <sheetFormatPr defaultColWidth="8.7109375" defaultRowHeight="15" x14ac:dyDescent="0.25"/>
  <cols>
    <col min="1" max="1" width="45.85546875" customWidth="1"/>
    <col min="2" max="2" width="16.5703125" style="4" customWidth="1"/>
    <col min="3" max="3" width="43.5703125" customWidth="1"/>
    <col min="4" max="4" width="18.5703125" customWidth="1"/>
    <col min="5" max="5" width="18" customWidth="1"/>
  </cols>
  <sheetData>
    <row r="1" spans="1:3" x14ac:dyDescent="0.25">
      <c r="A1" s="3" t="s">
        <v>66</v>
      </c>
    </row>
    <row r="2" spans="1:3" ht="17.25" x14ac:dyDescent="0.3">
      <c r="A2" s="8" t="s">
        <v>160</v>
      </c>
    </row>
    <row r="4" spans="1:3" ht="19.5" x14ac:dyDescent="0.3">
      <c r="A4" s="2" t="s">
        <v>0</v>
      </c>
    </row>
    <row r="5" spans="1:3" x14ac:dyDescent="0.25">
      <c r="A5" s="3" t="s">
        <v>61</v>
      </c>
    </row>
    <row r="6" spans="1:3" x14ac:dyDescent="0.25">
      <c r="A6" t="s">
        <v>291</v>
      </c>
      <c r="B6" s="4" t="s">
        <v>304</v>
      </c>
      <c r="C6" s="39" t="s">
        <v>4536</v>
      </c>
    </row>
    <row r="7" spans="1:3" x14ac:dyDescent="0.25">
      <c r="A7" t="s">
        <v>292</v>
      </c>
      <c r="B7" s="4">
        <v>4533</v>
      </c>
    </row>
    <row r="8" spans="1:3" x14ac:dyDescent="0.25">
      <c r="A8" t="s">
        <v>293</v>
      </c>
      <c r="B8" s="4" t="s">
        <v>303</v>
      </c>
    </row>
    <row r="10" spans="1:3" x14ac:dyDescent="0.25">
      <c r="A10" t="s">
        <v>1</v>
      </c>
      <c r="B10" s="4">
        <v>8417</v>
      </c>
    </row>
    <row r="11" spans="1:3" x14ac:dyDescent="0.25">
      <c r="A11" t="s">
        <v>2</v>
      </c>
      <c r="B11" s="4">
        <v>8417</v>
      </c>
    </row>
    <row r="12" spans="1:3" s="15" customFormat="1" x14ac:dyDescent="0.25">
      <c r="A12" s="15" t="s">
        <v>3</v>
      </c>
      <c r="B12" s="9">
        <v>16329</v>
      </c>
    </row>
    <row r="14" spans="1:3" x14ac:dyDescent="0.25">
      <c r="A14" s="3" t="s">
        <v>18</v>
      </c>
    </row>
    <row r="15" spans="1:3" x14ac:dyDescent="0.25">
      <c r="A15" t="s">
        <v>251</v>
      </c>
      <c r="B15" s="4">
        <v>9</v>
      </c>
    </row>
    <row r="16" spans="1:3" x14ac:dyDescent="0.25">
      <c r="A16" t="s">
        <v>252</v>
      </c>
      <c r="B16" s="4">
        <v>31</v>
      </c>
    </row>
    <row r="17" spans="1:2" x14ac:dyDescent="0.25">
      <c r="A17" t="s">
        <v>253</v>
      </c>
      <c r="B17" s="4">
        <v>92</v>
      </c>
    </row>
    <row r="18" spans="1:2" x14ac:dyDescent="0.25">
      <c r="A18" t="s">
        <v>254</v>
      </c>
      <c r="B18" s="4">
        <v>7206</v>
      </c>
    </row>
    <row r="19" spans="1:2" x14ac:dyDescent="0.25">
      <c r="A19" t="s">
        <v>255</v>
      </c>
      <c r="B19" s="4">
        <v>12</v>
      </c>
    </row>
    <row r="20" spans="1:2" x14ac:dyDescent="0.25">
      <c r="A20" t="s">
        <v>256</v>
      </c>
      <c r="B20" s="4">
        <v>1063</v>
      </c>
    </row>
    <row r="21" spans="1:2" x14ac:dyDescent="0.25">
      <c r="A21" t="s">
        <v>257</v>
      </c>
      <c r="B21" s="4">
        <v>4</v>
      </c>
    </row>
    <row r="23" spans="1:2" x14ac:dyDescent="0.25">
      <c r="A23" s="3" t="s">
        <v>39</v>
      </c>
    </row>
    <row r="24" spans="1:2" s="11" customFormat="1" x14ac:dyDescent="0.25">
      <c r="A24" s="1" t="s">
        <v>161</v>
      </c>
      <c r="B24" s="12">
        <v>1</v>
      </c>
    </row>
    <row r="25" spans="1:2" s="11" customFormat="1" x14ac:dyDescent="0.25">
      <c r="A25" s="1" t="s">
        <v>162</v>
      </c>
      <c r="B25" s="12">
        <v>451</v>
      </c>
    </row>
    <row r="26" spans="1:2" s="11" customFormat="1" x14ac:dyDescent="0.25">
      <c r="A26" s="1" t="s">
        <v>163</v>
      </c>
      <c r="B26" s="12">
        <v>484</v>
      </c>
    </row>
    <row r="27" spans="1:2" s="11" customFormat="1" x14ac:dyDescent="0.25">
      <c r="A27" s="1" t="s">
        <v>164</v>
      </c>
      <c r="B27" s="12">
        <v>75</v>
      </c>
    </row>
    <row r="28" spans="1:2" s="11" customFormat="1" x14ac:dyDescent="0.25">
      <c r="A28" s="1" t="s">
        <v>165</v>
      </c>
      <c r="B28" s="12">
        <v>10</v>
      </c>
    </row>
    <row r="29" spans="1:2" s="11" customFormat="1" x14ac:dyDescent="0.25">
      <c r="A29" s="1" t="s">
        <v>166</v>
      </c>
      <c r="B29" s="12">
        <v>42</v>
      </c>
    </row>
    <row r="30" spans="1:2" x14ac:dyDescent="0.25">
      <c r="A30" s="1" t="s">
        <v>167</v>
      </c>
      <c r="B30" s="12">
        <v>3</v>
      </c>
    </row>
    <row r="31" spans="1:2" s="11" customFormat="1" x14ac:dyDescent="0.25">
      <c r="A31" s="1" t="s">
        <v>169</v>
      </c>
      <c r="B31" s="12">
        <v>103</v>
      </c>
    </row>
    <row r="32" spans="1:2" s="11" customFormat="1" x14ac:dyDescent="0.25">
      <c r="A32" s="1" t="s">
        <v>168</v>
      </c>
      <c r="B32" s="12">
        <v>163</v>
      </c>
    </row>
    <row r="33" spans="1:2" s="11" customFormat="1" x14ac:dyDescent="0.25">
      <c r="A33" s="1" t="s">
        <v>170</v>
      </c>
      <c r="B33" s="12">
        <v>3034</v>
      </c>
    </row>
    <row r="34" spans="1:2" s="11" customFormat="1" x14ac:dyDescent="0.25">
      <c r="A34" s="1" t="s">
        <v>171</v>
      </c>
      <c r="B34" s="12">
        <v>1978</v>
      </c>
    </row>
    <row r="35" spans="1:2" s="11" customFormat="1" x14ac:dyDescent="0.25">
      <c r="A35" s="1" t="s">
        <v>172</v>
      </c>
      <c r="B35" s="12">
        <v>98</v>
      </c>
    </row>
    <row r="36" spans="1:2" s="11" customFormat="1" x14ac:dyDescent="0.25">
      <c r="A36" s="1" t="s">
        <v>173</v>
      </c>
      <c r="B36" s="12">
        <v>564</v>
      </c>
    </row>
    <row r="37" spans="1:2" s="11" customFormat="1" x14ac:dyDescent="0.25">
      <c r="A37" s="1" t="s">
        <v>174</v>
      </c>
      <c r="B37" s="12">
        <v>1266</v>
      </c>
    </row>
    <row r="38" spans="1:2" s="11" customFormat="1" x14ac:dyDescent="0.25">
      <c r="A38" s="1" t="s">
        <v>175</v>
      </c>
      <c r="B38" s="12">
        <v>12</v>
      </c>
    </row>
    <row r="39" spans="1:2" s="10" customFormat="1" x14ac:dyDescent="0.25">
      <c r="A39" s="13" t="s">
        <v>176</v>
      </c>
      <c r="B39" s="14">
        <v>68</v>
      </c>
    </row>
    <row r="40" spans="1:2" x14ac:dyDescent="0.25">
      <c r="A40" s="1" t="s">
        <v>177</v>
      </c>
      <c r="B40" s="12">
        <v>1</v>
      </c>
    </row>
    <row r="41" spans="1:2" s="10" customFormat="1" x14ac:dyDescent="0.25">
      <c r="A41" s="13" t="s">
        <v>178</v>
      </c>
      <c r="B41" s="14">
        <v>16</v>
      </c>
    </row>
    <row r="42" spans="1:2" s="10" customFormat="1" x14ac:dyDescent="0.25">
      <c r="A42" s="13" t="s">
        <v>179</v>
      </c>
      <c r="B42" s="14">
        <v>8</v>
      </c>
    </row>
    <row r="43" spans="1:2" s="11" customFormat="1" x14ac:dyDescent="0.25">
      <c r="A43" s="1" t="s">
        <v>180</v>
      </c>
      <c r="B43" s="12">
        <v>9</v>
      </c>
    </row>
    <row r="44" spans="1:2" s="11" customFormat="1" x14ac:dyDescent="0.25">
      <c r="A44" s="1" t="s">
        <v>181</v>
      </c>
      <c r="B44" s="12">
        <v>31</v>
      </c>
    </row>
    <row r="46" spans="1:2" x14ac:dyDescent="0.25">
      <c r="A46" s="3" t="s">
        <v>56</v>
      </c>
    </row>
    <row r="47" spans="1:2" x14ac:dyDescent="0.25">
      <c r="A47" t="s">
        <v>182</v>
      </c>
      <c r="B47" s="4">
        <v>1</v>
      </c>
    </row>
    <row r="48" spans="1:2" x14ac:dyDescent="0.25">
      <c r="A48" t="s">
        <v>183</v>
      </c>
      <c r="B48" s="4">
        <v>1</v>
      </c>
    </row>
    <row r="49" spans="1:2" x14ac:dyDescent="0.25">
      <c r="A49" t="s">
        <v>184</v>
      </c>
      <c r="B49" s="4">
        <v>2</v>
      </c>
    </row>
    <row r="50" spans="1:2" x14ac:dyDescent="0.25">
      <c r="A50" t="s">
        <v>185</v>
      </c>
      <c r="B50" s="4">
        <v>2</v>
      </c>
    </row>
    <row r="51" spans="1:2" x14ac:dyDescent="0.25">
      <c r="A51" t="s">
        <v>186</v>
      </c>
      <c r="B51" s="4">
        <v>2</v>
      </c>
    </row>
    <row r="52" spans="1:2" x14ac:dyDescent="0.25">
      <c r="A52" t="s">
        <v>187</v>
      </c>
      <c r="B52" s="4">
        <v>19</v>
      </c>
    </row>
    <row r="53" spans="1:2" x14ac:dyDescent="0.25">
      <c r="A53" t="s">
        <v>188</v>
      </c>
      <c r="B53" s="4">
        <v>77</v>
      </c>
    </row>
    <row r="54" spans="1:2" x14ac:dyDescent="0.25">
      <c r="A54" t="s">
        <v>189</v>
      </c>
      <c r="B54" s="4">
        <v>37</v>
      </c>
    </row>
    <row r="55" spans="1:2" x14ac:dyDescent="0.25">
      <c r="A55" t="s">
        <v>190</v>
      </c>
      <c r="B55" s="4">
        <v>21</v>
      </c>
    </row>
    <row r="56" spans="1:2" x14ac:dyDescent="0.25">
      <c r="A56" t="s">
        <v>191</v>
      </c>
      <c r="B56" s="4">
        <v>34</v>
      </c>
    </row>
    <row r="57" spans="1:2" x14ac:dyDescent="0.25">
      <c r="A57" t="s">
        <v>192</v>
      </c>
      <c r="B57" s="4">
        <v>4</v>
      </c>
    </row>
    <row r="58" spans="1:2" x14ac:dyDescent="0.25">
      <c r="A58" t="s">
        <v>193</v>
      </c>
      <c r="B58" s="4">
        <v>6</v>
      </c>
    </row>
    <row r="59" spans="1:2" x14ac:dyDescent="0.25">
      <c r="A59" t="s">
        <v>194</v>
      </c>
      <c r="B59" s="4">
        <v>7</v>
      </c>
    </row>
    <row r="60" spans="1:2" x14ac:dyDescent="0.25">
      <c r="A60" t="s">
        <v>195</v>
      </c>
      <c r="B60" s="4">
        <v>97</v>
      </c>
    </row>
    <row r="61" spans="1:2" x14ac:dyDescent="0.25">
      <c r="A61" t="s">
        <v>196</v>
      </c>
      <c r="B61" s="4">
        <v>6</v>
      </c>
    </row>
    <row r="62" spans="1:2" x14ac:dyDescent="0.25">
      <c r="A62" t="s">
        <v>197</v>
      </c>
      <c r="B62" s="4">
        <v>38</v>
      </c>
    </row>
    <row r="63" spans="1:2" x14ac:dyDescent="0.25">
      <c r="A63" t="s">
        <v>198</v>
      </c>
      <c r="B63" s="4">
        <v>73</v>
      </c>
    </row>
    <row r="64" spans="1:2" x14ac:dyDescent="0.25">
      <c r="A64" t="s">
        <v>199</v>
      </c>
      <c r="B64" s="4">
        <v>66</v>
      </c>
    </row>
    <row r="65" spans="1:2" x14ac:dyDescent="0.25">
      <c r="A65" t="s">
        <v>200</v>
      </c>
      <c r="B65" s="4">
        <v>164</v>
      </c>
    </row>
    <row r="66" spans="1:2" x14ac:dyDescent="0.25">
      <c r="A66" t="s">
        <v>201</v>
      </c>
      <c r="B66" s="4">
        <v>93</v>
      </c>
    </row>
    <row r="67" spans="1:2" x14ac:dyDescent="0.25">
      <c r="A67" t="s">
        <v>202</v>
      </c>
      <c r="B67" s="4">
        <v>1</v>
      </c>
    </row>
    <row r="68" spans="1:2" x14ac:dyDescent="0.25">
      <c r="A68" t="s">
        <v>203</v>
      </c>
      <c r="B68" s="4">
        <v>4</v>
      </c>
    </row>
    <row r="69" spans="1:2" x14ac:dyDescent="0.25">
      <c r="A69" t="s">
        <v>204</v>
      </c>
      <c r="B69" s="4">
        <v>5</v>
      </c>
    </row>
    <row r="70" spans="1:2" x14ac:dyDescent="0.25">
      <c r="A70" t="s">
        <v>205</v>
      </c>
      <c r="B70" s="4">
        <v>164</v>
      </c>
    </row>
    <row r="71" spans="1:2" x14ac:dyDescent="0.25">
      <c r="A71" t="s">
        <v>206</v>
      </c>
      <c r="B71" s="4">
        <v>93</v>
      </c>
    </row>
    <row r="72" spans="1:2" x14ac:dyDescent="0.25">
      <c r="A72" t="s">
        <v>207</v>
      </c>
      <c r="B72" s="4">
        <v>3</v>
      </c>
    </row>
    <row r="73" spans="1:2" x14ac:dyDescent="0.25">
      <c r="A73" t="s">
        <v>208</v>
      </c>
      <c r="B73" s="4">
        <v>1</v>
      </c>
    </row>
    <row r="74" spans="1:2" x14ac:dyDescent="0.25">
      <c r="A74" t="s">
        <v>209</v>
      </c>
      <c r="B74" s="4">
        <v>1</v>
      </c>
    </row>
    <row r="75" spans="1:2" x14ac:dyDescent="0.25">
      <c r="A75" t="s">
        <v>210</v>
      </c>
      <c r="B75" s="4">
        <v>8</v>
      </c>
    </row>
    <row r="76" spans="1:2" x14ac:dyDescent="0.25">
      <c r="A76" t="s">
        <v>211</v>
      </c>
      <c r="B76" s="4">
        <v>2</v>
      </c>
    </row>
    <row r="77" spans="1:2" x14ac:dyDescent="0.25">
      <c r="A77" t="s">
        <v>212</v>
      </c>
      <c r="B77" s="4">
        <v>18</v>
      </c>
    </row>
    <row r="78" spans="1:2" x14ac:dyDescent="0.25">
      <c r="A78" t="s">
        <v>213</v>
      </c>
      <c r="B78" s="4">
        <v>12</v>
      </c>
    </row>
    <row r="79" spans="1:2" x14ac:dyDescent="0.25">
      <c r="A79" t="s">
        <v>214</v>
      </c>
      <c r="B79" s="4">
        <v>3</v>
      </c>
    </row>
    <row r="80" spans="1:2" x14ac:dyDescent="0.25">
      <c r="A80" t="s">
        <v>215</v>
      </c>
      <c r="B80" s="4">
        <v>46</v>
      </c>
    </row>
    <row r="81" spans="1:2" x14ac:dyDescent="0.25">
      <c r="A81" t="s">
        <v>216</v>
      </c>
      <c r="B81" s="4">
        <v>7</v>
      </c>
    </row>
    <row r="82" spans="1:2" x14ac:dyDescent="0.25">
      <c r="A82" t="s">
        <v>217</v>
      </c>
      <c r="B82" s="4">
        <v>3</v>
      </c>
    </row>
    <row r="83" spans="1:2" x14ac:dyDescent="0.25">
      <c r="A83" t="s">
        <v>218</v>
      </c>
      <c r="B83" s="4">
        <v>16</v>
      </c>
    </row>
    <row r="84" spans="1:2" x14ac:dyDescent="0.25">
      <c r="A84" t="s">
        <v>219</v>
      </c>
      <c r="B84" s="4">
        <v>3</v>
      </c>
    </row>
    <row r="85" spans="1:2" x14ac:dyDescent="0.25">
      <c r="A85" t="s">
        <v>220</v>
      </c>
      <c r="B85" s="4">
        <v>12</v>
      </c>
    </row>
    <row r="86" spans="1:2" x14ac:dyDescent="0.25">
      <c r="A86" t="s">
        <v>221</v>
      </c>
      <c r="B86" s="4">
        <v>14</v>
      </c>
    </row>
    <row r="87" spans="1:2" x14ac:dyDescent="0.25">
      <c r="A87" t="s">
        <v>222</v>
      </c>
      <c r="B87" s="4">
        <v>9</v>
      </c>
    </row>
    <row r="88" spans="1:2" x14ac:dyDescent="0.25">
      <c r="A88" t="s">
        <v>223</v>
      </c>
      <c r="B88" s="4">
        <v>8</v>
      </c>
    </row>
    <row r="89" spans="1:2" x14ac:dyDescent="0.25">
      <c r="A89" t="s">
        <v>224</v>
      </c>
      <c r="B89" s="4">
        <v>6</v>
      </c>
    </row>
    <row r="90" spans="1:2" x14ac:dyDescent="0.25">
      <c r="A90" t="s">
        <v>225</v>
      </c>
      <c r="B90" s="4">
        <v>4</v>
      </c>
    </row>
    <row r="91" spans="1:2" x14ac:dyDescent="0.25">
      <c r="A91" t="s">
        <v>226</v>
      </c>
      <c r="B91" s="4">
        <v>10</v>
      </c>
    </row>
    <row r="92" spans="1:2" x14ac:dyDescent="0.25">
      <c r="A92" t="s">
        <v>227</v>
      </c>
      <c r="B92" s="4">
        <v>8</v>
      </c>
    </row>
    <row r="93" spans="1:2" x14ac:dyDescent="0.25">
      <c r="A93" t="s">
        <v>228</v>
      </c>
      <c r="B93" s="4">
        <v>18</v>
      </c>
    </row>
    <row r="94" spans="1:2" x14ac:dyDescent="0.25">
      <c r="A94" t="s">
        <v>229</v>
      </c>
      <c r="B94" s="4">
        <v>5</v>
      </c>
    </row>
    <row r="95" spans="1:2" x14ac:dyDescent="0.25">
      <c r="A95" t="s">
        <v>230</v>
      </c>
      <c r="B95" s="4">
        <v>17</v>
      </c>
    </row>
    <row r="96" spans="1:2" x14ac:dyDescent="0.25">
      <c r="A96" t="s">
        <v>231</v>
      </c>
      <c r="B96" s="4">
        <v>4</v>
      </c>
    </row>
    <row r="97" spans="1:2" x14ac:dyDescent="0.25">
      <c r="A97" t="s">
        <v>232</v>
      </c>
      <c r="B97" s="4">
        <v>7</v>
      </c>
    </row>
    <row r="98" spans="1:2" x14ac:dyDescent="0.25">
      <c r="A98" t="s">
        <v>233</v>
      </c>
      <c r="B98" s="4">
        <v>16</v>
      </c>
    </row>
    <row r="99" spans="1:2" x14ac:dyDescent="0.25">
      <c r="A99" t="s">
        <v>234</v>
      </c>
      <c r="B99" s="4">
        <v>5</v>
      </c>
    </row>
    <row r="100" spans="1:2" x14ac:dyDescent="0.25">
      <c r="A100" t="s">
        <v>235</v>
      </c>
      <c r="B100" s="4">
        <v>6</v>
      </c>
    </row>
    <row r="101" spans="1:2" x14ac:dyDescent="0.25">
      <c r="A101" t="s">
        <v>236</v>
      </c>
      <c r="B101" s="4">
        <v>5</v>
      </c>
    </row>
    <row r="102" spans="1:2" x14ac:dyDescent="0.25">
      <c r="A102" t="s">
        <v>237</v>
      </c>
      <c r="B102" s="4">
        <v>37</v>
      </c>
    </row>
    <row r="103" spans="1:2" x14ac:dyDescent="0.25">
      <c r="A103" t="s">
        <v>238</v>
      </c>
      <c r="B103" s="4">
        <v>3034</v>
      </c>
    </row>
    <row r="104" spans="1:2" x14ac:dyDescent="0.25">
      <c r="A104" t="s">
        <v>239</v>
      </c>
      <c r="B104" s="4">
        <v>1978</v>
      </c>
    </row>
    <row r="105" spans="1:2" x14ac:dyDescent="0.25">
      <c r="A105" t="s">
        <v>240</v>
      </c>
      <c r="B105" s="4">
        <v>98</v>
      </c>
    </row>
    <row r="106" spans="1:2" x14ac:dyDescent="0.25">
      <c r="A106" t="s">
        <v>241</v>
      </c>
      <c r="B106" s="4">
        <v>564</v>
      </c>
    </row>
    <row r="107" spans="1:2" x14ac:dyDescent="0.25">
      <c r="A107" t="s">
        <v>242</v>
      </c>
      <c r="B107" s="4">
        <v>1266</v>
      </c>
    </row>
    <row r="108" spans="1:2" x14ac:dyDescent="0.25">
      <c r="A108" t="s">
        <v>243</v>
      </c>
      <c r="B108" s="4">
        <v>6</v>
      </c>
    </row>
    <row r="109" spans="1:2" x14ac:dyDescent="0.25">
      <c r="A109" t="s">
        <v>244</v>
      </c>
      <c r="B109" s="4">
        <v>7</v>
      </c>
    </row>
    <row r="110" spans="1:2" x14ac:dyDescent="0.25">
      <c r="A110" t="s">
        <v>245</v>
      </c>
      <c r="B110" s="4">
        <v>68</v>
      </c>
    </row>
    <row r="111" spans="1:2" x14ac:dyDescent="0.25">
      <c r="A111" t="s">
        <v>246</v>
      </c>
      <c r="B111" s="4">
        <v>1</v>
      </c>
    </row>
    <row r="112" spans="1:2" x14ac:dyDescent="0.25">
      <c r="A112" t="s">
        <v>247</v>
      </c>
      <c r="B112" s="4">
        <v>16</v>
      </c>
    </row>
    <row r="113" spans="1:5" x14ac:dyDescent="0.25">
      <c r="A113" t="s">
        <v>248</v>
      </c>
      <c r="B113" s="4">
        <v>8</v>
      </c>
    </row>
    <row r="114" spans="1:5" x14ac:dyDescent="0.25">
      <c r="A114" t="s">
        <v>249</v>
      </c>
      <c r="B114" s="4">
        <v>9</v>
      </c>
    </row>
    <row r="115" spans="1:5" x14ac:dyDescent="0.25">
      <c r="A115" t="s">
        <v>250</v>
      </c>
      <c r="B115" s="4">
        <v>31</v>
      </c>
    </row>
    <row r="117" spans="1:5" x14ac:dyDescent="0.25">
      <c r="A117" s="3" t="s">
        <v>299</v>
      </c>
      <c r="B117" s="9"/>
    </row>
    <row r="118" spans="1:5" x14ac:dyDescent="0.25">
      <c r="A118" s="73" t="s">
        <v>161</v>
      </c>
      <c r="B118" s="9">
        <v>14</v>
      </c>
    </row>
    <row r="119" spans="1:5" x14ac:dyDescent="0.25">
      <c r="A119" s="73" t="s">
        <v>177</v>
      </c>
      <c r="B119" s="4">
        <v>31</v>
      </c>
      <c r="C119" s="3" t="s">
        <v>4644</v>
      </c>
      <c r="D119" s="3" t="s">
        <v>4642</v>
      </c>
      <c r="E119" s="3" t="s">
        <v>4643</v>
      </c>
    </row>
    <row r="120" spans="1:5" x14ac:dyDescent="0.25">
      <c r="A120" s="73" t="s">
        <v>170</v>
      </c>
      <c r="B120" s="4">
        <v>3244</v>
      </c>
      <c r="C120" s="1" t="s">
        <v>170</v>
      </c>
      <c r="D120" s="12">
        <v>3034</v>
      </c>
      <c r="E120">
        <v>3244</v>
      </c>
    </row>
    <row r="121" spans="1:5" x14ac:dyDescent="0.25">
      <c r="A121" s="73" t="s">
        <v>171</v>
      </c>
      <c r="B121" s="4">
        <v>2010</v>
      </c>
      <c r="C121" s="1" t="s">
        <v>171</v>
      </c>
      <c r="D121" s="12">
        <v>1978</v>
      </c>
      <c r="E121">
        <v>2010</v>
      </c>
    </row>
    <row r="122" spans="1:5" x14ac:dyDescent="0.25">
      <c r="A122" s="73" t="s">
        <v>163</v>
      </c>
      <c r="B122" s="4">
        <v>30</v>
      </c>
      <c r="C122" s="1" t="s">
        <v>174</v>
      </c>
      <c r="D122" s="12">
        <v>1266</v>
      </c>
      <c r="E122">
        <v>1299</v>
      </c>
    </row>
    <row r="123" spans="1:5" x14ac:dyDescent="0.25">
      <c r="A123" s="71" t="s">
        <v>176</v>
      </c>
      <c r="B123" s="4">
        <v>171</v>
      </c>
      <c r="C123" s="1" t="s">
        <v>173</v>
      </c>
      <c r="D123" s="12">
        <v>564</v>
      </c>
      <c r="E123">
        <v>598</v>
      </c>
    </row>
    <row r="124" spans="1:5" x14ac:dyDescent="0.25">
      <c r="A124" s="73" t="s">
        <v>172</v>
      </c>
      <c r="B124" s="4">
        <v>102</v>
      </c>
      <c r="C124" s="1" t="s">
        <v>163</v>
      </c>
      <c r="D124" s="12">
        <v>484</v>
      </c>
      <c r="E124">
        <v>30</v>
      </c>
    </row>
    <row r="125" spans="1:5" x14ac:dyDescent="0.25">
      <c r="A125" s="73" t="s">
        <v>173</v>
      </c>
      <c r="B125" s="4">
        <v>598</v>
      </c>
      <c r="C125" s="1" t="s">
        <v>162</v>
      </c>
      <c r="D125" s="12">
        <v>451</v>
      </c>
      <c r="E125">
        <v>589</v>
      </c>
    </row>
    <row r="126" spans="1:5" x14ac:dyDescent="0.25">
      <c r="A126" s="73" t="s">
        <v>168</v>
      </c>
      <c r="B126" s="4">
        <v>5219</v>
      </c>
      <c r="C126" s="1" t="s">
        <v>168</v>
      </c>
      <c r="D126" s="12">
        <v>163</v>
      </c>
      <c r="E126">
        <v>5219</v>
      </c>
    </row>
    <row r="127" spans="1:5" x14ac:dyDescent="0.25">
      <c r="A127" s="73" t="s">
        <v>174</v>
      </c>
      <c r="B127" s="4">
        <v>1299</v>
      </c>
      <c r="C127" s="1" t="s">
        <v>169</v>
      </c>
      <c r="D127" s="12">
        <v>103</v>
      </c>
      <c r="E127">
        <v>280</v>
      </c>
    </row>
    <row r="128" spans="1:5" x14ac:dyDescent="0.25">
      <c r="A128" s="71" t="s">
        <v>179</v>
      </c>
      <c r="B128" s="4">
        <v>83</v>
      </c>
      <c r="C128" s="1" t="s">
        <v>172</v>
      </c>
      <c r="D128" s="12">
        <v>98</v>
      </c>
      <c r="E128">
        <v>102</v>
      </c>
    </row>
    <row r="129" spans="1:5" x14ac:dyDescent="0.25">
      <c r="A129" s="73" t="s">
        <v>166</v>
      </c>
      <c r="B129" s="4">
        <v>470</v>
      </c>
      <c r="C129" s="1" t="s">
        <v>164</v>
      </c>
      <c r="D129" s="12">
        <v>75</v>
      </c>
      <c r="E129">
        <v>595</v>
      </c>
    </row>
    <row r="130" spans="1:5" x14ac:dyDescent="0.25">
      <c r="A130" s="73" t="s">
        <v>175</v>
      </c>
      <c r="B130" s="4">
        <v>127</v>
      </c>
      <c r="C130" s="13" t="s">
        <v>176</v>
      </c>
      <c r="D130" s="14">
        <v>68</v>
      </c>
      <c r="E130">
        <v>171</v>
      </c>
    </row>
    <row r="131" spans="1:5" x14ac:dyDescent="0.25">
      <c r="A131" s="73" t="s">
        <v>165</v>
      </c>
      <c r="B131" s="4">
        <v>12</v>
      </c>
      <c r="C131" s="1" t="s">
        <v>166</v>
      </c>
      <c r="D131" s="12">
        <v>42</v>
      </c>
      <c r="E131">
        <v>470</v>
      </c>
    </row>
    <row r="132" spans="1:5" x14ac:dyDescent="0.25">
      <c r="A132" s="73" t="s">
        <v>181</v>
      </c>
      <c r="B132" s="4">
        <v>512</v>
      </c>
      <c r="C132" s="1" t="s">
        <v>181</v>
      </c>
      <c r="D132" s="12">
        <v>31</v>
      </c>
      <c r="E132">
        <v>512</v>
      </c>
    </row>
    <row r="133" spans="1:5" x14ac:dyDescent="0.25">
      <c r="A133" s="71" t="s">
        <v>178</v>
      </c>
      <c r="B133" s="4">
        <v>93</v>
      </c>
      <c r="C133" s="13" t="s">
        <v>178</v>
      </c>
      <c r="D133" s="14">
        <v>16</v>
      </c>
      <c r="E133">
        <v>93</v>
      </c>
    </row>
    <row r="134" spans="1:5" x14ac:dyDescent="0.25">
      <c r="A134" s="73" t="s">
        <v>180</v>
      </c>
      <c r="B134" s="4">
        <v>612</v>
      </c>
      <c r="C134" s="1" t="s">
        <v>175</v>
      </c>
      <c r="D134" s="12">
        <v>12</v>
      </c>
      <c r="E134">
        <v>127</v>
      </c>
    </row>
    <row r="135" spans="1:5" x14ac:dyDescent="0.25">
      <c r="A135" s="73" t="s">
        <v>162</v>
      </c>
      <c r="B135" s="4">
        <v>589</v>
      </c>
      <c r="C135" s="1" t="s">
        <v>165</v>
      </c>
      <c r="D135" s="12">
        <v>10</v>
      </c>
      <c r="E135">
        <v>12</v>
      </c>
    </row>
    <row r="136" spans="1:5" x14ac:dyDescent="0.25">
      <c r="A136" s="73" t="s">
        <v>167</v>
      </c>
      <c r="B136" s="4">
        <v>238</v>
      </c>
      <c r="C136" s="1" t="s">
        <v>180</v>
      </c>
      <c r="D136" s="12">
        <v>9</v>
      </c>
      <c r="E136">
        <v>612</v>
      </c>
    </row>
    <row r="137" spans="1:5" x14ac:dyDescent="0.25">
      <c r="A137" s="73" t="s">
        <v>169</v>
      </c>
      <c r="B137" s="4">
        <v>280</v>
      </c>
      <c r="C137" s="13" t="s">
        <v>179</v>
      </c>
      <c r="D137" s="14">
        <v>8</v>
      </c>
      <c r="E137">
        <v>83</v>
      </c>
    </row>
    <row r="138" spans="1:5" x14ac:dyDescent="0.25">
      <c r="A138" s="73" t="s">
        <v>164</v>
      </c>
      <c r="B138" s="4">
        <v>595</v>
      </c>
      <c r="C138" s="1" t="s">
        <v>167</v>
      </c>
      <c r="D138" s="12">
        <v>3</v>
      </c>
      <c r="E138">
        <v>238</v>
      </c>
    </row>
    <row r="139" spans="1:5" x14ac:dyDescent="0.25">
      <c r="A139" s="1"/>
      <c r="C139" s="1" t="s">
        <v>161</v>
      </c>
      <c r="D139" s="12">
        <v>1</v>
      </c>
      <c r="E139">
        <v>14</v>
      </c>
    </row>
    <row r="140" spans="1:5" x14ac:dyDescent="0.25">
      <c r="A140" s="3" t="s">
        <v>770</v>
      </c>
      <c r="C140" s="1" t="s">
        <v>177</v>
      </c>
      <c r="D140" s="12">
        <v>1</v>
      </c>
      <c r="E140">
        <v>31</v>
      </c>
    </row>
    <row r="141" spans="1:5" x14ac:dyDescent="0.25">
      <c r="A141" t="s">
        <v>1629</v>
      </c>
      <c r="B141" s="4">
        <v>4</v>
      </c>
    </row>
    <row r="142" spans="1:5" x14ac:dyDescent="0.25">
      <c r="A142" t="s">
        <v>1630</v>
      </c>
      <c r="B142" s="4">
        <v>9</v>
      </c>
    </row>
    <row r="143" spans="1:5" x14ac:dyDescent="0.25">
      <c r="A143" t="s">
        <v>1631</v>
      </c>
      <c r="B143" s="4">
        <v>84</v>
      </c>
    </row>
    <row r="144" spans="1:5" x14ac:dyDescent="0.25">
      <c r="A144" t="s">
        <v>1632</v>
      </c>
      <c r="B144" s="4">
        <v>22</v>
      </c>
    </row>
    <row r="145" spans="1:2" x14ac:dyDescent="0.25">
      <c r="A145" t="s">
        <v>1633</v>
      </c>
      <c r="B145" s="4">
        <v>33</v>
      </c>
    </row>
    <row r="146" spans="1:2" x14ac:dyDescent="0.25">
      <c r="A146" t="s">
        <v>1634</v>
      </c>
      <c r="B146" s="4">
        <v>51</v>
      </c>
    </row>
    <row r="147" spans="1:2" x14ac:dyDescent="0.25">
      <c r="A147" t="s">
        <v>1635</v>
      </c>
      <c r="B147" s="4">
        <v>6</v>
      </c>
    </row>
    <row r="148" spans="1:2" x14ac:dyDescent="0.25">
      <c r="A148" t="s">
        <v>1636</v>
      </c>
      <c r="B148" s="4">
        <v>12</v>
      </c>
    </row>
    <row r="149" spans="1:2" x14ac:dyDescent="0.25">
      <c r="A149" t="s">
        <v>1637</v>
      </c>
      <c r="B149" s="4">
        <v>12</v>
      </c>
    </row>
    <row r="150" spans="1:2" x14ac:dyDescent="0.25">
      <c r="A150" t="s">
        <v>1638</v>
      </c>
      <c r="B150" s="4">
        <v>24</v>
      </c>
    </row>
    <row r="151" spans="1:2" x14ac:dyDescent="0.25">
      <c r="A151" t="s">
        <v>1639</v>
      </c>
      <c r="B151" s="4">
        <v>107</v>
      </c>
    </row>
    <row r="152" spans="1:2" x14ac:dyDescent="0.25">
      <c r="A152" t="s">
        <v>1640</v>
      </c>
      <c r="B152" s="4">
        <v>65</v>
      </c>
    </row>
    <row r="153" spans="1:2" x14ac:dyDescent="0.25">
      <c r="A153" t="s">
        <v>1641</v>
      </c>
      <c r="B153" s="4">
        <v>24</v>
      </c>
    </row>
    <row r="154" spans="1:2" x14ac:dyDescent="0.25">
      <c r="A154" t="s">
        <v>1642</v>
      </c>
      <c r="B154" s="4">
        <v>12</v>
      </c>
    </row>
    <row r="155" spans="1:2" x14ac:dyDescent="0.25">
      <c r="A155" t="s">
        <v>1643</v>
      </c>
      <c r="B155" s="4">
        <v>6</v>
      </c>
    </row>
    <row r="156" spans="1:2" x14ac:dyDescent="0.25">
      <c r="A156" t="s">
        <v>1644</v>
      </c>
      <c r="B156" s="4">
        <v>333</v>
      </c>
    </row>
    <row r="157" spans="1:2" x14ac:dyDescent="0.25">
      <c r="A157" t="s">
        <v>1645</v>
      </c>
      <c r="B157" s="4">
        <v>3</v>
      </c>
    </row>
    <row r="158" spans="1:2" x14ac:dyDescent="0.25">
      <c r="A158" t="s">
        <v>1646</v>
      </c>
      <c r="B158" s="4">
        <v>49</v>
      </c>
    </row>
    <row r="159" spans="1:2" x14ac:dyDescent="0.25">
      <c r="A159" t="s">
        <v>1647</v>
      </c>
      <c r="B159" s="4">
        <v>12</v>
      </c>
    </row>
    <row r="160" spans="1:2" x14ac:dyDescent="0.25">
      <c r="A160" t="s">
        <v>1648</v>
      </c>
      <c r="B160" s="4">
        <v>5</v>
      </c>
    </row>
    <row r="161" spans="1:2" x14ac:dyDescent="0.25">
      <c r="A161" t="s">
        <v>1649</v>
      </c>
      <c r="B161" s="4">
        <v>5</v>
      </c>
    </row>
    <row r="162" spans="1:2" x14ac:dyDescent="0.25">
      <c r="A162" t="s">
        <v>1650</v>
      </c>
      <c r="B162" s="4">
        <v>8</v>
      </c>
    </row>
    <row r="163" spans="1:2" x14ac:dyDescent="0.25">
      <c r="A163" t="s">
        <v>1651</v>
      </c>
      <c r="B163" s="4">
        <v>4</v>
      </c>
    </row>
    <row r="164" spans="1:2" x14ac:dyDescent="0.25">
      <c r="A164" t="s">
        <v>1652</v>
      </c>
      <c r="B164" s="4">
        <v>44</v>
      </c>
    </row>
    <row r="165" spans="1:2" x14ac:dyDescent="0.25">
      <c r="A165" t="s">
        <v>1653</v>
      </c>
      <c r="B165" s="4">
        <v>32</v>
      </c>
    </row>
    <row r="166" spans="1:2" x14ac:dyDescent="0.25">
      <c r="A166" t="s">
        <v>1654</v>
      </c>
      <c r="B166" s="4">
        <v>4</v>
      </c>
    </row>
    <row r="167" spans="1:2" x14ac:dyDescent="0.25">
      <c r="A167" t="s">
        <v>1655</v>
      </c>
      <c r="B167" s="4">
        <v>194</v>
      </c>
    </row>
    <row r="168" spans="1:2" x14ac:dyDescent="0.25">
      <c r="A168" t="s">
        <v>1656</v>
      </c>
      <c r="B168" s="4">
        <v>22</v>
      </c>
    </row>
    <row r="169" spans="1:2" x14ac:dyDescent="0.25">
      <c r="A169" t="s">
        <v>1657</v>
      </c>
      <c r="B169" s="4">
        <v>6</v>
      </c>
    </row>
    <row r="170" spans="1:2" x14ac:dyDescent="0.25">
      <c r="A170" t="s">
        <v>1658</v>
      </c>
      <c r="B170" s="4">
        <v>4</v>
      </c>
    </row>
    <row r="171" spans="1:2" x14ac:dyDescent="0.25">
      <c r="A171" t="s">
        <v>1659</v>
      </c>
      <c r="B171" s="4">
        <v>9</v>
      </c>
    </row>
    <row r="172" spans="1:2" x14ac:dyDescent="0.25">
      <c r="A172" t="s">
        <v>1660</v>
      </c>
      <c r="B172" s="4">
        <v>15</v>
      </c>
    </row>
    <row r="173" spans="1:2" x14ac:dyDescent="0.25">
      <c r="A173" t="s">
        <v>1661</v>
      </c>
      <c r="B173" s="4">
        <v>26</v>
      </c>
    </row>
    <row r="174" spans="1:2" x14ac:dyDescent="0.25">
      <c r="A174" t="s">
        <v>1662</v>
      </c>
      <c r="B174" s="4">
        <v>10</v>
      </c>
    </row>
    <row r="175" spans="1:2" x14ac:dyDescent="0.25">
      <c r="A175" t="s">
        <v>1663</v>
      </c>
      <c r="B175" s="4">
        <v>4</v>
      </c>
    </row>
    <row r="176" spans="1:2" x14ac:dyDescent="0.25">
      <c r="A176" t="s">
        <v>1664</v>
      </c>
      <c r="B176" s="4">
        <v>17</v>
      </c>
    </row>
    <row r="177" spans="1:2" x14ac:dyDescent="0.25">
      <c r="A177" t="s">
        <v>1665</v>
      </c>
      <c r="B177" s="4">
        <v>24</v>
      </c>
    </row>
    <row r="178" spans="1:2" x14ac:dyDescent="0.25">
      <c r="A178" t="s">
        <v>1666</v>
      </c>
      <c r="B178" s="4">
        <v>8</v>
      </c>
    </row>
    <row r="179" spans="1:2" x14ac:dyDescent="0.25">
      <c r="A179" t="s">
        <v>1667</v>
      </c>
      <c r="B179" s="4">
        <v>37</v>
      </c>
    </row>
    <row r="180" spans="1:2" x14ac:dyDescent="0.25">
      <c r="A180" t="s">
        <v>1668</v>
      </c>
      <c r="B180" s="4">
        <v>6</v>
      </c>
    </row>
    <row r="181" spans="1:2" x14ac:dyDescent="0.25">
      <c r="A181" t="s">
        <v>1669</v>
      </c>
      <c r="B181" s="4">
        <v>5</v>
      </c>
    </row>
    <row r="182" spans="1:2" x14ac:dyDescent="0.25">
      <c r="A182" t="s">
        <v>1670</v>
      </c>
      <c r="B182" s="4">
        <v>16</v>
      </c>
    </row>
    <row r="183" spans="1:2" x14ac:dyDescent="0.25">
      <c r="A183" t="s">
        <v>1671</v>
      </c>
      <c r="B183" s="4">
        <v>24</v>
      </c>
    </row>
    <row r="184" spans="1:2" x14ac:dyDescent="0.25">
      <c r="A184" t="s">
        <v>1672</v>
      </c>
      <c r="B184" s="4">
        <v>18</v>
      </c>
    </row>
    <row r="185" spans="1:2" x14ac:dyDescent="0.25">
      <c r="A185" t="s">
        <v>1673</v>
      </c>
      <c r="B185" s="4">
        <v>8</v>
      </c>
    </row>
    <row r="186" spans="1:2" x14ac:dyDescent="0.25">
      <c r="A186" t="s">
        <v>1674</v>
      </c>
      <c r="B186" s="4">
        <v>28</v>
      </c>
    </row>
    <row r="187" spans="1:2" x14ac:dyDescent="0.25">
      <c r="A187" t="s">
        <v>1675</v>
      </c>
      <c r="B187" s="4">
        <v>30</v>
      </c>
    </row>
    <row r="188" spans="1:2" x14ac:dyDescent="0.25">
      <c r="A188" t="s">
        <v>1676</v>
      </c>
      <c r="B188" s="4">
        <v>27</v>
      </c>
    </row>
    <row r="189" spans="1:2" x14ac:dyDescent="0.25">
      <c r="A189" t="s">
        <v>1677</v>
      </c>
      <c r="B189" s="4">
        <v>14</v>
      </c>
    </row>
    <row r="190" spans="1:2" x14ac:dyDescent="0.25">
      <c r="A190" t="s">
        <v>1678</v>
      </c>
      <c r="B190" s="4">
        <v>10</v>
      </c>
    </row>
    <row r="191" spans="1:2" x14ac:dyDescent="0.25">
      <c r="A191" t="s">
        <v>1679</v>
      </c>
      <c r="B191" s="4">
        <v>8</v>
      </c>
    </row>
    <row r="192" spans="1:2" x14ac:dyDescent="0.25">
      <c r="A192" t="s">
        <v>1680</v>
      </c>
      <c r="B192" s="4">
        <v>3</v>
      </c>
    </row>
    <row r="193" spans="1:2" x14ac:dyDescent="0.25">
      <c r="A193" t="s">
        <v>1681</v>
      </c>
      <c r="B193" s="4">
        <v>14</v>
      </c>
    </row>
    <row r="194" spans="1:2" x14ac:dyDescent="0.25">
      <c r="A194" t="s">
        <v>1682</v>
      </c>
      <c r="B194" s="4">
        <v>6</v>
      </c>
    </row>
    <row r="195" spans="1:2" x14ac:dyDescent="0.25">
      <c r="A195" t="s">
        <v>1683</v>
      </c>
      <c r="B195" s="4">
        <v>14</v>
      </c>
    </row>
    <row r="196" spans="1:2" x14ac:dyDescent="0.25">
      <c r="A196" t="s">
        <v>1684</v>
      </c>
      <c r="B196" s="4">
        <v>8</v>
      </c>
    </row>
    <row r="197" spans="1:2" x14ac:dyDescent="0.25">
      <c r="A197" t="s">
        <v>1685</v>
      </c>
      <c r="B197" s="4">
        <v>14</v>
      </c>
    </row>
    <row r="198" spans="1:2" x14ac:dyDescent="0.25">
      <c r="A198" t="s">
        <v>1686</v>
      </c>
      <c r="B198" s="4">
        <v>26</v>
      </c>
    </row>
    <row r="199" spans="1:2" x14ac:dyDescent="0.25">
      <c r="A199" t="s">
        <v>1687</v>
      </c>
      <c r="B199" s="4">
        <v>171</v>
      </c>
    </row>
    <row r="200" spans="1:2" x14ac:dyDescent="0.25">
      <c r="A200" t="s">
        <v>1688</v>
      </c>
      <c r="B200" s="4">
        <v>26</v>
      </c>
    </row>
    <row r="201" spans="1:2" x14ac:dyDescent="0.25">
      <c r="A201" t="s">
        <v>1689</v>
      </c>
      <c r="B201" s="4">
        <v>12</v>
      </c>
    </row>
    <row r="202" spans="1:2" x14ac:dyDescent="0.25">
      <c r="A202" t="s">
        <v>1690</v>
      </c>
      <c r="B202" s="4">
        <v>46</v>
      </c>
    </row>
    <row r="203" spans="1:2" x14ac:dyDescent="0.25">
      <c r="A203" t="s">
        <v>1691</v>
      </c>
      <c r="B203" s="4">
        <v>6</v>
      </c>
    </row>
    <row r="204" spans="1:2" x14ac:dyDescent="0.25">
      <c r="A204" t="s">
        <v>1692</v>
      </c>
      <c r="B204" s="4">
        <v>4</v>
      </c>
    </row>
    <row r="205" spans="1:2" x14ac:dyDescent="0.25">
      <c r="A205" t="s">
        <v>1693</v>
      </c>
      <c r="B205" s="4">
        <v>81</v>
      </c>
    </row>
    <row r="206" spans="1:2" x14ac:dyDescent="0.25">
      <c r="A206" t="s">
        <v>1694</v>
      </c>
      <c r="B206" s="4">
        <v>8</v>
      </c>
    </row>
    <row r="207" spans="1:2" x14ac:dyDescent="0.25">
      <c r="A207" t="s">
        <v>1695</v>
      </c>
      <c r="B207" s="4">
        <v>7</v>
      </c>
    </row>
    <row r="208" spans="1:2" x14ac:dyDescent="0.25">
      <c r="A208" t="s">
        <v>1696</v>
      </c>
      <c r="B208" s="4">
        <v>6</v>
      </c>
    </row>
    <row r="209" spans="1:2" x14ac:dyDescent="0.25">
      <c r="A209" t="s">
        <v>1697</v>
      </c>
      <c r="B209" s="4">
        <v>73</v>
      </c>
    </row>
    <row r="210" spans="1:2" x14ac:dyDescent="0.25">
      <c r="A210" t="s">
        <v>1698</v>
      </c>
      <c r="B210" s="4">
        <v>12</v>
      </c>
    </row>
    <row r="211" spans="1:2" x14ac:dyDescent="0.25">
      <c r="A211" t="s">
        <v>1699</v>
      </c>
      <c r="B211" s="4">
        <v>4</v>
      </c>
    </row>
    <row r="212" spans="1:2" x14ac:dyDescent="0.25">
      <c r="A212" t="s">
        <v>1700</v>
      </c>
      <c r="B212" s="4">
        <v>6</v>
      </c>
    </row>
    <row r="213" spans="1:2" x14ac:dyDescent="0.25">
      <c r="A213" t="s">
        <v>1701</v>
      </c>
      <c r="B213" s="4">
        <v>4</v>
      </c>
    </row>
    <row r="214" spans="1:2" x14ac:dyDescent="0.25">
      <c r="A214" t="s">
        <v>1702</v>
      </c>
      <c r="B214" s="4">
        <v>8</v>
      </c>
    </row>
    <row r="215" spans="1:2" x14ac:dyDescent="0.25">
      <c r="A215" t="s">
        <v>1703</v>
      </c>
      <c r="B215" s="4">
        <v>18</v>
      </c>
    </row>
    <row r="216" spans="1:2" x14ac:dyDescent="0.25">
      <c r="A216" t="s">
        <v>1704</v>
      </c>
      <c r="B216" s="4">
        <v>39</v>
      </c>
    </row>
    <row r="217" spans="1:2" x14ac:dyDescent="0.25">
      <c r="A217" t="s">
        <v>1705</v>
      </c>
      <c r="B217" s="4">
        <v>4</v>
      </c>
    </row>
    <row r="218" spans="1:2" x14ac:dyDescent="0.25">
      <c r="A218" t="s">
        <v>1706</v>
      </c>
      <c r="B218" s="4">
        <v>14</v>
      </c>
    </row>
    <row r="219" spans="1:2" x14ac:dyDescent="0.25">
      <c r="A219" t="s">
        <v>1707</v>
      </c>
      <c r="B219" s="4">
        <v>23</v>
      </c>
    </row>
    <row r="220" spans="1:2" x14ac:dyDescent="0.25">
      <c r="A220" t="s">
        <v>1708</v>
      </c>
      <c r="B220" s="4">
        <v>323</v>
      </c>
    </row>
    <row r="221" spans="1:2" x14ac:dyDescent="0.25">
      <c r="A221" t="s">
        <v>1709</v>
      </c>
      <c r="B221" s="4">
        <v>10</v>
      </c>
    </row>
    <row r="222" spans="1:2" x14ac:dyDescent="0.25">
      <c r="A222" t="s">
        <v>1710</v>
      </c>
      <c r="B222" s="4">
        <v>26</v>
      </c>
    </row>
    <row r="223" spans="1:2" x14ac:dyDescent="0.25">
      <c r="A223" t="s">
        <v>1711</v>
      </c>
      <c r="B223" s="4">
        <v>10</v>
      </c>
    </row>
    <row r="224" spans="1:2" x14ac:dyDescent="0.25">
      <c r="A224" t="s">
        <v>1712</v>
      </c>
      <c r="B224" s="4">
        <v>6</v>
      </c>
    </row>
    <row r="225" spans="1:2" x14ac:dyDescent="0.25">
      <c r="A225" t="s">
        <v>1713</v>
      </c>
      <c r="B225" s="4">
        <v>11</v>
      </c>
    </row>
    <row r="226" spans="1:2" x14ac:dyDescent="0.25">
      <c r="A226" t="s">
        <v>1714</v>
      </c>
      <c r="B226" s="4">
        <v>17</v>
      </c>
    </row>
    <row r="227" spans="1:2" x14ac:dyDescent="0.25">
      <c r="A227" t="s">
        <v>1715</v>
      </c>
      <c r="B227" s="4">
        <v>21</v>
      </c>
    </row>
    <row r="228" spans="1:2" x14ac:dyDescent="0.25">
      <c r="A228" t="s">
        <v>1716</v>
      </c>
      <c r="B228" s="4">
        <v>4</v>
      </c>
    </row>
    <row r="229" spans="1:2" x14ac:dyDescent="0.25">
      <c r="A229" t="s">
        <v>1717</v>
      </c>
      <c r="B229" s="4">
        <v>13</v>
      </c>
    </row>
    <row r="230" spans="1:2" x14ac:dyDescent="0.25">
      <c r="A230" t="s">
        <v>1718</v>
      </c>
      <c r="B230" s="4">
        <v>119</v>
      </c>
    </row>
    <row r="231" spans="1:2" x14ac:dyDescent="0.25">
      <c r="A231" t="s">
        <v>1719</v>
      </c>
      <c r="B231" s="4">
        <v>56</v>
      </c>
    </row>
    <row r="232" spans="1:2" x14ac:dyDescent="0.25">
      <c r="A232" t="s">
        <v>1720</v>
      </c>
      <c r="B232" s="4">
        <v>10</v>
      </c>
    </row>
    <row r="233" spans="1:2" x14ac:dyDescent="0.25">
      <c r="A233" t="s">
        <v>1721</v>
      </c>
      <c r="B233" s="4">
        <v>22</v>
      </c>
    </row>
    <row r="234" spans="1:2" x14ac:dyDescent="0.25">
      <c r="A234" t="s">
        <v>1722</v>
      </c>
      <c r="B234" s="4">
        <v>10</v>
      </c>
    </row>
    <row r="235" spans="1:2" x14ac:dyDescent="0.25">
      <c r="A235" t="s">
        <v>1723</v>
      </c>
      <c r="B235" s="4">
        <v>6</v>
      </c>
    </row>
    <row r="236" spans="1:2" x14ac:dyDescent="0.25">
      <c r="A236" t="s">
        <v>1724</v>
      </c>
      <c r="B236" s="4">
        <v>2</v>
      </c>
    </row>
    <row r="237" spans="1:2" x14ac:dyDescent="0.25">
      <c r="A237" t="s">
        <v>1725</v>
      </c>
      <c r="B237" s="4">
        <v>8</v>
      </c>
    </row>
    <row r="238" spans="1:2" x14ac:dyDescent="0.25">
      <c r="A238" t="s">
        <v>1726</v>
      </c>
      <c r="B238" s="4">
        <v>49</v>
      </c>
    </row>
    <row r="239" spans="1:2" x14ac:dyDescent="0.25">
      <c r="A239" t="s">
        <v>1727</v>
      </c>
      <c r="B239" s="4">
        <v>27</v>
      </c>
    </row>
    <row r="240" spans="1:2" x14ac:dyDescent="0.25">
      <c r="A240" t="s">
        <v>1728</v>
      </c>
      <c r="B240" s="4">
        <v>30</v>
      </c>
    </row>
    <row r="241" spans="1:2" x14ac:dyDescent="0.25">
      <c r="A241" t="s">
        <v>1729</v>
      </c>
      <c r="B241" s="4">
        <v>13</v>
      </c>
    </row>
    <row r="242" spans="1:2" x14ac:dyDescent="0.25">
      <c r="A242" t="s">
        <v>1730</v>
      </c>
      <c r="B242" s="4">
        <v>62</v>
      </c>
    </row>
    <row r="243" spans="1:2" x14ac:dyDescent="0.25">
      <c r="A243" t="s">
        <v>1731</v>
      </c>
      <c r="B243" s="4">
        <v>96</v>
      </c>
    </row>
    <row r="244" spans="1:2" x14ac:dyDescent="0.25">
      <c r="A244" t="s">
        <v>1732</v>
      </c>
      <c r="B244" s="4">
        <v>44</v>
      </c>
    </row>
    <row r="245" spans="1:2" x14ac:dyDescent="0.25">
      <c r="A245" t="s">
        <v>1733</v>
      </c>
      <c r="B245" s="4">
        <v>22</v>
      </c>
    </row>
    <row r="246" spans="1:2" x14ac:dyDescent="0.25">
      <c r="A246" t="s">
        <v>1734</v>
      </c>
      <c r="B246" s="4">
        <v>10</v>
      </c>
    </row>
    <row r="247" spans="1:2" x14ac:dyDescent="0.25">
      <c r="A247" t="s">
        <v>1735</v>
      </c>
      <c r="B247" s="4">
        <v>11</v>
      </c>
    </row>
    <row r="248" spans="1:2" x14ac:dyDescent="0.25">
      <c r="A248" t="s">
        <v>1736</v>
      </c>
      <c r="B248" s="4">
        <v>19</v>
      </c>
    </row>
    <row r="249" spans="1:2" x14ac:dyDescent="0.25">
      <c r="A249" t="s">
        <v>1737</v>
      </c>
      <c r="B249" s="4">
        <v>12</v>
      </c>
    </row>
    <row r="250" spans="1:2" x14ac:dyDescent="0.25">
      <c r="A250" t="s">
        <v>1738</v>
      </c>
      <c r="B250" s="4">
        <v>53</v>
      </c>
    </row>
    <row r="251" spans="1:2" x14ac:dyDescent="0.25">
      <c r="A251" t="s">
        <v>1739</v>
      </c>
      <c r="B251" s="4">
        <v>4</v>
      </c>
    </row>
    <row r="252" spans="1:2" x14ac:dyDescent="0.25">
      <c r="A252" t="s">
        <v>1740</v>
      </c>
      <c r="B252" s="4">
        <v>16</v>
      </c>
    </row>
    <row r="253" spans="1:2" x14ac:dyDescent="0.25">
      <c r="A253" t="s">
        <v>1741</v>
      </c>
      <c r="B253" s="4">
        <v>70</v>
      </c>
    </row>
    <row r="254" spans="1:2" x14ac:dyDescent="0.25">
      <c r="A254" t="s">
        <v>1742</v>
      </c>
      <c r="B254" s="4">
        <v>14</v>
      </c>
    </row>
    <row r="255" spans="1:2" x14ac:dyDescent="0.25">
      <c r="A255" t="s">
        <v>1743</v>
      </c>
      <c r="B255" s="4">
        <v>72</v>
      </c>
    </row>
    <row r="256" spans="1:2" x14ac:dyDescent="0.25">
      <c r="A256" t="s">
        <v>1744</v>
      </c>
      <c r="B256" s="4">
        <v>3</v>
      </c>
    </row>
    <row r="257" spans="1:2" x14ac:dyDescent="0.25">
      <c r="A257" t="s">
        <v>1745</v>
      </c>
      <c r="B257" s="4">
        <v>7</v>
      </c>
    </row>
    <row r="258" spans="1:2" x14ac:dyDescent="0.25">
      <c r="A258" t="s">
        <v>1746</v>
      </c>
      <c r="B258" s="4">
        <v>30</v>
      </c>
    </row>
    <row r="259" spans="1:2" x14ac:dyDescent="0.25">
      <c r="A259" t="s">
        <v>1747</v>
      </c>
      <c r="B259" s="4">
        <v>10</v>
      </c>
    </row>
    <row r="260" spans="1:2" x14ac:dyDescent="0.25">
      <c r="A260" t="s">
        <v>1748</v>
      </c>
      <c r="B260" s="4">
        <v>9</v>
      </c>
    </row>
    <row r="261" spans="1:2" x14ac:dyDescent="0.25">
      <c r="A261" t="s">
        <v>1749</v>
      </c>
      <c r="B261" s="4">
        <v>2</v>
      </c>
    </row>
    <row r="262" spans="1:2" x14ac:dyDescent="0.25">
      <c r="A262" t="s">
        <v>1750</v>
      </c>
      <c r="B262" s="4">
        <v>4</v>
      </c>
    </row>
    <row r="263" spans="1:2" x14ac:dyDescent="0.25">
      <c r="A263" t="s">
        <v>1751</v>
      </c>
      <c r="B263" s="4">
        <v>7</v>
      </c>
    </row>
    <row r="264" spans="1:2" x14ac:dyDescent="0.25">
      <c r="A264" t="s">
        <v>1752</v>
      </c>
      <c r="B264" s="4">
        <v>7</v>
      </c>
    </row>
    <row r="265" spans="1:2" x14ac:dyDescent="0.25">
      <c r="A265" t="s">
        <v>1753</v>
      </c>
      <c r="B265" s="4">
        <v>7</v>
      </c>
    </row>
    <row r="266" spans="1:2" x14ac:dyDescent="0.25">
      <c r="A266" t="s">
        <v>1754</v>
      </c>
      <c r="B266" s="4">
        <v>6</v>
      </c>
    </row>
    <row r="267" spans="1:2" x14ac:dyDescent="0.25">
      <c r="A267" t="s">
        <v>1755</v>
      </c>
      <c r="B267" s="4">
        <v>11</v>
      </c>
    </row>
    <row r="268" spans="1:2" x14ac:dyDescent="0.25">
      <c r="A268" t="s">
        <v>1756</v>
      </c>
      <c r="B268" s="4">
        <v>5</v>
      </c>
    </row>
    <row r="269" spans="1:2" x14ac:dyDescent="0.25">
      <c r="A269" t="s">
        <v>1757</v>
      </c>
      <c r="B269" s="4">
        <v>9</v>
      </c>
    </row>
    <row r="270" spans="1:2" x14ac:dyDescent="0.25">
      <c r="A270" t="s">
        <v>1758</v>
      </c>
      <c r="B270" s="4">
        <v>11</v>
      </c>
    </row>
    <row r="271" spans="1:2" x14ac:dyDescent="0.25">
      <c r="A271" t="s">
        <v>1759</v>
      </c>
      <c r="B271" s="4">
        <v>59</v>
      </c>
    </row>
    <row r="272" spans="1:2" x14ac:dyDescent="0.25">
      <c r="A272" t="s">
        <v>1760</v>
      </c>
      <c r="B272" s="4">
        <v>8</v>
      </c>
    </row>
    <row r="273" spans="1:2" x14ac:dyDescent="0.25">
      <c r="A273" t="s">
        <v>1761</v>
      </c>
      <c r="B273" s="4">
        <v>89</v>
      </c>
    </row>
    <row r="274" spans="1:2" x14ac:dyDescent="0.25">
      <c r="A274" t="s">
        <v>1762</v>
      </c>
      <c r="B274" s="4">
        <v>15</v>
      </c>
    </row>
    <row r="275" spans="1:2" x14ac:dyDescent="0.25">
      <c r="A275" t="s">
        <v>1763</v>
      </c>
      <c r="B275" s="4">
        <v>154</v>
      </c>
    </row>
    <row r="276" spans="1:2" x14ac:dyDescent="0.25">
      <c r="A276" t="s">
        <v>1764</v>
      </c>
      <c r="B276" s="4">
        <v>5</v>
      </c>
    </row>
    <row r="277" spans="1:2" x14ac:dyDescent="0.25">
      <c r="A277" t="s">
        <v>1765</v>
      </c>
      <c r="B277" s="4">
        <v>238</v>
      </c>
    </row>
    <row r="278" spans="1:2" x14ac:dyDescent="0.25">
      <c r="A278" t="s">
        <v>1766</v>
      </c>
      <c r="B278" s="4">
        <v>8</v>
      </c>
    </row>
    <row r="279" spans="1:2" x14ac:dyDescent="0.25">
      <c r="A279" t="s">
        <v>1767</v>
      </c>
      <c r="B279" s="4">
        <v>7</v>
      </c>
    </row>
    <row r="280" spans="1:2" x14ac:dyDescent="0.25">
      <c r="A280" t="s">
        <v>1768</v>
      </c>
      <c r="B280" s="4">
        <v>10</v>
      </c>
    </row>
    <row r="281" spans="1:2" x14ac:dyDescent="0.25">
      <c r="A281" t="s">
        <v>1769</v>
      </c>
      <c r="B281" s="4">
        <v>30</v>
      </c>
    </row>
    <row r="282" spans="1:2" x14ac:dyDescent="0.25">
      <c r="A282" t="s">
        <v>1770</v>
      </c>
      <c r="B282" s="4">
        <v>22</v>
      </c>
    </row>
    <row r="283" spans="1:2" x14ac:dyDescent="0.25">
      <c r="A283" t="s">
        <v>1771</v>
      </c>
      <c r="B283" s="4">
        <v>87</v>
      </c>
    </row>
    <row r="284" spans="1:2" x14ac:dyDescent="0.25">
      <c r="A284" t="s">
        <v>1772</v>
      </c>
      <c r="B284" s="4">
        <v>56</v>
      </c>
    </row>
    <row r="285" spans="1:2" x14ac:dyDescent="0.25">
      <c r="A285" t="s">
        <v>1773</v>
      </c>
      <c r="B285" s="4">
        <v>12</v>
      </c>
    </row>
    <row r="286" spans="1:2" x14ac:dyDescent="0.25">
      <c r="A286" t="s">
        <v>1774</v>
      </c>
      <c r="B286" s="4">
        <v>4</v>
      </c>
    </row>
    <row r="287" spans="1:2" x14ac:dyDescent="0.25">
      <c r="A287" t="s">
        <v>1775</v>
      </c>
      <c r="B287" s="4">
        <v>9</v>
      </c>
    </row>
    <row r="288" spans="1:2" x14ac:dyDescent="0.25">
      <c r="A288" t="s">
        <v>1776</v>
      </c>
      <c r="B288" s="4">
        <v>14</v>
      </c>
    </row>
    <row r="289" spans="1:2" x14ac:dyDescent="0.25">
      <c r="A289" t="s">
        <v>1777</v>
      </c>
      <c r="B289" s="4">
        <v>9</v>
      </c>
    </row>
    <row r="290" spans="1:2" x14ac:dyDescent="0.25">
      <c r="A290" t="s">
        <v>1778</v>
      </c>
      <c r="B290" s="4">
        <v>56</v>
      </c>
    </row>
    <row r="291" spans="1:2" x14ac:dyDescent="0.25">
      <c r="A291" t="s">
        <v>1779</v>
      </c>
      <c r="B291" s="4">
        <v>57</v>
      </c>
    </row>
    <row r="292" spans="1:2" x14ac:dyDescent="0.25">
      <c r="A292" t="s">
        <v>1780</v>
      </c>
      <c r="B292" s="4">
        <v>24</v>
      </c>
    </row>
    <row r="293" spans="1:2" x14ac:dyDescent="0.25">
      <c r="A293" t="s">
        <v>1781</v>
      </c>
      <c r="B293" s="4">
        <v>612</v>
      </c>
    </row>
    <row r="294" spans="1:2" x14ac:dyDescent="0.25">
      <c r="A294" t="s">
        <v>1782</v>
      </c>
      <c r="B294" s="4">
        <v>8</v>
      </c>
    </row>
    <row r="295" spans="1:2" x14ac:dyDescent="0.25">
      <c r="A295" t="s">
        <v>1783</v>
      </c>
      <c r="B295" s="4">
        <v>30</v>
      </c>
    </row>
    <row r="296" spans="1:2" x14ac:dyDescent="0.25">
      <c r="A296" t="s">
        <v>1784</v>
      </c>
      <c r="B296" s="4">
        <v>5</v>
      </c>
    </row>
    <row r="297" spans="1:2" x14ac:dyDescent="0.25">
      <c r="A297" t="s">
        <v>1785</v>
      </c>
      <c r="B297" s="4">
        <v>21</v>
      </c>
    </row>
    <row r="298" spans="1:2" x14ac:dyDescent="0.25">
      <c r="A298" t="s">
        <v>1786</v>
      </c>
      <c r="B298" s="4">
        <v>7</v>
      </c>
    </row>
    <row r="299" spans="1:2" x14ac:dyDescent="0.25">
      <c r="A299" t="s">
        <v>1787</v>
      </c>
      <c r="B299" s="4">
        <v>6</v>
      </c>
    </row>
    <row r="300" spans="1:2" x14ac:dyDescent="0.25">
      <c r="A300" t="s">
        <v>1788</v>
      </c>
      <c r="B300" s="4">
        <v>6</v>
      </c>
    </row>
    <row r="301" spans="1:2" x14ac:dyDescent="0.25">
      <c r="A301" t="s">
        <v>1789</v>
      </c>
      <c r="B301" s="4">
        <v>4</v>
      </c>
    </row>
    <row r="302" spans="1:2" x14ac:dyDescent="0.25">
      <c r="A302" t="s">
        <v>1790</v>
      </c>
      <c r="B302" s="4">
        <v>3</v>
      </c>
    </row>
    <row r="303" spans="1:2" x14ac:dyDescent="0.25">
      <c r="A303" t="s">
        <v>1791</v>
      </c>
      <c r="B303" s="4">
        <v>15</v>
      </c>
    </row>
    <row r="304" spans="1:2" x14ac:dyDescent="0.25">
      <c r="A304" t="s">
        <v>1792</v>
      </c>
      <c r="B304" s="4">
        <v>7</v>
      </c>
    </row>
    <row r="305" spans="1:2" x14ac:dyDescent="0.25">
      <c r="A305" t="s">
        <v>1793</v>
      </c>
      <c r="B305" s="4">
        <v>11</v>
      </c>
    </row>
    <row r="306" spans="1:2" x14ac:dyDescent="0.25">
      <c r="A306" t="s">
        <v>1794</v>
      </c>
      <c r="B306" s="4">
        <v>400</v>
      </c>
    </row>
    <row r="307" spans="1:2" x14ac:dyDescent="0.25">
      <c r="A307" t="s">
        <v>1795</v>
      </c>
      <c r="B307" s="4">
        <v>84</v>
      </c>
    </row>
    <row r="308" spans="1:2" x14ac:dyDescent="0.25">
      <c r="A308" t="s">
        <v>1796</v>
      </c>
      <c r="B308" s="4">
        <v>2</v>
      </c>
    </row>
    <row r="309" spans="1:2" x14ac:dyDescent="0.25">
      <c r="A309" t="s">
        <v>1797</v>
      </c>
      <c r="B309" s="4">
        <v>56</v>
      </c>
    </row>
    <row r="310" spans="1:2" x14ac:dyDescent="0.25">
      <c r="A310" t="s">
        <v>1798</v>
      </c>
      <c r="B310" s="4">
        <v>15</v>
      </c>
    </row>
    <row r="311" spans="1:2" x14ac:dyDescent="0.25">
      <c r="A311" t="s">
        <v>1799</v>
      </c>
      <c r="B311" s="4">
        <v>14</v>
      </c>
    </row>
    <row r="312" spans="1:2" x14ac:dyDescent="0.25">
      <c r="A312" t="s">
        <v>1800</v>
      </c>
      <c r="B312" s="4">
        <v>11</v>
      </c>
    </row>
    <row r="313" spans="1:2" x14ac:dyDescent="0.25">
      <c r="A313" t="s">
        <v>1801</v>
      </c>
      <c r="B313" s="4">
        <v>19</v>
      </c>
    </row>
    <row r="314" spans="1:2" x14ac:dyDescent="0.25">
      <c r="A314" t="s">
        <v>1802</v>
      </c>
      <c r="B314" s="4">
        <v>89</v>
      </c>
    </row>
    <row r="315" spans="1:2" x14ac:dyDescent="0.25">
      <c r="A315" t="s">
        <v>1803</v>
      </c>
      <c r="B315" s="4">
        <v>40</v>
      </c>
    </row>
    <row r="316" spans="1:2" x14ac:dyDescent="0.25">
      <c r="A316" t="s">
        <v>1804</v>
      </c>
      <c r="B316" s="4">
        <v>17</v>
      </c>
    </row>
    <row r="317" spans="1:2" x14ac:dyDescent="0.25">
      <c r="A317" t="s">
        <v>1805</v>
      </c>
      <c r="B317" s="4">
        <v>144</v>
      </c>
    </row>
    <row r="318" spans="1:2" x14ac:dyDescent="0.25">
      <c r="A318" t="s">
        <v>1806</v>
      </c>
      <c r="B318" s="4">
        <v>16</v>
      </c>
    </row>
    <row r="319" spans="1:2" x14ac:dyDescent="0.25">
      <c r="A319" t="s">
        <v>1807</v>
      </c>
      <c r="B319" s="4">
        <v>56</v>
      </c>
    </row>
    <row r="320" spans="1:2" x14ac:dyDescent="0.25">
      <c r="A320" t="s">
        <v>1808</v>
      </c>
      <c r="B320" s="4">
        <v>14</v>
      </c>
    </row>
    <row r="321" spans="1:2" x14ac:dyDescent="0.25">
      <c r="A321" t="s">
        <v>1809</v>
      </c>
      <c r="B321" s="4">
        <v>44</v>
      </c>
    </row>
    <row r="322" spans="1:2" x14ac:dyDescent="0.25">
      <c r="A322" t="s">
        <v>1810</v>
      </c>
      <c r="B322" s="4">
        <v>6</v>
      </c>
    </row>
    <row r="323" spans="1:2" x14ac:dyDescent="0.25">
      <c r="A323" t="s">
        <v>1811</v>
      </c>
      <c r="B323" s="4">
        <v>50</v>
      </c>
    </row>
    <row r="324" spans="1:2" x14ac:dyDescent="0.25">
      <c r="A324" t="s">
        <v>1812</v>
      </c>
      <c r="B324" s="4">
        <v>8</v>
      </c>
    </row>
    <row r="325" spans="1:2" x14ac:dyDescent="0.25">
      <c r="A325" t="s">
        <v>1813</v>
      </c>
      <c r="B325" s="4">
        <v>83</v>
      </c>
    </row>
    <row r="326" spans="1:2" x14ac:dyDescent="0.25">
      <c r="A326" t="s">
        <v>1814</v>
      </c>
      <c r="B326" s="4">
        <v>4</v>
      </c>
    </row>
    <row r="327" spans="1:2" x14ac:dyDescent="0.25">
      <c r="A327" t="s">
        <v>1815</v>
      </c>
      <c r="B327" s="4">
        <v>4</v>
      </c>
    </row>
    <row r="328" spans="1:2" x14ac:dyDescent="0.25">
      <c r="A328" t="s">
        <v>1816</v>
      </c>
      <c r="B328" s="4">
        <v>8</v>
      </c>
    </row>
    <row r="329" spans="1:2" x14ac:dyDescent="0.25">
      <c r="A329" t="s">
        <v>1817</v>
      </c>
      <c r="B329" s="4">
        <v>8</v>
      </c>
    </row>
    <row r="330" spans="1:2" x14ac:dyDescent="0.25">
      <c r="A330" t="s">
        <v>1818</v>
      </c>
      <c r="B330" s="4">
        <v>8</v>
      </c>
    </row>
    <row r="331" spans="1:2" x14ac:dyDescent="0.25">
      <c r="A331" t="s">
        <v>1819</v>
      </c>
      <c r="B331" s="4">
        <v>4</v>
      </c>
    </row>
    <row r="332" spans="1:2" x14ac:dyDescent="0.25">
      <c r="A332" t="s">
        <v>1820</v>
      </c>
      <c r="B332" s="4">
        <v>13</v>
      </c>
    </row>
    <row r="333" spans="1:2" x14ac:dyDescent="0.25">
      <c r="A333" t="s">
        <v>1821</v>
      </c>
      <c r="B333" s="4">
        <v>93</v>
      </c>
    </row>
    <row r="334" spans="1:2" x14ac:dyDescent="0.25">
      <c r="A334" t="s">
        <v>1822</v>
      </c>
      <c r="B334" s="4">
        <v>12</v>
      </c>
    </row>
    <row r="335" spans="1:2" x14ac:dyDescent="0.25">
      <c r="A335" t="s">
        <v>1823</v>
      </c>
      <c r="B335" s="4">
        <v>69</v>
      </c>
    </row>
    <row r="336" spans="1:2" x14ac:dyDescent="0.25">
      <c r="A336" t="s">
        <v>1824</v>
      </c>
      <c r="B336" s="4">
        <v>6</v>
      </c>
    </row>
    <row r="337" spans="1:2" x14ac:dyDescent="0.25">
      <c r="A337" t="s">
        <v>1825</v>
      </c>
      <c r="B337" s="4">
        <v>69</v>
      </c>
    </row>
    <row r="338" spans="1:2" x14ac:dyDescent="0.25">
      <c r="A338" t="s">
        <v>1826</v>
      </c>
      <c r="B338" s="4">
        <v>5</v>
      </c>
    </row>
    <row r="339" spans="1:2" x14ac:dyDescent="0.25">
      <c r="A339" t="s">
        <v>1827</v>
      </c>
      <c r="B339" s="4">
        <v>3</v>
      </c>
    </row>
    <row r="340" spans="1:2" x14ac:dyDescent="0.25">
      <c r="A340" t="s">
        <v>1828</v>
      </c>
      <c r="B340" s="4">
        <v>9</v>
      </c>
    </row>
    <row r="341" spans="1:2" x14ac:dyDescent="0.25">
      <c r="A341" t="s">
        <v>1829</v>
      </c>
      <c r="B341" s="4">
        <v>15</v>
      </c>
    </row>
    <row r="342" spans="1:2" x14ac:dyDescent="0.25">
      <c r="A342" t="s">
        <v>1830</v>
      </c>
      <c r="B342" s="4">
        <v>16</v>
      </c>
    </row>
    <row r="343" spans="1:2" x14ac:dyDescent="0.25">
      <c r="A343" t="s">
        <v>1831</v>
      </c>
      <c r="B343" s="4">
        <v>46</v>
      </c>
    </row>
    <row r="344" spans="1:2" x14ac:dyDescent="0.25">
      <c r="A344" t="s">
        <v>1832</v>
      </c>
      <c r="B344" s="4">
        <v>13</v>
      </c>
    </row>
    <row r="345" spans="1:2" x14ac:dyDescent="0.25">
      <c r="A345" t="s">
        <v>1833</v>
      </c>
      <c r="B345" s="4">
        <v>19</v>
      </c>
    </row>
    <row r="346" spans="1:2" x14ac:dyDescent="0.25">
      <c r="A346" t="s">
        <v>1834</v>
      </c>
      <c r="B346" s="4">
        <v>5</v>
      </c>
    </row>
    <row r="347" spans="1:2" x14ac:dyDescent="0.25">
      <c r="A347" t="s">
        <v>1835</v>
      </c>
      <c r="B347" s="4">
        <v>26</v>
      </c>
    </row>
    <row r="348" spans="1:2" x14ac:dyDescent="0.25">
      <c r="A348" t="s">
        <v>1836</v>
      </c>
      <c r="B348" s="4">
        <v>28</v>
      </c>
    </row>
    <row r="349" spans="1:2" x14ac:dyDescent="0.25">
      <c r="A349" t="s">
        <v>1837</v>
      </c>
      <c r="B349" s="4">
        <v>46</v>
      </c>
    </row>
    <row r="350" spans="1:2" x14ac:dyDescent="0.25">
      <c r="A350" t="s">
        <v>1838</v>
      </c>
      <c r="B350" s="4">
        <v>28</v>
      </c>
    </row>
    <row r="351" spans="1:2" x14ac:dyDescent="0.25">
      <c r="A351" t="s">
        <v>1839</v>
      </c>
      <c r="B351" s="4">
        <v>20</v>
      </c>
    </row>
    <row r="352" spans="1:2" x14ac:dyDescent="0.25">
      <c r="A352" t="s">
        <v>1840</v>
      </c>
      <c r="B352" s="4">
        <v>255</v>
      </c>
    </row>
    <row r="353" spans="1:2" x14ac:dyDescent="0.25">
      <c r="A353" t="s">
        <v>1841</v>
      </c>
      <c r="B353" s="4">
        <v>12</v>
      </c>
    </row>
    <row r="354" spans="1:2" x14ac:dyDescent="0.25">
      <c r="A354" t="s">
        <v>1842</v>
      </c>
      <c r="B354" s="4">
        <v>6</v>
      </c>
    </row>
    <row r="355" spans="1:2" x14ac:dyDescent="0.25">
      <c r="A355" t="s">
        <v>1843</v>
      </c>
      <c r="B355" s="4">
        <v>6</v>
      </c>
    </row>
    <row r="356" spans="1:2" x14ac:dyDescent="0.25">
      <c r="A356" t="s">
        <v>1844</v>
      </c>
      <c r="B356" s="4">
        <v>17</v>
      </c>
    </row>
    <row r="357" spans="1:2" x14ac:dyDescent="0.25">
      <c r="A357" t="s">
        <v>1845</v>
      </c>
      <c r="B357" s="4">
        <v>21</v>
      </c>
    </row>
    <row r="358" spans="1:2" x14ac:dyDescent="0.25">
      <c r="A358" t="s">
        <v>1846</v>
      </c>
      <c r="B358" s="4">
        <v>8</v>
      </c>
    </row>
    <row r="359" spans="1:2" x14ac:dyDescent="0.25">
      <c r="A359" t="s">
        <v>1847</v>
      </c>
      <c r="B359" s="4">
        <v>12</v>
      </c>
    </row>
    <row r="360" spans="1:2" x14ac:dyDescent="0.25">
      <c r="A360" t="s">
        <v>1848</v>
      </c>
      <c r="B360" s="4">
        <v>14</v>
      </c>
    </row>
    <row r="361" spans="1:2" x14ac:dyDescent="0.25">
      <c r="A361" t="s">
        <v>1849</v>
      </c>
      <c r="B361" s="4">
        <v>4</v>
      </c>
    </row>
    <row r="362" spans="1:2" x14ac:dyDescent="0.25">
      <c r="A362" t="s">
        <v>1850</v>
      </c>
      <c r="B362" s="4">
        <v>6</v>
      </c>
    </row>
    <row r="363" spans="1:2" x14ac:dyDescent="0.25">
      <c r="A363" t="s">
        <v>1851</v>
      </c>
      <c r="B363" s="4">
        <v>6</v>
      </c>
    </row>
    <row r="364" spans="1:2" x14ac:dyDescent="0.25">
      <c r="A364" t="s">
        <v>1852</v>
      </c>
      <c r="B364" s="4">
        <v>18</v>
      </c>
    </row>
    <row r="365" spans="1:2" x14ac:dyDescent="0.25">
      <c r="A365" t="s">
        <v>1853</v>
      </c>
      <c r="B365" s="4">
        <v>4</v>
      </c>
    </row>
    <row r="366" spans="1:2" x14ac:dyDescent="0.25">
      <c r="A366" t="s">
        <v>1854</v>
      </c>
      <c r="B366" s="4">
        <v>170</v>
      </c>
    </row>
    <row r="367" spans="1:2" x14ac:dyDescent="0.25">
      <c r="A367" t="s">
        <v>1855</v>
      </c>
      <c r="B367" s="4">
        <v>7</v>
      </c>
    </row>
    <row r="368" spans="1:2" x14ac:dyDescent="0.25">
      <c r="A368" t="s">
        <v>1856</v>
      </c>
      <c r="B368" s="4">
        <v>25</v>
      </c>
    </row>
    <row r="369" spans="1:2" x14ac:dyDescent="0.25">
      <c r="A369" t="s">
        <v>1857</v>
      </c>
      <c r="B369" s="4">
        <v>8</v>
      </c>
    </row>
    <row r="370" spans="1:2" x14ac:dyDescent="0.25">
      <c r="A370" t="s">
        <v>1858</v>
      </c>
      <c r="B370" s="4">
        <v>31</v>
      </c>
    </row>
    <row r="371" spans="1:2" x14ac:dyDescent="0.25">
      <c r="A371" t="s">
        <v>1859</v>
      </c>
      <c r="B371" s="4">
        <v>2</v>
      </c>
    </row>
    <row r="372" spans="1:2" x14ac:dyDescent="0.25">
      <c r="A372" t="s">
        <v>1860</v>
      </c>
      <c r="B372" s="4">
        <v>10</v>
      </c>
    </row>
    <row r="373" spans="1:2" x14ac:dyDescent="0.25">
      <c r="A373" t="s">
        <v>1861</v>
      </c>
      <c r="B373" s="4">
        <v>4</v>
      </c>
    </row>
    <row r="374" spans="1:2" x14ac:dyDescent="0.25">
      <c r="A374" t="s">
        <v>1862</v>
      </c>
      <c r="B374" s="4">
        <v>12</v>
      </c>
    </row>
    <row r="375" spans="1:2" x14ac:dyDescent="0.25">
      <c r="A375" t="s">
        <v>1863</v>
      </c>
      <c r="B375" s="4">
        <v>10</v>
      </c>
    </row>
    <row r="376" spans="1:2" x14ac:dyDescent="0.25">
      <c r="A376" t="s">
        <v>1864</v>
      </c>
      <c r="B376" s="4">
        <v>40</v>
      </c>
    </row>
    <row r="377" spans="1:2" x14ac:dyDescent="0.25">
      <c r="A377" t="s">
        <v>1865</v>
      </c>
      <c r="B377" s="4">
        <v>55</v>
      </c>
    </row>
    <row r="378" spans="1:2" x14ac:dyDescent="0.25">
      <c r="A378" t="s">
        <v>1866</v>
      </c>
      <c r="B378" s="4">
        <v>8</v>
      </c>
    </row>
    <row r="379" spans="1:2" x14ac:dyDescent="0.25">
      <c r="A379" t="s">
        <v>1867</v>
      </c>
      <c r="B379" s="4">
        <v>8</v>
      </c>
    </row>
    <row r="380" spans="1:2" x14ac:dyDescent="0.25">
      <c r="A380" t="s">
        <v>1868</v>
      </c>
      <c r="B380" s="4">
        <v>9</v>
      </c>
    </row>
    <row r="381" spans="1:2" x14ac:dyDescent="0.25">
      <c r="A381" t="s">
        <v>1869</v>
      </c>
      <c r="B381" s="4">
        <v>48</v>
      </c>
    </row>
    <row r="382" spans="1:2" x14ac:dyDescent="0.25">
      <c r="A382" t="s">
        <v>1870</v>
      </c>
      <c r="B382" s="4">
        <v>8</v>
      </c>
    </row>
    <row r="383" spans="1:2" x14ac:dyDescent="0.25">
      <c r="A383" t="s">
        <v>1871</v>
      </c>
      <c r="B383" s="4">
        <v>244</v>
      </c>
    </row>
    <row r="384" spans="1:2" x14ac:dyDescent="0.25">
      <c r="A384" t="s">
        <v>1872</v>
      </c>
      <c r="B384" s="4">
        <v>4</v>
      </c>
    </row>
    <row r="385" spans="1:2" x14ac:dyDescent="0.25">
      <c r="A385" t="s">
        <v>1873</v>
      </c>
      <c r="B385" s="4">
        <v>9</v>
      </c>
    </row>
    <row r="386" spans="1:2" x14ac:dyDescent="0.25">
      <c r="A386" t="s">
        <v>1874</v>
      </c>
      <c r="B386" s="4">
        <v>7</v>
      </c>
    </row>
    <row r="387" spans="1:2" x14ac:dyDescent="0.25">
      <c r="A387" t="s">
        <v>1875</v>
      </c>
      <c r="B387" s="4">
        <v>113</v>
      </c>
    </row>
    <row r="388" spans="1:2" x14ac:dyDescent="0.25">
      <c r="A388" t="s">
        <v>1876</v>
      </c>
      <c r="B388" s="4">
        <v>12</v>
      </c>
    </row>
    <row r="389" spans="1:2" x14ac:dyDescent="0.25">
      <c r="A389" t="s">
        <v>1877</v>
      </c>
      <c r="B389" s="4">
        <v>24</v>
      </c>
    </row>
    <row r="390" spans="1:2" x14ac:dyDescent="0.25">
      <c r="A390" t="s">
        <v>1878</v>
      </c>
      <c r="B390" s="4">
        <v>18</v>
      </c>
    </row>
    <row r="391" spans="1:2" x14ac:dyDescent="0.25">
      <c r="A391" t="s">
        <v>1879</v>
      </c>
      <c r="B391" s="4">
        <v>4</v>
      </c>
    </row>
    <row r="392" spans="1:2" x14ac:dyDescent="0.25">
      <c r="A392" t="s">
        <v>1880</v>
      </c>
      <c r="B392" s="4">
        <v>13</v>
      </c>
    </row>
    <row r="393" spans="1:2" x14ac:dyDescent="0.25">
      <c r="A393" t="s">
        <v>1881</v>
      </c>
      <c r="B393" s="4">
        <v>54</v>
      </c>
    </row>
    <row r="394" spans="1:2" x14ac:dyDescent="0.25">
      <c r="A394" t="s">
        <v>1882</v>
      </c>
      <c r="B394" s="4">
        <v>61</v>
      </c>
    </row>
    <row r="395" spans="1:2" x14ac:dyDescent="0.25">
      <c r="A395" t="s">
        <v>1883</v>
      </c>
      <c r="B395" s="4">
        <v>28</v>
      </c>
    </row>
    <row r="396" spans="1:2" x14ac:dyDescent="0.25">
      <c r="A396" t="s">
        <v>1884</v>
      </c>
      <c r="B396" s="4">
        <v>20</v>
      </c>
    </row>
    <row r="397" spans="1:2" x14ac:dyDescent="0.25">
      <c r="A397" t="s">
        <v>1885</v>
      </c>
      <c r="B397" s="4">
        <v>10</v>
      </c>
    </row>
    <row r="398" spans="1:2" x14ac:dyDescent="0.25">
      <c r="A398" t="s">
        <v>1886</v>
      </c>
      <c r="B398" s="4">
        <v>11</v>
      </c>
    </row>
    <row r="399" spans="1:2" x14ac:dyDescent="0.25">
      <c r="A399" t="s">
        <v>1887</v>
      </c>
      <c r="B399" s="4">
        <v>744</v>
      </c>
    </row>
    <row r="400" spans="1:2" x14ac:dyDescent="0.25">
      <c r="A400" t="s">
        <v>1888</v>
      </c>
      <c r="B400" s="4">
        <v>7</v>
      </c>
    </row>
    <row r="401" spans="1:2" x14ac:dyDescent="0.25">
      <c r="A401" t="s">
        <v>1889</v>
      </c>
      <c r="B401" s="4">
        <v>20</v>
      </c>
    </row>
    <row r="402" spans="1:2" x14ac:dyDescent="0.25">
      <c r="A402" t="s">
        <v>1890</v>
      </c>
      <c r="B402" s="4">
        <v>9</v>
      </c>
    </row>
    <row r="403" spans="1:2" x14ac:dyDescent="0.25">
      <c r="A403" t="s">
        <v>1891</v>
      </c>
      <c r="B403" s="4">
        <v>137</v>
      </c>
    </row>
    <row r="404" spans="1:2" x14ac:dyDescent="0.25">
      <c r="A404" t="s">
        <v>1892</v>
      </c>
      <c r="B404" s="4">
        <v>4</v>
      </c>
    </row>
    <row r="405" spans="1:2" x14ac:dyDescent="0.25">
      <c r="A405" t="s">
        <v>1893</v>
      </c>
      <c r="B405" s="4">
        <v>8</v>
      </c>
    </row>
    <row r="406" spans="1:2" x14ac:dyDescent="0.25">
      <c r="A406" t="s">
        <v>1894</v>
      </c>
      <c r="B406" s="4">
        <v>6</v>
      </c>
    </row>
    <row r="407" spans="1:2" x14ac:dyDescent="0.25">
      <c r="A407" t="s">
        <v>1895</v>
      </c>
      <c r="B407" s="4">
        <v>125</v>
      </c>
    </row>
    <row r="408" spans="1:2" x14ac:dyDescent="0.25">
      <c r="A408" t="s">
        <v>1896</v>
      </c>
      <c r="B408" s="4">
        <v>1160</v>
      </c>
    </row>
    <row r="409" spans="1:2" x14ac:dyDescent="0.25">
      <c r="A409" t="s">
        <v>1897</v>
      </c>
      <c r="B409" s="4">
        <v>24</v>
      </c>
    </row>
    <row r="410" spans="1:2" x14ac:dyDescent="0.25">
      <c r="A410" t="s">
        <v>1898</v>
      </c>
      <c r="B410" s="4">
        <v>30</v>
      </c>
    </row>
    <row r="411" spans="1:2" x14ac:dyDescent="0.25">
      <c r="A411" t="s">
        <v>1899</v>
      </c>
      <c r="B411" s="4">
        <v>6</v>
      </c>
    </row>
    <row r="412" spans="1:2" x14ac:dyDescent="0.25">
      <c r="A412" t="s">
        <v>1900</v>
      </c>
      <c r="B412" s="4">
        <v>7</v>
      </c>
    </row>
    <row r="413" spans="1:2" x14ac:dyDescent="0.25">
      <c r="A413" t="s">
        <v>1901</v>
      </c>
      <c r="B413" s="4">
        <v>12</v>
      </c>
    </row>
    <row r="414" spans="1:2" x14ac:dyDescent="0.25">
      <c r="A414" t="s">
        <v>1902</v>
      </c>
      <c r="B414" s="4">
        <v>10</v>
      </c>
    </row>
    <row r="415" spans="1:2" x14ac:dyDescent="0.25">
      <c r="A415" t="s">
        <v>1903</v>
      </c>
      <c r="B415" s="4">
        <v>700</v>
      </c>
    </row>
    <row r="416" spans="1:2" x14ac:dyDescent="0.25">
      <c r="A416" t="s">
        <v>1904</v>
      </c>
      <c r="B416" s="4">
        <v>13</v>
      </c>
    </row>
    <row r="417" spans="1:2" x14ac:dyDescent="0.25">
      <c r="A417" t="s">
        <v>1905</v>
      </c>
      <c r="B417" s="4">
        <v>6</v>
      </c>
    </row>
    <row r="418" spans="1:2" x14ac:dyDescent="0.25">
      <c r="A418" t="s">
        <v>1906</v>
      </c>
      <c r="B418" s="4">
        <v>30</v>
      </c>
    </row>
    <row r="419" spans="1:2" x14ac:dyDescent="0.25">
      <c r="A419" t="s">
        <v>1907</v>
      </c>
      <c r="B419" s="4">
        <v>218</v>
      </c>
    </row>
    <row r="420" spans="1:2" x14ac:dyDescent="0.25">
      <c r="A420" t="s">
        <v>1908</v>
      </c>
      <c r="B420" s="4">
        <v>4</v>
      </c>
    </row>
    <row r="421" spans="1:2" x14ac:dyDescent="0.25">
      <c r="A421" t="s">
        <v>1909</v>
      </c>
      <c r="B421" s="4">
        <v>22</v>
      </c>
    </row>
    <row r="422" spans="1:2" x14ac:dyDescent="0.25">
      <c r="A422" t="s">
        <v>1910</v>
      </c>
      <c r="B422" s="4">
        <v>8</v>
      </c>
    </row>
    <row r="423" spans="1:2" x14ac:dyDescent="0.25">
      <c r="A423" t="s">
        <v>1911</v>
      </c>
      <c r="B423" s="4">
        <v>4</v>
      </c>
    </row>
    <row r="424" spans="1:2" x14ac:dyDescent="0.25">
      <c r="A424" t="s">
        <v>1912</v>
      </c>
      <c r="B424" s="4">
        <v>27</v>
      </c>
    </row>
    <row r="425" spans="1:2" x14ac:dyDescent="0.25">
      <c r="A425" t="s">
        <v>1913</v>
      </c>
      <c r="B425" s="4">
        <v>30</v>
      </c>
    </row>
    <row r="426" spans="1:2" x14ac:dyDescent="0.25">
      <c r="A426" t="s">
        <v>1914</v>
      </c>
      <c r="B426" s="4">
        <v>20</v>
      </c>
    </row>
    <row r="427" spans="1:2" x14ac:dyDescent="0.25">
      <c r="A427" t="s">
        <v>1915</v>
      </c>
      <c r="B427" s="4">
        <v>9</v>
      </c>
    </row>
    <row r="428" spans="1:2" x14ac:dyDescent="0.25">
      <c r="A428" t="s">
        <v>1916</v>
      </c>
      <c r="B428" s="4">
        <v>46</v>
      </c>
    </row>
    <row r="429" spans="1:2" x14ac:dyDescent="0.25">
      <c r="A429" t="s">
        <v>1917</v>
      </c>
      <c r="B429" s="4">
        <v>14</v>
      </c>
    </row>
    <row r="430" spans="1:2" x14ac:dyDescent="0.25">
      <c r="A430" t="s">
        <v>1918</v>
      </c>
      <c r="B430" s="4">
        <v>7</v>
      </c>
    </row>
    <row r="431" spans="1:2" x14ac:dyDescent="0.25">
      <c r="A431" t="s">
        <v>1919</v>
      </c>
      <c r="B431" s="4">
        <v>21</v>
      </c>
    </row>
    <row r="432" spans="1:2" x14ac:dyDescent="0.25">
      <c r="A432" t="s">
        <v>1920</v>
      </c>
      <c r="B432" s="4">
        <v>15</v>
      </c>
    </row>
    <row r="433" spans="1:2" x14ac:dyDescent="0.25">
      <c r="A433" t="s">
        <v>1921</v>
      </c>
      <c r="B433" s="4">
        <v>18</v>
      </c>
    </row>
    <row r="434" spans="1:2" x14ac:dyDescent="0.25">
      <c r="A434" t="s">
        <v>1922</v>
      </c>
      <c r="B434" s="4">
        <v>9</v>
      </c>
    </row>
    <row r="435" spans="1:2" x14ac:dyDescent="0.25">
      <c r="A435" t="s">
        <v>1923</v>
      </c>
      <c r="B435" s="4">
        <v>13</v>
      </c>
    </row>
    <row r="436" spans="1:2" x14ac:dyDescent="0.25">
      <c r="A436" t="s">
        <v>1924</v>
      </c>
      <c r="B436" s="4">
        <v>46</v>
      </c>
    </row>
    <row r="437" spans="1:2" x14ac:dyDescent="0.25">
      <c r="A437" t="s">
        <v>1925</v>
      </c>
      <c r="B437" s="4">
        <v>10</v>
      </c>
    </row>
    <row r="438" spans="1:2" x14ac:dyDescent="0.25">
      <c r="A438" t="s">
        <v>1926</v>
      </c>
      <c r="B438" s="4">
        <v>10</v>
      </c>
    </row>
    <row r="439" spans="1:2" x14ac:dyDescent="0.25">
      <c r="A439" t="s">
        <v>1927</v>
      </c>
      <c r="B439" s="4">
        <v>6</v>
      </c>
    </row>
    <row r="440" spans="1:2" x14ac:dyDescent="0.25">
      <c r="A440" t="s">
        <v>1928</v>
      </c>
      <c r="B440" s="4">
        <v>2</v>
      </c>
    </row>
    <row r="441" spans="1:2" x14ac:dyDescent="0.25">
      <c r="A441" t="s">
        <v>1929</v>
      </c>
      <c r="B441" s="4">
        <v>4</v>
      </c>
    </row>
    <row r="442" spans="1:2" x14ac:dyDescent="0.25">
      <c r="A442" t="s">
        <v>1930</v>
      </c>
      <c r="B442" s="4">
        <v>12</v>
      </c>
    </row>
    <row r="443" spans="1:2" x14ac:dyDescent="0.25">
      <c r="A443" t="s">
        <v>1931</v>
      </c>
      <c r="B443" s="4">
        <v>19</v>
      </c>
    </row>
    <row r="444" spans="1:2" x14ac:dyDescent="0.25">
      <c r="A444" t="s">
        <v>1932</v>
      </c>
      <c r="B444" s="4">
        <v>9</v>
      </c>
    </row>
    <row r="445" spans="1:2" x14ac:dyDescent="0.25">
      <c r="A445" t="s">
        <v>1933</v>
      </c>
      <c r="B445" s="4">
        <v>26</v>
      </c>
    </row>
    <row r="446" spans="1:2" x14ac:dyDescent="0.25">
      <c r="A446" t="s">
        <v>1934</v>
      </c>
      <c r="B446" s="4">
        <v>26</v>
      </c>
    </row>
    <row r="447" spans="1:2" x14ac:dyDescent="0.25">
      <c r="A447" t="s">
        <v>1935</v>
      </c>
      <c r="B447" s="4">
        <v>10</v>
      </c>
    </row>
    <row r="448" spans="1:2" x14ac:dyDescent="0.25">
      <c r="A448" t="s">
        <v>1936</v>
      </c>
      <c r="B448" s="4">
        <v>7</v>
      </c>
    </row>
    <row r="449" spans="1:2" x14ac:dyDescent="0.25">
      <c r="A449" t="s">
        <v>1937</v>
      </c>
      <c r="B449" s="4">
        <v>10</v>
      </c>
    </row>
    <row r="450" spans="1:2" x14ac:dyDescent="0.25">
      <c r="A450" t="s">
        <v>1938</v>
      </c>
      <c r="B450" s="4">
        <v>192</v>
      </c>
    </row>
    <row r="451" spans="1:2" x14ac:dyDescent="0.25">
      <c r="A451" t="s">
        <v>1939</v>
      </c>
      <c r="B451" s="4">
        <v>19</v>
      </c>
    </row>
    <row r="452" spans="1:2" x14ac:dyDescent="0.25">
      <c r="A452" t="s">
        <v>1940</v>
      </c>
      <c r="B452" s="4">
        <v>2</v>
      </c>
    </row>
    <row r="453" spans="1:2" x14ac:dyDescent="0.25">
      <c r="A453" t="s">
        <v>1941</v>
      </c>
      <c r="B453" s="4">
        <v>26</v>
      </c>
    </row>
    <row r="454" spans="1:2" x14ac:dyDescent="0.25">
      <c r="A454" t="s">
        <v>1942</v>
      </c>
      <c r="B454" s="4">
        <v>8</v>
      </c>
    </row>
    <row r="455" spans="1:2" x14ac:dyDescent="0.25">
      <c r="A455" t="s">
        <v>1943</v>
      </c>
      <c r="B455" s="4">
        <v>10</v>
      </c>
    </row>
    <row r="456" spans="1:2" x14ac:dyDescent="0.25">
      <c r="A456" t="s">
        <v>1944</v>
      </c>
      <c r="B456" s="4">
        <v>7</v>
      </c>
    </row>
    <row r="457" spans="1:2" x14ac:dyDescent="0.25">
      <c r="A457" t="s">
        <v>1945</v>
      </c>
      <c r="B457" s="4">
        <v>75</v>
      </c>
    </row>
    <row r="458" spans="1:2" x14ac:dyDescent="0.25">
      <c r="A458" t="s">
        <v>1946</v>
      </c>
      <c r="B458" s="4">
        <v>6</v>
      </c>
    </row>
    <row r="459" spans="1:2" x14ac:dyDescent="0.25">
      <c r="A459" t="s">
        <v>1947</v>
      </c>
      <c r="B459" s="4">
        <v>5</v>
      </c>
    </row>
    <row r="460" spans="1:2" x14ac:dyDescent="0.25">
      <c r="A460" t="s">
        <v>1948</v>
      </c>
      <c r="B460" s="4">
        <v>6</v>
      </c>
    </row>
    <row r="461" spans="1:2" x14ac:dyDescent="0.25">
      <c r="A461" t="s">
        <v>1949</v>
      </c>
      <c r="B461" s="4">
        <v>20</v>
      </c>
    </row>
    <row r="462" spans="1:2" x14ac:dyDescent="0.25">
      <c r="A462" t="s">
        <v>1950</v>
      </c>
      <c r="B462" s="4">
        <v>21</v>
      </c>
    </row>
    <row r="463" spans="1:2" x14ac:dyDescent="0.25">
      <c r="A463" t="s">
        <v>1951</v>
      </c>
      <c r="B463" s="4">
        <v>18</v>
      </c>
    </row>
    <row r="464" spans="1:2" x14ac:dyDescent="0.25">
      <c r="A464" t="s">
        <v>1952</v>
      </c>
      <c r="B464" s="4">
        <v>25</v>
      </c>
    </row>
    <row r="465" spans="1:2" x14ac:dyDescent="0.25">
      <c r="A465" t="s">
        <v>1953</v>
      </c>
      <c r="B465" s="4">
        <v>18</v>
      </c>
    </row>
    <row r="466" spans="1:2" x14ac:dyDescent="0.25">
      <c r="A466" t="s">
        <v>1954</v>
      </c>
      <c r="B466" s="4">
        <v>281</v>
      </c>
    </row>
    <row r="467" spans="1:2" x14ac:dyDescent="0.25">
      <c r="A467" t="s">
        <v>1955</v>
      </c>
      <c r="B467" s="4">
        <v>10</v>
      </c>
    </row>
    <row r="468" spans="1:2" x14ac:dyDescent="0.25">
      <c r="A468" t="s">
        <v>1956</v>
      </c>
      <c r="B468" s="4">
        <v>10</v>
      </c>
    </row>
    <row r="469" spans="1:2" x14ac:dyDescent="0.25">
      <c r="A469" t="s">
        <v>1957</v>
      </c>
      <c r="B469" s="4">
        <v>14</v>
      </c>
    </row>
    <row r="470" spans="1:2" x14ac:dyDescent="0.25">
      <c r="A470" t="s">
        <v>1958</v>
      </c>
      <c r="B470" s="4">
        <v>8</v>
      </c>
    </row>
    <row r="471" spans="1:2" x14ac:dyDescent="0.25">
      <c r="A471" t="s">
        <v>1959</v>
      </c>
      <c r="B471" s="4">
        <v>227</v>
      </c>
    </row>
    <row r="472" spans="1:2" x14ac:dyDescent="0.25">
      <c r="A472" t="s">
        <v>1960</v>
      </c>
      <c r="B472" s="4">
        <v>28</v>
      </c>
    </row>
    <row r="473" spans="1:2" x14ac:dyDescent="0.25">
      <c r="A473" t="s">
        <v>1961</v>
      </c>
      <c r="B473" s="4">
        <v>18</v>
      </c>
    </row>
    <row r="474" spans="1:2" x14ac:dyDescent="0.25">
      <c r="A474" t="s">
        <v>1962</v>
      </c>
      <c r="B474" s="4">
        <v>14</v>
      </c>
    </row>
    <row r="475" spans="1:2" x14ac:dyDescent="0.25">
      <c r="A475" t="s">
        <v>1963</v>
      </c>
      <c r="B475" s="4">
        <v>450</v>
      </c>
    </row>
    <row r="476" spans="1:2" x14ac:dyDescent="0.25">
      <c r="A476" t="s">
        <v>1964</v>
      </c>
      <c r="B476" s="4">
        <v>19</v>
      </c>
    </row>
    <row r="477" spans="1:2" x14ac:dyDescent="0.25">
      <c r="A477" t="s">
        <v>1965</v>
      </c>
      <c r="B477" s="4">
        <v>39</v>
      </c>
    </row>
    <row r="478" spans="1:2" x14ac:dyDescent="0.25">
      <c r="A478" t="s">
        <v>1966</v>
      </c>
      <c r="B478" s="4">
        <v>5</v>
      </c>
    </row>
    <row r="479" spans="1:2" x14ac:dyDescent="0.25">
      <c r="A479" t="s">
        <v>1967</v>
      </c>
      <c r="B479" s="4">
        <v>2</v>
      </c>
    </row>
    <row r="480" spans="1:2" x14ac:dyDescent="0.25">
      <c r="A480" t="s">
        <v>1968</v>
      </c>
      <c r="B480" s="4">
        <v>14</v>
      </c>
    </row>
    <row r="481" spans="1:2" x14ac:dyDescent="0.25">
      <c r="A481" t="s">
        <v>1969</v>
      </c>
      <c r="B481" s="4">
        <v>24</v>
      </c>
    </row>
    <row r="482" spans="1:2" x14ac:dyDescent="0.25">
      <c r="A482" t="s">
        <v>1970</v>
      </c>
      <c r="B482" s="4">
        <v>6</v>
      </c>
    </row>
    <row r="483" spans="1:2" x14ac:dyDescent="0.25">
      <c r="A483" t="s">
        <v>1971</v>
      </c>
      <c r="B483" s="4">
        <v>10</v>
      </c>
    </row>
    <row r="484" spans="1:2" x14ac:dyDescent="0.25">
      <c r="A484" t="s">
        <v>1972</v>
      </c>
      <c r="B484" s="4">
        <v>56</v>
      </c>
    </row>
    <row r="485" spans="1:2" x14ac:dyDescent="0.25">
      <c r="A485" t="s">
        <v>1973</v>
      </c>
      <c r="B485" s="4">
        <v>11</v>
      </c>
    </row>
    <row r="486" spans="1:2" x14ac:dyDescent="0.25">
      <c r="A486" t="s">
        <v>1974</v>
      </c>
      <c r="B486" s="4">
        <v>8</v>
      </c>
    </row>
    <row r="487" spans="1:2" x14ac:dyDescent="0.25">
      <c r="A487" t="s">
        <v>1975</v>
      </c>
      <c r="B487" s="4">
        <v>6</v>
      </c>
    </row>
    <row r="488" spans="1:2" x14ac:dyDescent="0.25">
      <c r="A488" t="s">
        <v>1976</v>
      </c>
      <c r="B488" s="4">
        <v>12</v>
      </c>
    </row>
    <row r="489" spans="1:2" x14ac:dyDescent="0.25">
      <c r="A489" t="s">
        <v>1977</v>
      </c>
      <c r="B489" s="4">
        <v>12</v>
      </c>
    </row>
    <row r="490" spans="1:2" x14ac:dyDescent="0.25">
      <c r="A490" t="s">
        <v>1978</v>
      </c>
      <c r="B490" s="4">
        <v>42</v>
      </c>
    </row>
    <row r="491" spans="1:2" x14ac:dyDescent="0.25">
      <c r="A491" t="s">
        <v>1979</v>
      </c>
      <c r="B491" s="4">
        <v>13</v>
      </c>
    </row>
    <row r="492" spans="1:2" x14ac:dyDescent="0.25">
      <c r="A492" t="s">
        <v>1980</v>
      </c>
      <c r="B492" s="4">
        <v>45</v>
      </c>
    </row>
    <row r="493" spans="1:2" x14ac:dyDescent="0.25">
      <c r="A493" t="s">
        <v>1981</v>
      </c>
      <c r="B493" s="4">
        <v>16</v>
      </c>
    </row>
    <row r="494" spans="1:2" x14ac:dyDescent="0.25">
      <c r="A494" t="s">
        <v>1982</v>
      </c>
      <c r="B494" s="4">
        <v>14</v>
      </c>
    </row>
    <row r="495" spans="1:2" x14ac:dyDescent="0.25">
      <c r="A495" t="s">
        <v>1983</v>
      </c>
      <c r="B495" s="4">
        <v>88</v>
      </c>
    </row>
    <row r="496" spans="1:2" x14ac:dyDescent="0.25">
      <c r="A496" t="s">
        <v>1984</v>
      </c>
      <c r="B496" s="4">
        <v>2</v>
      </c>
    </row>
    <row r="497" spans="1:2" x14ac:dyDescent="0.25">
      <c r="A497" t="s">
        <v>1985</v>
      </c>
      <c r="B497" s="4">
        <v>12</v>
      </c>
    </row>
    <row r="498" spans="1:2" x14ac:dyDescent="0.25">
      <c r="A498" t="s">
        <v>1986</v>
      </c>
      <c r="B498" s="4">
        <v>13</v>
      </c>
    </row>
    <row r="499" spans="1:2" x14ac:dyDescent="0.25">
      <c r="A499" t="s">
        <v>1987</v>
      </c>
      <c r="B499" s="4">
        <v>17</v>
      </c>
    </row>
    <row r="500" spans="1:2" x14ac:dyDescent="0.25">
      <c r="A500" t="s">
        <v>1988</v>
      </c>
      <c r="B500" s="4">
        <v>142</v>
      </c>
    </row>
    <row r="501" spans="1:2" x14ac:dyDescent="0.25">
      <c r="A501" t="s">
        <v>1989</v>
      </c>
      <c r="B501" s="4">
        <v>14</v>
      </c>
    </row>
    <row r="502" spans="1:2" x14ac:dyDescent="0.25">
      <c r="A502" t="s">
        <v>1990</v>
      </c>
      <c r="B502" s="4">
        <v>5</v>
      </c>
    </row>
    <row r="503" spans="1:2" x14ac:dyDescent="0.25">
      <c r="A503" t="s">
        <v>1991</v>
      </c>
      <c r="B503" s="4">
        <v>4</v>
      </c>
    </row>
    <row r="504" spans="1:2" x14ac:dyDescent="0.25">
      <c r="A504" t="s">
        <v>1992</v>
      </c>
      <c r="B504" s="4">
        <v>17</v>
      </c>
    </row>
    <row r="505" spans="1:2" x14ac:dyDescent="0.25">
      <c r="A505" t="s">
        <v>1993</v>
      </c>
      <c r="B505" s="4">
        <v>20</v>
      </c>
    </row>
    <row r="506" spans="1:2" x14ac:dyDescent="0.25">
      <c r="A506" t="s">
        <v>1994</v>
      </c>
      <c r="B506" s="4">
        <v>5</v>
      </c>
    </row>
    <row r="507" spans="1:2" x14ac:dyDescent="0.25">
      <c r="A507" t="s">
        <v>1995</v>
      </c>
      <c r="B507" s="4">
        <v>17</v>
      </c>
    </row>
    <row r="508" spans="1:2" x14ac:dyDescent="0.25">
      <c r="A508" t="s">
        <v>1996</v>
      </c>
      <c r="B508" s="4">
        <v>21</v>
      </c>
    </row>
    <row r="509" spans="1:2" x14ac:dyDescent="0.25">
      <c r="A509" t="s">
        <v>1997</v>
      </c>
      <c r="B509" s="4">
        <v>12</v>
      </c>
    </row>
    <row r="510" spans="1:2" x14ac:dyDescent="0.25">
      <c r="A510" t="s">
        <v>1998</v>
      </c>
      <c r="B510" s="4">
        <v>14</v>
      </c>
    </row>
    <row r="511" spans="1:2" x14ac:dyDescent="0.25">
      <c r="A511" t="s">
        <v>1999</v>
      </c>
      <c r="B511" s="4">
        <v>2</v>
      </c>
    </row>
    <row r="512" spans="1:2" x14ac:dyDescent="0.25">
      <c r="A512" t="s">
        <v>2000</v>
      </c>
      <c r="B512" s="4">
        <v>8</v>
      </c>
    </row>
    <row r="513" spans="1:2" x14ac:dyDescent="0.25">
      <c r="A513" t="s">
        <v>2001</v>
      </c>
      <c r="B513" s="4">
        <v>25</v>
      </c>
    </row>
    <row r="514" spans="1:2" x14ac:dyDescent="0.25">
      <c r="A514" t="s">
        <v>2002</v>
      </c>
      <c r="B514" s="4">
        <v>129</v>
      </c>
    </row>
    <row r="515" spans="1:2" x14ac:dyDescent="0.25">
      <c r="A515" t="s">
        <v>2003</v>
      </c>
      <c r="B515" s="4">
        <v>22</v>
      </c>
    </row>
    <row r="516" spans="1:2" x14ac:dyDescent="0.25">
      <c r="A516" t="s">
        <v>2004</v>
      </c>
      <c r="B516" s="4">
        <v>6</v>
      </c>
    </row>
    <row r="517" spans="1:2" x14ac:dyDescent="0.25">
      <c r="A517" t="s">
        <v>2005</v>
      </c>
      <c r="B517" s="4">
        <v>10</v>
      </c>
    </row>
    <row r="518" spans="1:2" x14ac:dyDescent="0.25">
      <c r="A518" t="s">
        <v>2006</v>
      </c>
      <c r="B518" s="4">
        <v>33</v>
      </c>
    </row>
    <row r="519" spans="1:2" x14ac:dyDescent="0.25">
      <c r="A519" t="s">
        <v>2007</v>
      </c>
      <c r="B519" s="4">
        <v>10</v>
      </c>
    </row>
    <row r="520" spans="1:2" x14ac:dyDescent="0.25">
      <c r="A520" t="s">
        <v>2008</v>
      </c>
      <c r="B520" s="4">
        <v>9</v>
      </c>
    </row>
    <row r="521" spans="1:2" x14ac:dyDescent="0.25">
      <c r="A521" t="s">
        <v>2009</v>
      </c>
      <c r="B521" s="4">
        <v>12</v>
      </c>
    </row>
    <row r="522" spans="1:2" x14ac:dyDescent="0.25">
      <c r="A522" t="s">
        <v>2010</v>
      </c>
      <c r="B522" s="4">
        <v>2</v>
      </c>
    </row>
    <row r="523" spans="1:2" x14ac:dyDescent="0.25">
      <c r="A523" t="s">
        <v>2011</v>
      </c>
      <c r="B523" s="4">
        <v>18</v>
      </c>
    </row>
    <row r="524" spans="1:2" x14ac:dyDescent="0.25">
      <c r="A524" t="s">
        <v>2012</v>
      </c>
      <c r="B524" s="4">
        <v>26</v>
      </c>
    </row>
    <row r="525" spans="1:2" x14ac:dyDescent="0.25">
      <c r="A525" t="s">
        <v>2013</v>
      </c>
      <c r="B525" s="4">
        <v>74</v>
      </c>
    </row>
    <row r="526" spans="1:2" x14ac:dyDescent="0.25">
      <c r="A526" t="s">
        <v>2014</v>
      </c>
      <c r="B526" s="4">
        <v>6</v>
      </c>
    </row>
    <row r="527" spans="1:2" x14ac:dyDescent="0.25">
      <c r="A527" t="s">
        <v>2015</v>
      </c>
      <c r="B527" s="4">
        <v>14</v>
      </c>
    </row>
    <row r="528" spans="1:2" x14ac:dyDescent="0.25">
      <c r="A528" t="s">
        <v>2016</v>
      </c>
      <c r="B528" s="4">
        <v>183</v>
      </c>
    </row>
    <row r="529" spans="1:2" x14ac:dyDescent="0.25">
      <c r="A529" t="s">
        <v>2017</v>
      </c>
      <c r="B529" s="4">
        <v>157</v>
      </c>
    </row>
    <row r="530" spans="1:2" x14ac:dyDescent="0.25">
      <c r="A530" t="s">
        <v>2018</v>
      </c>
      <c r="B530" s="4">
        <v>6</v>
      </c>
    </row>
    <row r="531" spans="1:2" x14ac:dyDescent="0.25">
      <c r="A531" t="s">
        <v>2019</v>
      </c>
      <c r="B531" s="4">
        <v>33</v>
      </c>
    </row>
    <row r="532" spans="1:2" x14ac:dyDescent="0.25">
      <c r="A532" t="s">
        <v>2020</v>
      </c>
      <c r="B532" s="4">
        <v>13</v>
      </c>
    </row>
    <row r="533" spans="1:2" x14ac:dyDescent="0.25">
      <c r="A533" t="s">
        <v>2021</v>
      </c>
      <c r="B533" s="4">
        <v>4</v>
      </c>
    </row>
    <row r="534" spans="1:2" x14ac:dyDescent="0.25">
      <c r="A534" t="s">
        <v>2022</v>
      </c>
      <c r="B534" s="4">
        <v>4</v>
      </c>
    </row>
    <row r="535" spans="1:2" x14ac:dyDescent="0.25">
      <c r="A535" t="s">
        <v>2023</v>
      </c>
      <c r="B535" s="4">
        <v>9</v>
      </c>
    </row>
    <row r="536" spans="1:2" x14ac:dyDescent="0.25">
      <c r="A536" t="s">
        <v>2024</v>
      </c>
      <c r="B536" s="4">
        <v>9</v>
      </c>
    </row>
    <row r="537" spans="1:2" x14ac:dyDescent="0.25">
      <c r="A537" t="s">
        <v>2025</v>
      </c>
      <c r="B537" s="4">
        <v>12</v>
      </c>
    </row>
    <row r="538" spans="1:2" x14ac:dyDescent="0.25">
      <c r="A538" t="s">
        <v>2049</v>
      </c>
      <c r="B538" s="4">
        <v>12</v>
      </c>
    </row>
    <row r="539" spans="1:2" x14ac:dyDescent="0.25">
      <c r="A539" t="s">
        <v>2048</v>
      </c>
      <c r="B539" s="4">
        <v>59</v>
      </c>
    </row>
    <row r="540" spans="1:2" x14ac:dyDescent="0.25">
      <c r="A540" t="s">
        <v>2047</v>
      </c>
      <c r="B540" s="4">
        <v>15</v>
      </c>
    </row>
    <row r="541" spans="1:2" x14ac:dyDescent="0.25">
      <c r="A541" t="s">
        <v>2046</v>
      </c>
      <c r="B541" s="4">
        <v>18</v>
      </c>
    </row>
    <row r="542" spans="1:2" x14ac:dyDescent="0.25">
      <c r="A542" t="s">
        <v>2045</v>
      </c>
      <c r="B542" s="4">
        <v>20</v>
      </c>
    </row>
    <row r="543" spans="1:2" x14ac:dyDescent="0.25">
      <c r="A543" t="s">
        <v>2044</v>
      </c>
      <c r="B543" s="4">
        <v>21</v>
      </c>
    </row>
    <row r="544" spans="1:2" x14ac:dyDescent="0.25">
      <c r="A544" t="s">
        <v>2043</v>
      </c>
      <c r="B544" s="4">
        <v>4</v>
      </c>
    </row>
    <row r="545" spans="1:2" x14ac:dyDescent="0.25">
      <c r="A545" t="s">
        <v>2042</v>
      </c>
      <c r="B545" s="4">
        <v>21</v>
      </c>
    </row>
    <row r="546" spans="1:2" x14ac:dyDescent="0.25">
      <c r="A546" t="s">
        <v>2041</v>
      </c>
      <c r="B546" s="4">
        <v>10</v>
      </c>
    </row>
    <row r="547" spans="1:2" x14ac:dyDescent="0.25">
      <c r="A547" t="s">
        <v>2040</v>
      </c>
      <c r="B547" s="4">
        <v>16</v>
      </c>
    </row>
    <row r="548" spans="1:2" x14ac:dyDescent="0.25">
      <c r="A548" t="s">
        <v>2039</v>
      </c>
      <c r="B548" s="4">
        <v>557</v>
      </c>
    </row>
    <row r="549" spans="1:2" x14ac:dyDescent="0.25">
      <c r="A549" t="s">
        <v>2038</v>
      </c>
      <c r="B549" s="4">
        <v>11</v>
      </c>
    </row>
    <row r="550" spans="1:2" x14ac:dyDescent="0.25">
      <c r="A550" t="s">
        <v>2037</v>
      </c>
      <c r="B550" s="4">
        <v>11</v>
      </c>
    </row>
    <row r="551" spans="1:2" x14ac:dyDescent="0.25">
      <c r="A551" t="s">
        <v>2036</v>
      </c>
      <c r="B551" s="4">
        <v>24</v>
      </c>
    </row>
    <row r="552" spans="1:2" x14ac:dyDescent="0.25">
      <c r="A552" t="s">
        <v>2035</v>
      </c>
      <c r="B552" s="4">
        <v>6</v>
      </c>
    </row>
    <row r="553" spans="1:2" x14ac:dyDescent="0.25">
      <c r="A553" t="s">
        <v>2034</v>
      </c>
      <c r="B553" s="4">
        <v>10</v>
      </c>
    </row>
    <row r="554" spans="1:2" x14ac:dyDescent="0.25">
      <c r="A554" t="s">
        <v>2033</v>
      </c>
      <c r="B554" s="4">
        <v>16</v>
      </c>
    </row>
    <row r="555" spans="1:2" x14ac:dyDescent="0.25">
      <c r="A555" t="s">
        <v>2032</v>
      </c>
      <c r="B555" s="4">
        <v>40</v>
      </c>
    </row>
    <row r="556" spans="1:2" x14ac:dyDescent="0.25">
      <c r="A556" t="s">
        <v>2031</v>
      </c>
      <c r="B556" s="4">
        <v>6</v>
      </c>
    </row>
    <row r="557" spans="1:2" x14ac:dyDescent="0.25">
      <c r="A557" t="s">
        <v>2030</v>
      </c>
      <c r="B557" s="4">
        <v>7</v>
      </c>
    </row>
    <row r="558" spans="1:2" x14ac:dyDescent="0.25">
      <c r="A558" t="s">
        <v>2029</v>
      </c>
      <c r="B558" s="4">
        <v>9</v>
      </c>
    </row>
    <row r="559" spans="1:2" x14ac:dyDescent="0.25">
      <c r="A559" t="s">
        <v>2028</v>
      </c>
      <c r="B559" s="4">
        <v>14</v>
      </c>
    </row>
    <row r="560" spans="1:2" x14ac:dyDescent="0.25">
      <c r="A560" t="s">
        <v>2026</v>
      </c>
      <c r="B560" s="4">
        <v>11</v>
      </c>
    </row>
    <row r="561" spans="1:2" x14ac:dyDescent="0.25">
      <c r="A561" t="s">
        <v>2027</v>
      </c>
      <c r="B561" s="4">
        <v>8</v>
      </c>
    </row>
    <row r="563" spans="1:2" ht="19.5" x14ac:dyDescent="0.3">
      <c r="A563" s="2" t="s">
        <v>4</v>
      </c>
    </row>
    <row r="564" spans="1:2" x14ac:dyDescent="0.25">
      <c r="A564" s="3" t="s">
        <v>5</v>
      </c>
    </row>
    <row r="565" spans="1:2" x14ac:dyDescent="0.25">
      <c r="A565" t="s">
        <v>6</v>
      </c>
      <c r="B565" s="4">
        <v>8012</v>
      </c>
    </row>
    <row r="566" spans="1:2" x14ac:dyDescent="0.25">
      <c r="A566" t="s">
        <v>7</v>
      </c>
      <c r="B566" s="4">
        <v>398</v>
      </c>
    </row>
    <row r="567" spans="1:2" x14ac:dyDescent="0.25">
      <c r="A567" t="s">
        <v>8</v>
      </c>
      <c r="B567" s="4">
        <v>6</v>
      </c>
    </row>
    <row r="568" spans="1:2" x14ac:dyDescent="0.25">
      <c r="A568" t="s">
        <v>63</v>
      </c>
      <c r="B568" s="4">
        <v>1</v>
      </c>
    </row>
    <row r="569" spans="1:2" x14ac:dyDescent="0.25">
      <c r="A569" s="3" t="s">
        <v>9</v>
      </c>
    </row>
    <row r="570" spans="1:2" x14ac:dyDescent="0.25">
      <c r="A570" t="s">
        <v>68</v>
      </c>
      <c r="B570" s="4">
        <v>4237</v>
      </c>
    </row>
    <row r="571" spans="1:2" x14ac:dyDescent="0.25">
      <c r="A571" t="s">
        <v>15</v>
      </c>
      <c r="B571" s="4">
        <v>89</v>
      </c>
    </row>
    <row r="572" spans="1:2" x14ac:dyDescent="0.25">
      <c r="A572" t="s">
        <v>12</v>
      </c>
      <c r="B572" s="4">
        <v>1763</v>
      </c>
    </row>
    <row r="573" spans="1:2" x14ac:dyDescent="0.25">
      <c r="A573" t="s">
        <v>11</v>
      </c>
      <c r="B573" s="4">
        <v>696</v>
      </c>
    </row>
    <row r="574" spans="1:2" x14ac:dyDescent="0.25">
      <c r="A574" t="s">
        <v>258</v>
      </c>
      <c r="B574" s="4">
        <v>772</v>
      </c>
    </row>
    <row r="575" spans="1:2" x14ac:dyDescent="0.25">
      <c r="A575" t="s">
        <v>259</v>
      </c>
      <c r="B575" s="4">
        <v>20</v>
      </c>
    </row>
    <row r="576" spans="1:2" x14ac:dyDescent="0.25">
      <c r="A576" t="s">
        <v>14</v>
      </c>
      <c r="B576" s="4">
        <v>433</v>
      </c>
    </row>
    <row r="577" spans="1:2" x14ac:dyDescent="0.25">
      <c r="A577" t="s">
        <v>260</v>
      </c>
      <c r="B577" s="4">
        <v>120</v>
      </c>
    </row>
    <row r="578" spans="1:2" x14ac:dyDescent="0.25">
      <c r="A578" t="s">
        <v>261</v>
      </c>
      <c r="B578" s="4">
        <v>58</v>
      </c>
    </row>
    <row r="579" spans="1:2" x14ac:dyDescent="0.25">
      <c r="A579" t="s">
        <v>262</v>
      </c>
      <c r="B579" s="4">
        <v>14</v>
      </c>
    </row>
    <row r="580" spans="1:2" x14ac:dyDescent="0.25">
      <c r="A580" t="s">
        <v>16</v>
      </c>
      <c r="B580" s="4">
        <v>71</v>
      </c>
    </row>
    <row r="581" spans="1:2" x14ac:dyDescent="0.25">
      <c r="A581" t="s">
        <v>263</v>
      </c>
      <c r="B581" s="4">
        <v>14</v>
      </c>
    </row>
    <row r="582" spans="1:2" x14ac:dyDescent="0.25">
      <c r="A582" t="s">
        <v>17</v>
      </c>
      <c r="B582" s="4">
        <v>16</v>
      </c>
    </row>
    <row r="583" spans="1:2" x14ac:dyDescent="0.25">
      <c r="A583" t="s">
        <v>264</v>
      </c>
      <c r="B583" s="4">
        <v>10</v>
      </c>
    </row>
    <row r="584" spans="1:2" x14ac:dyDescent="0.25">
      <c r="A584" t="s">
        <v>265</v>
      </c>
      <c r="B584" s="4">
        <v>2</v>
      </c>
    </row>
    <row r="585" spans="1:2" x14ac:dyDescent="0.25">
      <c r="A585" t="s">
        <v>266</v>
      </c>
      <c r="B585" s="4">
        <v>2</v>
      </c>
    </row>
    <row r="586" spans="1:2" x14ac:dyDescent="0.25">
      <c r="A586" t="s">
        <v>267</v>
      </c>
      <c r="B586" s="4">
        <v>4</v>
      </c>
    </row>
    <row r="587" spans="1:2" x14ac:dyDescent="0.25">
      <c r="A587" t="s">
        <v>268</v>
      </c>
      <c r="B587" s="4">
        <v>2</v>
      </c>
    </row>
    <row r="588" spans="1:2" x14ac:dyDescent="0.25">
      <c r="A588" t="s">
        <v>269</v>
      </c>
      <c r="B588" s="4">
        <v>7</v>
      </c>
    </row>
    <row r="589" spans="1:2" x14ac:dyDescent="0.25">
      <c r="A589" t="s">
        <v>270</v>
      </c>
      <c r="B589" s="4">
        <v>6</v>
      </c>
    </row>
    <row r="590" spans="1:2" x14ac:dyDescent="0.25">
      <c r="A590" t="s">
        <v>271</v>
      </c>
      <c r="B590" s="4">
        <v>8</v>
      </c>
    </row>
    <row r="591" spans="1:2" x14ac:dyDescent="0.25">
      <c r="A591" t="s">
        <v>272</v>
      </c>
      <c r="B591" s="4">
        <v>10</v>
      </c>
    </row>
    <row r="592" spans="1:2" x14ac:dyDescent="0.25">
      <c r="A592" t="s">
        <v>273</v>
      </c>
      <c r="B592" s="4">
        <v>7</v>
      </c>
    </row>
    <row r="593" spans="1:2" x14ac:dyDescent="0.25">
      <c r="A593" t="s">
        <v>274</v>
      </c>
      <c r="B593" s="4">
        <v>9</v>
      </c>
    </row>
    <row r="594" spans="1:2" x14ac:dyDescent="0.25">
      <c r="A594" t="s">
        <v>275</v>
      </c>
      <c r="B594" s="4">
        <v>3</v>
      </c>
    </row>
    <row r="595" spans="1:2" x14ac:dyDescent="0.25">
      <c r="A595" t="s">
        <v>276</v>
      </c>
      <c r="B595" s="4">
        <v>5</v>
      </c>
    </row>
    <row r="596" spans="1:2" x14ac:dyDescent="0.25">
      <c r="A596" t="s">
        <v>277</v>
      </c>
      <c r="B596" s="4">
        <v>4</v>
      </c>
    </row>
    <row r="597" spans="1:2" x14ac:dyDescent="0.25">
      <c r="A597" t="s">
        <v>278</v>
      </c>
      <c r="B597" s="4">
        <v>5</v>
      </c>
    </row>
    <row r="598" spans="1:2" x14ac:dyDescent="0.25">
      <c r="A598" t="s">
        <v>279</v>
      </c>
      <c r="B598" s="4">
        <v>3</v>
      </c>
    </row>
    <row r="599" spans="1:2" x14ac:dyDescent="0.25">
      <c r="A599" t="s">
        <v>280</v>
      </c>
      <c r="B599" s="4">
        <v>5</v>
      </c>
    </row>
    <row r="600" spans="1:2" x14ac:dyDescent="0.25">
      <c r="A600" t="s">
        <v>281</v>
      </c>
      <c r="B600" s="4">
        <v>3</v>
      </c>
    </row>
    <row r="601" spans="1:2" x14ac:dyDescent="0.25">
      <c r="A601" t="s">
        <v>282</v>
      </c>
      <c r="B601" s="4">
        <v>2</v>
      </c>
    </row>
    <row r="602" spans="1:2" x14ac:dyDescent="0.25">
      <c r="A602" t="s">
        <v>283</v>
      </c>
      <c r="B602" s="4">
        <v>4</v>
      </c>
    </row>
    <row r="603" spans="1:2" x14ac:dyDescent="0.25">
      <c r="A603" t="s">
        <v>284</v>
      </c>
      <c r="B603" s="4">
        <v>4</v>
      </c>
    </row>
    <row r="604" spans="1:2" x14ac:dyDescent="0.25">
      <c r="A604" t="s">
        <v>285</v>
      </c>
      <c r="B604" s="4">
        <v>2</v>
      </c>
    </row>
    <row r="605" spans="1:2" x14ac:dyDescent="0.25">
      <c r="A605" t="s">
        <v>286</v>
      </c>
      <c r="B605" s="4">
        <v>7</v>
      </c>
    </row>
    <row r="607" spans="1:2" ht="19.5" x14ac:dyDescent="0.3">
      <c r="A607" s="2" t="s">
        <v>57</v>
      </c>
    </row>
    <row r="608" spans="1:2" x14ac:dyDescent="0.25">
      <c r="A608" s="3" t="s">
        <v>58</v>
      </c>
      <c r="B608" s="4" t="s">
        <v>59</v>
      </c>
    </row>
  </sheetData>
  <sortState ref="C120:E140">
    <sortCondition descending="1" ref="D120:D140"/>
  </sortState>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B112"/>
  <sheetViews>
    <sheetView topLeftCell="A16" workbookViewId="0">
      <selection activeCell="A30" sqref="A30"/>
    </sheetView>
  </sheetViews>
  <sheetFormatPr defaultRowHeight="15" x14ac:dyDescent="0.25"/>
  <cols>
    <col min="1" max="1" width="65.7109375" customWidth="1"/>
    <col min="2" max="2" width="27.5703125" style="4" customWidth="1"/>
    <col min="3" max="3" width="51.28515625" customWidth="1"/>
  </cols>
  <sheetData>
    <row r="1" spans="1:2" x14ac:dyDescent="0.25">
      <c r="A1" s="3" t="s">
        <v>66</v>
      </c>
    </row>
    <row r="2" spans="1:2" ht="15.75" x14ac:dyDescent="0.3">
      <c r="A2" s="36" t="s">
        <v>4306</v>
      </c>
    </row>
    <row r="4" spans="1:2" ht="19.5" x14ac:dyDescent="0.3">
      <c r="A4" s="2" t="s">
        <v>0</v>
      </c>
    </row>
    <row r="5" spans="1:2" x14ac:dyDescent="0.25">
      <c r="A5" s="3" t="s">
        <v>61</v>
      </c>
    </row>
    <row r="6" spans="1:2" x14ac:dyDescent="0.25">
      <c r="A6" t="s">
        <v>291</v>
      </c>
      <c r="B6" s="18">
        <v>161630</v>
      </c>
    </row>
    <row r="7" spans="1:2" x14ac:dyDescent="0.25">
      <c r="A7" t="s">
        <v>292</v>
      </c>
      <c r="B7" s="4">
        <v>3140</v>
      </c>
    </row>
    <row r="8" spans="1:2" x14ac:dyDescent="0.25">
      <c r="A8" t="s">
        <v>293</v>
      </c>
      <c r="B8" s="18">
        <v>16810</v>
      </c>
    </row>
    <row r="10" spans="1:2" x14ac:dyDescent="0.25">
      <c r="A10" t="s">
        <v>1</v>
      </c>
      <c r="B10" s="4">
        <v>45</v>
      </c>
    </row>
    <row r="11" spans="1:2" x14ac:dyDescent="0.25">
      <c r="A11" t="s">
        <v>2</v>
      </c>
      <c r="B11" s="4">
        <v>45</v>
      </c>
    </row>
    <row r="12" spans="1:2" x14ac:dyDescent="0.25">
      <c r="A12" t="s">
        <v>3</v>
      </c>
    </row>
    <row r="14" spans="1:2" x14ac:dyDescent="0.25">
      <c r="A14" s="3" t="s">
        <v>18</v>
      </c>
    </row>
    <row r="17" spans="1:2" x14ac:dyDescent="0.25">
      <c r="A17" s="3" t="s">
        <v>4097</v>
      </c>
    </row>
    <row r="18" spans="1:2" x14ac:dyDescent="0.25">
      <c r="A18" t="s">
        <v>4339</v>
      </c>
      <c r="B18" s="4">
        <v>3</v>
      </c>
    </row>
    <row r="19" spans="1:2" x14ac:dyDescent="0.25">
      <c r="A19" t="s">
        <v>4338</v>
      </c>
      <c r="B19" s="4">
        <v>1</v>
      </c>
    </row>
    <row r="20" spans="1:2" x14ac:dyDescent="0.25">
      <c r="A20" t="s">
        <v>4337</v>
      </c>
      <c r="B20" s="4">
        <v>1</v>
      </c>
    </row>
    <row r="21" spans="1:2" x14ac:dyDescent="0.25">
      <c r="A21" t="s">
        <v>4336</v>
      </c>
      <c r="B21" s="4">
        <v>1</v>
      </c>
    </row>
    <row r="22" spans="1:2" x14ac:dyDescent="0.25">
      <c r="A22" t="s">
        <v>4335</v>
      </c>
      <c r="B22" s="4">
        <v>2</v>
      </c>
    </row>
    <row r="23" spans="1:2" x14ac:dyDescent="0.25">
      <c r="A23" t="s">
        <v>4334</v>
      </c>
      <c r="B23" s="4">
        <v>1</v>
      </c>
    </row>
    <row r="24" spans="1:2" x14ac:dyDescent="0.25">
      <c r="A24" t="s">
        <v>4333</v>
      </c>
      <c r="B24" s="4">
        <v>2</v>
      </c>
    </row>
    <row r="25" spans="1:2" x14ac:dyDescent="0.25">
      <c r="A25" t="s">
        <v>4332</v>
      </c>
      <c r="B25" s="4">
        <v>4</v>
      </c>
    </row>
    <row r="26" spans="1:2" x14ac:dyDescent="0.25">
      <c r="A26" t="s">
        <v>4331</v>
      </c>
      <c r="B26" s="4">
        <v>1</v>
      </c>
    </row>
    <row r="27" spans="1:2" x14ac:dyDescent="0.25">
      <c r="A27" t="s">
        <v>4330</v>
      </c>
      <c r="B27" s="4">
        <v>2</v>
      </c>
    </row>
    <row r="28" spans="1:2" x14ac:dyDescent="0.25">
      <c r="A28" t="s">
        <v>4329</v>
      </c>
      <c r="B28" s="4">
        <v>1</v>
      </c>
    </row>
    <row r="29" spans="1:2" x14ac:dyDescent="0.25">
      <c r="A29" t="s">
        <v>4328</v>
      </c>
      <c r="B29" s="4">
        <v>1</v>
      </c>
    </row>
    <row r="30" spans="1:2" x14ac:dyDescent="0.25">
      <c r="A30" t="s">
        <v>4327</v>
      </c>
      <c r="B30" s="4">
        <v>1</v>
      </c>
    </row>
    <row r="31" spans="1:2" x14ac:dyDescent="0.25">
      <c r="A31" t="s">
        <v>4326</v>
      </c>
      <c r="B31" s="4">
        <v>14</v>
      </c>
    </row>
    <row r="32" spans="1:2" x14ac:dyDescent="0.25">
      <c r="A32" t="s">
        <v>4325</v>
      </c>
      <c r="B32" s="4">
        <v>1</v>
      </c>
    </row>
    <row r="33" spans="1:2" x14ac:dyDescent="0.25">
      <c r="A33" t="s">
        <v>4324</v>
      </c>
      <c r="B33" s="4">
        <v>3</v>
      </c>
    </row>
    <row r="34" spans="1:2" x14ac:dyDescent="0.25">
      <c r="A34" t="s">
        <v>4323</v>
      </c>
      <c r="B34" s="4">
        <v>1</v>
      </c>
    </row>
    <row r="35" spans="1:2" x14ac:dyDescent="0.25">
      <c r="A35" t="s">
        <v>4322</v>
      </c>
      <c r="B35" s="4">
        <v>2</v>
      </c>
    </row>
    <row r="36" spans="1:2" x14ac:dyDescent="0.25">
      <c r="A36" t="s">
        <v>4321</v>
      </c>
      <c r="B36" s="4">
        <v>6</v>
      </c>
    </row>
    <row r="37" spans="1:2" x14ac:dyDescent="0.25">
      <c r="A37" t="s">
        <v>4320</v>
      </c>
      <c r="B37" s="4">
        <v>1</v>
      </c>
    </row>
    <row r="38" spans="1:2" x14ac:dyDescent="0.25">
      <c r="A38" t="s">
        <v>4319</v>
      </c>
      <c r="B38" s="4">
        <v>1</v>
      </c>
    </row>
    <row r="39" spans="1:2" x14ac:dyDescent="0.25">
      <c r="A39" t="s">
        <v>4318</v>
      </c>
      <c r="B39" s="4">
        <v>1</v>
      </c>
    </row>
    <row r="40" spans="1:2" x14ac:dyDescent="0.25">
      <c r="A40" t="s">
        <v>4317</v>
      </c>
      <c r="B40" s="4">
        <v>2</v>
      </c>
    </row>
    <row r="41" spans="1:2" x14ac:dyDescent="0.25">
      <c r="A41" t="s">
        <v>4316</v>
      </c>
      <c r="B41" s="4">
        <v>1</v>
      </c>
    </row>
    <row r="42" spans="1:2" x14ac:dyDescent="0.25">
      <c r="A42" t="s">
        <v>4315</v>
      </c>
      <c r="B42" s="4">
        <v>1</v>
      </c>
    </row>
    <row r="43" spans="1:2" x14ac:dyDescent="0.25">
      <c r="A43" t="s">
        <v>4314</v>
      </c>
      <c r="B43" s="4">
        <v>1</v>
      </c>
    </row>
    <row r="44" spans="1:2" x14ac:dyDescent="0.25">
      <c r="A44" t="s">
        <v>4313</v>
      </c>
      <c r="B44" s="4">
        <v>2</v>
      </c>
    </row>
    <row r="45" spans="1:2" x14ac:dyDescent="0.25">
      <c r="A45" t="s">
        <v>4312</v>
      </c>
      <c r="B45" s="4">
        <v>2</v>
      </c>
    </row>
    <row r="46" spans="1:2" x14ac:dyDescent="0.25">
      <c r="A46" t="s">
        <v>4311</v>
      </c>
      <c r="B46" s="4">
        <v>1</v>
      </c>
    </row>
    <row r="47" spans="1:2" x14ac:dyDescent="0.25">
      <c r="A47" t="s">
        <v>4310</v>
      </c>
      <c r="B47" s="4">
        <v>3</v>
      </c>
    </row>
    <row r="48" spans="1:2" x14ac:dyDescent="0.25">
      <c r="A48" t="s">
        <v>4309</v>
      </c>
      <c r="B48" s="4">
        <v>2</v>
      </c>
    </row>
    <row r="49" spans="1:2" x14ac:dyDescent="0.25">
      <c r="A49" t="s">
        <v>4308</v>
      </c>
      <c r="B49" s="4">
        <v>1</v>
      </c>
    </row>
    <row r="50" spans="1:2" x14ac:dyDescent="0.25">
      <c r="A50" t="s">
        <v>4307</v>
      </c>
      <c r="B50" s="4">
        <v>38</v>
      </c>
    </row>
    <row r="52" spans="1:2" x14ac:dyDescent="0.25">
      <c r="A52" s="3" t="s">
        <v>4340</v>
      </c>
    </row>
    <row r="85" spans="1:2" x14ac:dyDescent="0.25">
      <c r="A85" s="3"/>
    </row>
    <row r="88" spans="1:2" x14ac:dyDescent="0.25">
      <c r="A88" s="3" t="s">
        <v>738</v>
      </c>
      <c r="B88" s="9"/>
    </row>
    <row r="89" spans="1:2" x14ac:dyDescent="0.25">
      <c r="B89" s="9"/>
    </row>
    <row r="91" spans="1:2" x14ac:dyDescent="0.25">
      <c r="A91" s="3" t="s">
        <v>770</v>
      </c>
    </row>
    <row r="98" spans="1:2" ht="19.5" x14ac:dyDescent="0.3">
      <c r="A98" s="2" t="s">
        <v>4</v>
      </c>
    </row>
    <row r="99" spans="1:2" x14ac:dyDescent="0.25">
      <c r="A99" s="3" t="s">
        <v>5</v>
      </c>
    </row>
    <row r="100" spans="1:2" x14ac:dyDescent="0.25">
      <c r="A100" t="s">
        <v>6</v>
      </c>
      <c r="B100" s="4">
        <v>0</v>
      </c>
    </row>
    <row r="101" spans="1:2" x14ac:dyDescent="0.25">
      <c r="A101" t="s">
        <v>7</v>
      </c>
      <c r="B101" s="4">
        <v>45</v>
      </c>
    </row>
    <row r="102" spans="1:2" x14ac:dyDescent="0.25">
      <c r="A102" t="s">
        <v>8</v>
      </c>
      <c r="B102" s="4">
        <v>0</v>
      </c>
    </row>
    <row r="103" spans="1:2" x14ac:dyDescent="0.25">
      <c r="A103" t="s">
        <v>63</v>
      </c>
      <c r="B103" s="4">
        <v>0</v>
      </c>
    </row>
    <row r="104" spans="1:2" x14ac:dyDescent="0.25">
      <c r="A104" s="3" t="s">
        <v>9</v>
      </c>
    </row>
    <row r="105" spans="1:2" x14ac:dyDescent="0.25">
      <c r="A105" t="s">
        <v>68</v>
      </c>
      <c r="B105" s="4">
        <v>5</v>
      </c>
    </row>
    <row r="106" spans="1:2" x14ac:dyDescent="0.25">
      <c r="A106" t="s">
        <v>11</v>
      </c>
      <c r="B106" s="4">
        <v>12</v>
      </c>
    </row>
    <row r="107" spans="1:2" x14ac:dyDescent="0.25">
      <c r="A107" t="s">
        <v>140</v>
      </c>
      <c r="B107" s="4">
        <v>5</v>
      </c>
    </row>
    <row r="108" spans="1:2" x14ac:dyDescent="0.25">
      <c r="A108" t="s">
        <v>15</v>
      </c>
      <c r="B108" s="4">
        <v>7</v>
      </c>
    </row>
    <row r="109" spans="1:2" x14ac:dyDescent="0.25">
      <c r="A109" t="s">
        <v>14</v>
      </c>
      <c r="B109" s="4">
        <v>14</v>
      </c>
    </row>
    <row r="110" spans="1:2" x14ac:dyDescent="0.25">
      <c r="A110" t="s">
        <v>12</v>
      </c>
      <c r="B110" s="4">
        <v>2</v>
      </c>
    </row>
    <row r="111" spans="1:2" ht="19.5" x14ac:dyDescent="0.3">
      <c r="A111" s="2" t="s">
        <v>57</v>
      </c>
    </row>
    <row r="112" spans="1:2" x14ac:dyDescent="0.25">
      <c r="A112" s="3" t="s">
        <v>58</v>
      </c>
      <c r="B112" s="4" t="s">
        <v>59</v>
      </c>
    </row>
  </sheetData>
  <pageMargins left="0.7" right="0.7" top="0.75" bottom="0.75" header="0.3" footer="0.3"/>
  <pageSetup paperSize="0"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C1947"/>
  <sheetViews>
    <sheetView topLeftCell="A70" workbookViewId="0">
      <selection activeCell="A104" sqref="A104"/>
    </sheetView>
  </sheetViews>
  <sheetFormatPr defaultColWidth="8.7109375" defaultRowHeight="15" x14ac:dyDescent="0.25"/>
  <cols>
    <col min="1" max="1" width="97.7109375" customWidth="1"/>
    <col min="2" max="2" width="27.5703125" style="4" customWidth="1"/>
    <col min="3" max="3" width="21.5703125" customWidth="1"/>
    <col min="4" max="4" width="18.5703125" customWidth="1"/>
    <col min="5" max="5" width="18" customWidth="1"/>
  </cols>
  <sheetData>
    <row r="1" spans="1:2" x14ac:dyDescent="0.25">
      <c r="A1" s="3" t="s">
        <v>66</v>
      </c>
    </row>
    <row r="2" spans="1:2" x14ac:dyDescent="0.25">
      <c r="A2" t="s">
        <v>2206</v>
      </c>
    </row>
    <row r="4" spans="1:2" ht="19.5" x14ac:dyDescent="0.3">
      <c r="A4" s="2" t="s">
        <v>0</v>
      </c>
    </row>
    <row r="5" spans="1:2" x14ac:dyDescent="0.25">
      <c r="A5" s="3" t="s">
        <v>61</v>
      </c>
    </row>
    <row r="6" spans="1:2" x14ac:dyDescent="0.25">
      <c r="A6" t="s">
        <v>291</v>
      </c>
      <c r="B6" s="18">
        <v>729918</v>
      </c>
    </row>
    <row r="7" spans="1:2" x14ac:dyDescent="0.25">
      <c r="A7" t="s">
        <v>292</v>
      </c>
      <c r="B7" s="18">
        <v>13607</v>
      </c>
    </row>
    <row r="8" spans="1:2" x14ac:dyDescent="0.25">
      <c r="A8" t="s">
        <v>293</v>
      </c>
      <c r="B8" s="18">
        <v>78898</v>
      </c>
    </row>
    <row r="10" spans="1:2" x14ac:dyDescent="0.25">
      <c r="A10" t="s">
        <v>1</v>
      </c>
      <c r="B10" s="4">
        <v>2755</v>
      </c>
    </row>
    <row r="11" spans="1:2" x14ac:dyDescent="0.25">
      <c r="A11" t="s">
        <v>2</v>
      </c>
      <c r="B11" s="4">
        <v>2755</v>
      </c>
    </row>
    <row r="12" spans="1:2" s="15" customFormat="1" x14ac:dyDescent="0.25">
      <c r="A12" s="15" t="s">
        <v>3</v>
      </c>
      <c r="B12" s="9">
        <v>4367</v>
      </c>
    </row>
    <row r="14" spans="1:2" x14ac:dyDescent="0.25">
      <c r="A14" s="3" t="s">
        <v>18</v>
      </c>
    </row>
    <row r="15" spans="1:2" x14ac:dyDescent="0.25">
      <c r="A15" t="s">
        <v>386</v>
      </c>
      <c r="B15" s="4">
        <v>145</v>
      </c>
    </row>
    <row r="16" spans="1:2" x14ac:dyDescent="0.25">
      <c r="A16" t="s">
        <v>2207</v>
      </c>
      <c r="B16" s="4">
        <v>10</v>
      </c>
    </row>
    <row r="17" spans="1:2" x14ac:dyDescent="0.25">
      <c r="A17" t="s">
        <v>736</v>
      </c>
      <c r="B17" s="4">
        <v>531</v>
      </c>
    </row>
    <row r="18" spans="1:2" x14ac:dyDescent="0.25">
      <c r="A18" t="s">
        <v>257</v>
      </c>
      <c r="B18" s="4">
        <v>39</v>
      </c>
    </row>
    <row r="19" spans="1:2" x14ac:dyDescent="0.25">
      <c r="A19" t="s">
        <v>2208</v>
      </c>
      <c r="B19" s="4">
        <v>100</v>
      </c>
    </row>
    <row r="20" spans="1:2" x14ac:dyDescent="0.25">
      <c r="A20" t="s">
        <v>383</v>
      </c>
      <c r="B20" s="4">
        <v>192</v>
      </c>
    </row>
    <row r="21" spans="1:2" x14ac:dyDescent="0.25">
      <c r="A21" t="s">
        <v>2209</v>
      </c>
      <c r="B21" s="4">
        <v>769</v>
      </c>
    </row>
    <row r="22" spans="1:2" x14ac:dyDescent="0.25">
      <c r="A22" t="s">
        <v>2210</v>
      </c>
      <c r="B22" s="4">
        <v>142</v>
      </c>
    </row>
    <row r="23" spans="1:2" x14ac:dyDescent="0.25">
      <c r="A23" t="s">
        <v>2212</v>
      </c>
      <c r="B23" s="4">
        <v>10</v>
      </c>
    </row>
    <row r="24" spans="1:2" x14ac:dyDescent="0.25">
      <c r="A24" t="s">
        <v>2213</v>
      </c>
      <c r="B24" s="4">
        <v>14</v>
      </c>
    </row>
    <row r="25" spans="1:2" x14ac:dyDescent="0.25">
      <c r="A25" t="s">
        <v>2214</v>
      </c>
      <c r="B25" s="4">
        <v>10</v>
      </c>
    </row>
    <row r="26" spans="1:2" x14ac:dyDescent="0.25">
      <c r="A26" t="s">
        <v>2211</v>
      </c>
      <c r="B26" s="4">
        <v>57</v>
      </c>
    </row>
    <row r="27" spans="1:2" x14ac:dyDescent="0.25">
      <c r="A27" t="s">
        <v>2215</v>
      </c>
      <c r="B27" s="4">
        <v>18</v>
      </c>
    </row>
    <row r="28" spans="1:2" x14ac:dyDescent="0.25">
      <c r="A28" t="s">
        <v>2216</v>
      </c>
      <c r="B28" s="4">
        <v>180</v>
      </c>
    </row>
    <row r="29" spans="1:2" x14ac:dyDescent="0.25">
      <c r="A29" t="s">
        <v>2217</v>
      </c>
      <c r="B29" s="4">
        <v>27</v>
      </c>
    </row>
    <row r="30" spans="1:2" x14ac:dyDescent="0.25">
      <c r="A30" t="s">
        <v>2218</v>
      </c>
      <c r="B30" s="4">
        <v>86</v>
      </c>
    </row>
    <row r="31" spans="1:2" x14ac:dyDescent="0.25">
      <c r="A31" t="s">
        <v>2219</v>
      </c>
      <c r="B31" s="4">
        <v>40</v>
      </c>
    </row>
    <row r="32" spans="1:2" x14ac:dyDescent="0.25">
      <c r="A32" t="s">
        <v>2220</v>
      </c>
      <c r="B32" s="4">
        <v>280</v>
      </c>
    </row>
    <row r="33" spans="1:2" x14ac:dyDescent="0.25">
      <c r="A33" t="s">
        <v>19</v>
      </c>
      <c r="B33" s="4">
        <v>105</v>
      </c>
    </row>
    <row r="34" spans="1:2" x14ac:dyDescent="0.25">
      <c r="A34" s="3" t="s">
        <v>39</v>
      </c>
    </row>
    <row r="35" spans="1:2" s="11" customFormat="1" x14ac:dyDescent="0.25">
      <c r="A35" s="13" t="s">
        <v>2139</v>
      </c>
      <c r="B35" s="12">
        <v>4</v>
      </c>
    </row>
    <row r="36" spans="1:2" s="11" customFormat="1" x14ac:dyDescent="0.25">
      <c r="A36" s="28" t="s">
        <v>2140</v>
      </c>
      <c r="B36" s="12">
        <v>1</v>
      </c>
    </row>
    <row r="37" spans="1:2" s="11" customFormat="1" x14ac:dyDescent="0.25">
      <c r="A37" s="13" t="s">
        <v>2141</v>
      </c>
      <c r="B37" s="12">
        <v>67</v>
      </c>
    </row>
    <row r="38" spans="1:2" s="11" customFormat="1" x14ac:dyDescent="0.25">
      <c r="A38" s="13" t="s">
        <v>2142</v>
      </c>
      <c r="B38" s="12">
        <v>290</v>
      </c>
    </row>
    <row r="39" spans="1:2" s="11" customFormat="1" x14ac:dyDescent="0.25">
      <c r="A39" s="13" t="s">
        <v>2143</v>
      </c>
      <c r="B39" s="12">
        <v>12</v>
      </c>
    </row>
    <row r="40" spans="1:2" s="11" customFormat="1" x14ac:dyDescent="0.25">
      <c r="A40" s="13" t="s">
        <v>2144</v>
      </c>
      <c r="B40" s="12">
        <v>4</v>
      </c>
    </row>
    <row r="41" spans="1:2" s="11" customFormat="1" x14ac:dyDescent="0.25">
      <c r="A41" s="13" t="s">
        <v>2145</v>
      </c>
      <c r="B41" s="12">
        <v>141</v>
      </c>
    </row>
    <row r="42" spans="1:2" s="11" customFormat="1" x14ac:dyDescent="0.25">
      <c r="A42" s="13" t="s">
        <v>2146</v>
      </c>
      <c r="B42" s="12">
        <v>1</v>
      </c>
    </row>
    <row r="43" spans="1:2" s="11" customFormat="1" x14ac:dyDescent="0.25">
      <c r="A43" s="13" t="s">
        <v>2147</v>
      </c>
      <c r="B43" s="12">
        <v>1</v>
      </c>
    </row>
    <row r="44" spans="1:2" s="11" customFormat="1" x14ac:dyDescent="0.25">
      <c r="A44" s="13" t="s">
        <v>2148</v>
      </c>
      <c r="B44" s="12">
        <v>3</v>
      </c>
    </row>
    <row r="45" spans="1:2" s="10" customFormat="1" x14ac:dyDescent="0.25">
      <c r="A45" s="13" t="s">
        <v>2149</v>
      </c>
      <c r="B45" s="14">
        <v>1</v>
      </c>
    </row>
    <row r="46" spans="1:2" s="10" customFormat="1" x14ac:dyDescent="0.25">
      <c r="A46" s="13" t="s">
        <v>2150</v>
      </c>
      <c r="B46" s="14">
        <v>4</v>
      </c>
    </row>
    <row r="47" spans="1:2" s="10" customFormat="1" x14ac:dyDescent="0.25">
      <c r="A47" s="13" t="s">
        <v>2151</v>
      </c>
      <c r="B47" s="14">
        <v>3</v>
      </c>
    </row>
    <row r="48" spans="1:2" s="11" customFormat="1" x14ac:dyDescent="0.25">
      <c r="A48" s="13" t="s">
        <v>2152</v>
      </c>
      <c r="B48" s="12">
        <v>4</v>
      </c>
    </row>
    <row r="49" spans="1:2" s="11" customFormat="1" x14ac:dyDescent="0.25">
      <c r="A49" s="13" t="s">
        <v>2153</v>
      </c>
      <c r="B49" s="12">
        <v>96</v>
      </c>
    </row>
    <row r="50" spans="1:2" x14ac:dyDescent="0.25">
      <c r="A50" s="13" t="s">
        <v>2154</v>
      </c>
      <c r="B50" s="4">
        <v>1</v>
      </c>
    </row>
    <row r="51" spans="1:2" x14ac:dyDescent="0.25">
      <c r="A51" s="13" t="s">
        <v>2155</v>
      </c>
      <c r="B51" s="4">
        <v>1</v>
      </c>
    </row>
    <row r="52" spans="1:2" x14ac:dyDescent="0.25">
      <c r="A52" s="13" t="s">
        <v>2156</v>
      </c>
      <c r="B52" s="4">
        <v>316</v>
      </c>
    </row>
    <row r="53" spans="1:2" x14ac:dyDescent="0.25">
      <c r="A53" s="13" t="s">
        <v>2157</v>
      </c>
      <c r="B53" s="4">
        <v>81</v>
      </c>
    </row>
    <row r="54" spans="1:2" x14ac:dyDescent="0.25">
      <c r="A54" s="13" t="s">
        <v>2158</v>
      </c>
      <c r="B54" s="4">
        <v>2</v>
      </c>
    </row>
    <row r="55" spans="1:2" x14ac:dyDescent="0.25">
      <c r="A55" s="13" t="s">
        <v>2159</v>
      </c>
      <c r="B55" s="4">
        <v>460</v>
      </c>
    </row>
    <row r="56" spans="1:2" x14ac:dyDescent="0.25">
      <c r="A56" s="13" t="s">
        <v>2160</v>
      </c>
      <c r="B56" s="4">
        <v>6</v>
      </c>
    </row>
    <row r="57" spans="1:2" x14ac:dyDescent="0.25">
      <c r="A57" s="13" t="s">
        <v>2161</v>
      </c>
      <c r="B57" s="4">
        <v>14</v>
      </c>
    </row>
    <row r="58" spans="1:2" x14ac:dyDescent="0.25">
      <c r="A58" s="13" t="s">
        <v>2162</v>
      </c>
      <c r="B58" s="4">
        <v>10</v>
      </c>
    </row>
    <row r="59" spans="1:2" x14ac:dyDescent="0.25">
      <c r="A59" s="13" t="s">
        <v>2163</v>
      </c>
      <c r="B59" s="4">
        <v>283</v>
      </c>
    </row>
    <row r="60" spans="1:2" x14ac:dyDescent="0.25">
      <c r="A60" s="13" t="s">
        <v>2164</v>
      </c>
      <c r="B60" s="4">
        <v>21</v>
      </c>
    </row>
    <row r="61" spans="1:2" x14ac:dyDescent="0.25">
      <c r="A61" s="13" t="s">
        <v>2165</v>
      </c>
      <c r="B61" s="4">
        <v>9</v>
      </c>
    </row>
    <row r="62" spans="1:2" x14ac:dyDescent="0.25">
      <c r="A62" s="13" t="s">
        <v>2166</v>
      </c>
      <c r="B62" s="4">
        <v>1</v>
      </c>
    </row>
    <row r="63" spans="1:2" x14ac:dyDescent="0.25">
      <c r="A63" s="13" t="s">
        <v>2167</v>
      </c>
      <c r="B63" s="4">
        <v>3</v>
      </c>
    </row>
    <row r="64" spans="1:2" x14ac:dyDescent="0.25">
      <c r="A64" s="13" t="s">
        <v>2168</v>
      </c>
      <c r="B64" s="4">
        <v>5</v>
      </c>
    </row>
    <row r="65" spans="1:2" x14ac:dyDescent="0.25">
      <c r="A65" s="13" t="s">
        <v>2169</v>
      </c>
      <c r="B65" s="4">
        <v>5</v>
      </c>
    </row>
    <row r="66" spans="1:2" x14ac:dyDescent="0.25">
      <c r="A66" s="13" t="s">
        <v>2170</v>
      </c>
      <c r="B66" s="4">
        <v>6</v>
      </c>
    </row>
    <row r="67" spans="1:2" x14ac:dyDescent="0.25">
      <c r="A67" s="13" t="s">
        <v>2171</v>
      </c>
      <c r="B67" s="4">
        <v>4</v>
      </c>
    </row>
    <row r="68" spans="1:2" x14ac:dyDescent="0.25">
      <c r="A68" s="13" t="s">
        <v>2172</v>
      </c>
      <c r="B68" s="4">
        <v>18</v>
      </c>
    </row>
    <row r="69" spans="1:2" x14ac:dyDescent="0.25">
      <c r="A69" s="13" t="s">
        <v>2173</v>
      </c>
      <c r="B69" s="4">
        <v>2</v>
      </c>
    </row>
    <row r="70" spans="1:2" x14ac:dyDescent="0.25">
      <c r="A70" s="13" t="s">
        <v>2174</v>
      </c>
      <c r="B70" s="4">
        <v>1</v>
      </c>
    </row>
    <row r="71" spans="1:2" x14ac:dyDescent="0.25">
      <c r="A71" s="13" t="s">
        <v>2175</v>
      </c>
      <c r="B71" s="4">
        <v>18</v>
      </c>
    </row>
    <row r="72" spans="1:2" x14ac:dyDescent="0.25">
      <c r="A72" s="13" t="s">
        <v>2176</v>
      </c>
      <c r="B72" s="4">
        <v>4</v>
      </c>
    </row>
    <row r="73" spans="1:2" x14ac:dyDescent="0.25">
      <c r="A73" s="13" t="s">
        <v>2177</v>
      </c>
      <c r="B73" s="4">
        <v>180</v>
      </c>
    </row>
    <row r="74" spans="1:2" x14ac:dyDescent="0.25">
      <c r="A74" s="13" t="s">
        <v>2178</v>
      </c>
      <c r="B74" s="4">
        <v>13</v>
      </c>
    </row>
    <row r="75" spans="1:2" x14ac:dyDescent="0.25">
      <c r="A75" s="13" t="s">
        <v>2179</v>
      </c>
      <c r="B75" s="4">
        <v>114</v>
      </c>
    </row>
    <row r="76" spans="1:2" x14ac:dyDescent="0.25">
      <c r="A76" s="13" t="s">
        <v>2180</v>
      </c>
      <c r="B76" s="4">
        <v>3</v>
      </c>
    </row>
    <row r="77" spans="1:2" x14ac:dyDescent="0.25">
      <c r="A77" s="13" t="s">
        <v>2181</v>
      </c>
      <c r="B77" s="4">
        <v>23</v>
      </c>
    </row>
    <row r="78" spans="1:2" x14ac:dyDescent="0.25">
      <c r="A78" s="13" t="s">
        <v>2182</v>
      </c>
      <c r="B78" s="4">
        <v>90</v>
      </c>
    </row>
    <row r="79" spans="1:2" x14ac:dyDescent="0.25">
      <c r="A79" s="13" t="s">
        <v>2183</v>
      </c>
      <c r="B79" s="4">
        <v>1</v>
      </c>
    </row>
    <row r="80" spans="1:2" x14ac:dyDescent="0.25">
      <c r="A80" s="13" t="s">
        <v>2184</v>
      </c>
      <c r="B80" s="4">
        <v>19</v>
      </c>
    </row>
    <row r="81" spans="1:2" x14ac:dyDescent="0.25">
      <c r="A81" s="13" t="s">
        <v>2185</v>
      </c>
      <c r="B81" s="4">
        <v>57</v>
      </c>
    </row>
    <row r="82" spans="1:2" x14ac:dyDescent="0.25">
      <c r="A82" s="13" t="s">
        <v>2186</v>
      </c>
      <c r="B82" s="4">
        <v>38</v>
      </c>
    </row>
    <row r="83" spans="1:2" x14ac:dyDescent="0.25">
      <c r="A83" s="13" t="s">
        <v>2187</v>
      </c>
      <c r="B83" s="4">
        <v>1</v>
      </c>
    </row>
    <row r="84" spans="1:2" x14ac:dyDescent="0.25">
      <c r="A84" s="13" t="s">
        <v>2188</v>
      </c>
      <c r="B84" s="4">
        <v>78</v>
      </c>
    </row>
    <row r="85" spans="1:2" x14ac:dyDescent="0.25">
      <c r="A85" s="13" t="s">
        <v>2189</v>
      </c>
      <c r="B85" s="4">
        <v>5</v>
      </c>
    </row>
    <row r="86" spans="1:2" x14ac:dyDescent="0.25">
      <c r="A86" s="13" t="s">
        <v>2190</v>
      </c>
      <c r="B86" s="4">
        <v>39</v>
      </c>
    </row>
    <row r="87" spans="1:2" x14ac:dyDescent="0.25">
      <c r="A87" s="13" t="s">
        <v>2191</v>
      </c>
      <c r="B87" s="4">
        <v>4</v>
      </c>
    </row>
    <row r="88" spans="1:2" x14ac:dyDescent="0.25">
      <c r="A88" s="13" t="s">
        <v>2192</v>
      </c>
      <c r="B88" s="4">
        <v>14</v>
      </c>
    </row>
    <row r="89" spans="1:2" x14ac:dyDescent="0.25">
      <c r="A89" s="13" t="s">
        <v>2193</v>
      </c>
      <c r="B89" s="4">
        <v>1</v>
      </c>
    </row>
    <row r="90" spans="1:2" x14ac:dyDescent="0.25">
      <c r="A90" s="13" t="s">
        <v>2194</v>
      </c>
      <c r="B90" s="4">
        <v>120</v>
      </c>
    </row>
    <row r="91" spans="1:2" x14ac:dyDescent="0.25">
      <c r="A91" s="13" t="s">
        <v>2195</v>
      </c>
      <c r="B91" s="4">
        <v>1</v>
      </c>
    </row>
    <row r="92" spans="1:2" x14ac:dyDescent="0.25">
      <c r="A92" s="13" t="s">
        <v>2196</v>
      </c>
      <c r="B92" s="4">
        <v>12</v>
      </c>
    </row>
    <row r="93" spans="1:2" x14ac:dyDescent="0.25">
      <c r="A93" s="13" t="s">
        <v>2197</v>
      </c>
      <c r="B93" s="4">
        <v>3</v>
      </c>
    </row>
    <row r="94" spans="1:2" x14ac:dyDescent="0.25">
      <c r="A94" s="13" t="s">
        <v>2198</v>
      </c>
      <c r="B94" s="4">
        <v>1</v>
      </c>
    </row>
    <row r="95" spans="1:2" x14ac:dyDescent="0.25">
      <c r="A95" s="13" t="s">
        <v>2199</v>
      </c>
      <c r="B95" s="4">
        <v>1</v>
      </c>
    </row>
    <row r="96" spans="1:2" x14ac:dyDescent="0.25">
      <c r="A96" s="13" t="s">
        <v>2200</v>
      </c>
      <c r="B96" s="4">
        <v>3</v>
      </c>
    </row>
    <row r="97" spans="1:2" x14ac:dyDescent="0.25">
      <c r="A97" s="13" t="s">
        <v>2201</v>
      </c>
      <c r="B97" s="4">
        <v>3</v>
      </c>
    </row>
    <row r="98" spans="1:2" x14ac:dyDescent="0.25">
      <c r="A98" s="13" t="s">
        <v>2202</v>
      </c>
      <c r="B98" s="4">
        <v>1</v>
      </c>
    </row>
    <row r="99" spans="1:2" x14ac:dyDescent="0.25">
      <c r="A99" s="13" t="s">
        <v>2203</v>
      </c>
      <c r="B99" s="4">
        <v>26</v>
      </c>
    </row>
    <row r="100" spans="1:2" x14ac:dyDescent="0.25">
      <c r="A100" s="13" t="s">
        <v>2204</v>
      </c>
      <c r="B100" s="4">
        <v>1</v>
      </c>
    </row>
    <row r="102" spans="1:2" x14ac:dyDescent="0.25">
      <c r="A102" s="3" t="s">
        <v>2205</v>
      </c>
    </row>
    <row r="103" spans="1:2" ht="15.75" x14ac:dyDescent="0.25">
      <c r="A103" s="29" t="s">
        <v>2221</v>
      </c>
      <c r="B103" s="4">
        <v>4</v>
      </c>
    </row>
    <row r="104" spans="1:2" ht="15.75" x14ac:dyDescent="0.25">
      <c r="A104" s="29" t="s">
        <v>2222</v>
      </c>
      <c r="B104" s="4">
        <v>1</v>
      </c>
    </row>
    <row r="105" spans="1:2" ht="15.75" x14ac:dyDescent="0.25">
      <c r="A105" s="29" t="s">
        <v>2223</v>
      </c>
      <c r="B105" s="4">
        <v>11</v>
      </c>
    </row>
    <row r="106" spans="1:2" ht="15.75" x14ac:dyDescent="0.25">
      <c r="A106" s="29" t="s">
        <v>2224</v>
      </c>
      <c r="B106" s="4">
        <v>16</v>
      </c>
    </row>
    <row r="107" spans="1:2" ht="15.75" x14ac:dyDescent="0.25">
      <c r="A107" s="29" t="s">
        <v>2225</v>
      </c>
      <c r="B107" s="4">
        <v>2</v>
      </c>
    </row>
    <row r="108" spans="1:2" ht="15.75" x14ac:dyDescent="0.25">
      <c r="A108" s="29" t="s">
        <v>2226</v>
      </c>
      <c r="B108" s="4">
        <v>2</v>
      </c>
    </row>
    <row r="109" spans="1:2" ht="15.75" x14ac:dyDescent="0.25">
      <c r="A109" s="30" t="s">
        <v>2227</v>
      </c>
      <c r="B109" s="4">
        <v>14</v>
      </c>
    </row>
    <row r="110" spans="1:2" ht="15.75" x14ac:dyDescent="0.25">
      <c r="A110" s="29" t="s">
        <v>2228</v>
      </c>
      <c r="B110" s="4">
        <v>5</v>
      </c>
    </row>
    <row r="111" spans="1:2" ht="15.75" x14ac:dyDescent="0.25">
      <c r="A111" s="29" t="s">
        <v>2229</v>
      </c>
      <c r="B111" s="4">
        <v>2</v>
      </c>
    </row>
    <row r="112" spans="1:2" ht="15.75" x14ac:dyDescent="0.25">
      <c r="A112" s="29" t="s">
        <v>2230</v>
      </c>
      <c r="B112" s="4">
        <v>4</v>
      </c>
    </row>
    <row r="113" spans="1:2" ht="15.75" x14ac:dyDescent="0.25">
      <c r="A113" s="29" t="s">
        <v>2231</v>
      </c>
      <c r="B113" s="4">
        <v>11</v>
      </c>
    </row>
    <row r="114" spans="1:2" ht="15.75" x14ac:dyDescent="0.25">
      <c r="A114" s="29" t="s">
        <v>2232</v>
      </c>
      <c r="B114" s="4">
        <v>2</v>
      </c>
    </row>
    <row r="115" spans="1:2" ht="15.75" x14ac:dyDescent="0.25">
      <c r="A115" s="29" t="s">
        <v>2233</v>
      </c>
      <c r="B115" s="4">
        <v>1</v>
      </c>
    </row>
    <row r="116" spans="1:2" ht="15.75" x14ac:dyDescent="0.25">
      <c r="A116" s="29" t="s">
        <v>2234</v>
      </c>
      <c r="B116" s="4">
        <v>1</v>
      </c>
    </row>
    <row r="117" spans="1:2" ht="15.75" x14ac:dyDescent="0.25">
      <c r="A117" s="29" t="s">
        <v>2235</v>
      </c>
      <c r="B117" s="4">
        <v>105</v>
      </c>
    </row>
    <row r="118" spans="1:2" ht="15.75" x14ac:dyDescent="0.25">
      <c r="A118" s="29" t="s">
        <v>2236</v>
      </c>
      <c r="B118" s="4">
        <v>11</v>
      </c>
    </row>
    <row r="119" spans="1:2" ht="15.75" x14ac:dyDescent="0.25">
      <c r="A119" s="29" t="s">
        <v>2237</v>
      </c>
      <c r="B119" s="4">
        <v>3</v>
      </c>
    </row>
    <row r="120" spans="1:2" ht="15.75" x14ac:dyDescent="0.25">
      <c r="A120" s="29" t="s">
        <v>2238</v>
      </c>
      <c r="B120" s="4">
        <v>2</v>
      </c>
    </row>
    <row r="121" spans="1:2" ht="15.75" x14ac:dyDescent="0.25">
      <c r="A121" s="29" t="s">
        <v>2239</v>
      </c>
      <c r="B121" s="4">
        <v>2</v>
      </c>
    </row>
    <row r="122" spans="1:2" ht="15.75" x14ac:dyDescent="0.25">
      <c r="A122" s="29" t="s">
        <v>2240</v>
      </c>
      <c r="B122" s="4">
        <v>1</v>
      </c>
    </row>
    <row r="123" spans="1:2" ht="15.75" x14ac:dyDescent="0.25">
      <c r="A123" s="29" t="s">
        <v>2241</v>
      </c>
      <c r="B123" s="4">
        <v>8</v>
      </c>
    </row>
    <row r="124" spans="1:2" ht="15.75" x14ac:dyDescent="0.25">
      <c r="A124" s="29" t="s">
        <v>2242</v>
      </c>
      <c r="B124" s="4">
        <v>2</v>
      </c>
    </row>
    <row r="125" spans="1:2" ht="15.75" x14ac:dyDescent="0.25">
      <c r="A125" s="29" t="s">
        <v>2243</v>
      </c>
      <c r="B125" s="4">
        <v>10</v>
      </c>
    </row>
    <row r="126" spans="1:2" ht="15.75" x14ac:dyDescent="0.25">
      <c r="A126" s="29" t="s">
        <v>2244</v>
      </c>
      <c r="B126" s="4">
        <v>4</v>
      </c>
    </row>
    <row r="127" spans="1:2" ht="15.75" x14ac:dyDescent="0.25">
      <c r="A127" s="29" t="s">
        <v>2245</v>
      </c>
      <c r="B127" s="4">
        <v>5</v>
      </c>
    </row>
    <row r="128" spans="1:2" ht="15.75" x14ac:dyDescent="0.25">
      <c r="A128" s="29" t="s">
        <v>2246</v>
      </c>
      <c r="B128" s="4">
        <v>5</v>
      </c>
    </row>
    <row r="129" spans="1:2" ht="15.75" x14ac:dyDescent="0.25">
      <c r="A129" s="29" t="s">
        <v>2247</v>
      </c>
      <c r="B129" s="4">
        <v>2</v>
      </c>
    </row>
    <row r="130" spans="1:2" ht="15.75" x14ac:dyDescent="0.25">
      <c r="A130" s="29" t="s">
        <v>2248</v>
      </c>
      <c r="B130" s="4">
        <v>2</v>
      </c>
    </row>
    <row r="131" spans="1:2" ht="15.75" x14ac:dyDescent="0.25">
      <c r="A131" s="29" t="s">
        <v>2249</v>
      </c>
      <c r="B131" s="4">
        <v>1</v>
      </c>
    </row>
    <row r="132" spans="1:2" ht="15.75" x14ac:dyDescent="0.25">
      <c r="A132" s="29" t="s">
        <v>2250</v>
      </c>
      <c r="B132" s="4">
        <v>2</v>
      </c>
    </row>
    <row r="133" spans="1:2" ht="15.75" x14ac:dyDescent="0.25">
      <c r="A133" s="29" t="s">
        <v>2251</v>
      </c>
      <c r="B133" s="4">
        <v>9</v>
      </c>
    </row>
    <row r="134" spans="1:2" ht="15.75" x14ac:dyDescent="0.25">
      <c r="A134" s="29" t="s">
        <v>2252</v>
      </c>
      <c r="B134" s="4">
        <v>3</v>
      </c>
    </row>
    <row r="135" spans="1:2" ht="15.75" x14ac:dyDescent="0.25">
      <c r="A135" s="29" t="s">
        <v>2253</v>
      </c>
      <c r="B135" s="4">
        <v>11</v>
      </c>
    </row>
    <row r="136" spans="1:2" ht="15.75" x14ac:dyDescent="0.25">
      <c r="A136" s="29" t="s">
        <v>2254</v>
      </c>
      <c r="B136" s="4">
        <v>16</v>
      </c>
    </row>
    <row r="137" spans="1:2" ht="15.75" x14ac:dyDescent="0.25">
      <c r="A137" s="29" t="s">
        <v>2255</v>
      </c>
      <c r="B137" s="4">
        <v>6</v>
      </c>
    </row>
    <row r="138" spans="1:2" ht="15.75" x14ac:dyDescent="0.25">
      <c r="A138" s="29" t="s">
        <v>2256</v>
      </c>
      <c r="B138" s="4">
        <v>8</v>
      </c>
    </row>
    <row r="139" spans="1:2" ht="15.75" x14ac:dyDescent="0.25">
      <c r="A139" s="29" t="s">
        <v>2257</v>
      </c>
      <c r="B139" s="4">
        <v>7</v>
      </c>
    </row>
    <row r="140" spans="1:2" ht="15.75" x14ac:dyDescent="0.25">
      <c r="A140" s="29" t="s">
        <v>2258</v>
      </c>
      <c r="B140" s="4">
        <v>7</v>
      </c>
    </row>
    <row r="141" spans="1:2" ht="15.75" x14ac:dyDescent="0.25">
      <c r="A141" s="29" t="s">
        <v>2259</v>
      </c>
      <c r="B141" s="4">
        <v>13</v>
      </c>
    </row>
    <row r="142" spans="1:2" ht="15.75" x14ac:dyDescent="0.25">
      <c r="A142" s="29" t="s">
        <v>2260</v>
      </c>
      <c r="B142" s="4">
        <v>10</v>
      </c>
    </row>
    <row r="143" spans="1:2" ht="15.75" x14ac:dyDescent="0.25">
      <c r="A143" s="29" t="s">
        <v>2261</v>
      </c>
      <c r="B143" s="4">
        <v>5</v>
      </c>
    </row>
    <row r="144" spans="1:2" ht="15.75" x14ac:dyDescent="0.25">
      <c r="A144" s="29" t="s">
        <v>2262</v>
      </c>
      <c r="B144" s="4">
        <v>3</v>
      </c>
    </row>
    <row r="145" spans="1:2" ht="15.75" x14ac:dyDescent="0.25">
      <c r="A145" s="29" t="s">
        <v>2263</v>
      </c>
      <c r="B145" s="4">
        <v>7</v>
      </c>
    </row>
    <row r="146" spans="1:2" ht="15.75" x14ac:dyDescent="0.25">
      <c r="A146" s="29" t="s">
        <v>2264</v>
      </c>
      <c r="B146" s="4">
        <v>3</v>
      </c>
    </row>
    <row r="147" spans="1:2" ht="15.75" x14ac:dyDescent="0.25">
      <c r="A147" s="29" t="s">
        <v>2265</v>
      </c>
      <c r="B147" s="4">
        <v>3</v>
      </c>
    </row>
    <row r="148" spans="1:2" ht="15.75" x14ac:dyDescent="0.25">
      <c r="A148" s="29" t="s">
        <v>2266</v>
      </c>
      <c r="B148" s="4">
        <v>3</v>
      </c>
    </row>
    <row r="149" spans="1:2" ht="15.75" x14ac:dyDescent="0.25">
      <c r="A149" s="29" t="s">
        <v>2267</v>
      </c>
      <c r="B149" s="4">
        <v>3</v>
      </c>
    </row>
    <row r="150" spans="1:2" ht="15.75" x14ac:dyDescent="0.25">
      <c r="A150" s="29" t="s">
        <v>2268</v>
      </c>
      <c r="B150" s="4">
        <v>2</v>
      </c>
    </row>
    <row r="151" spans="1:2" ht="15.75" x14ac:dyDescent="0.25">
      <c r="A151" s="29" t="s">
        <v>2269</v>
      </c>
      <c r="B151" s="4">
        <v>1</v>
      </c>
    </row>
    <row r="152" spans="1:2" ht="15.75" x14ac:dyDescent="0.25">
      <c r="A152" s="29" t="s">
        <v>2270</v>
      </c>
      <c r="B152" s="4">
        <v>2</v>
      </c>
    </row>
    <row r="153" spans="1:2" ht="15.75" x14ac:dyDescent="0.25">
      <c r="A153" s="29" t="s">
        <v>2271</v>
      </c>
      <c r="B153" s="4">
        <v>1</v>
      </c>
    </row>
    <row r="154" spans="1:2" ht="15.75" x14ac:dyDescent="0.25">
      <c r="A154" s="29" t="s">
        <v>2272</v>
      </c>
      <c r="B154" s="4">
        <v>1</v>
      </c>
    </row>
    <row r="155" spans="1:2" ht="15.75" x14ac:dyDescent="0.25">
      <c r="A155" s="29" t="s">
        <v>2273</v>
      </c>
      <c r="B155" s="4">
        <v>1</v>
      </c>
    </row>
    <row r="156" spans="1:2" ht="15.75" x14ac:dyDescent="0.25">
      <c r="A156" s="29" t="s">
        <v>2274</v>
      </c>
      <c r="B156" s="4">
        <v>1</v>
      </c>
    </row>
    <row r="157" spans="1:2" ht="15.75" x14ac:dyDescent="0.25">
      <c r="A157" s="30" t="s">
        <v>2275</v>
      </c>
      <c r="B157" s="4">
        <v>1</v>
      </c>
    </row>
    <row r="158" spans="1:2" ht="15.75" x14ac:dyDescent="0.25">
      <c r="A158" s="29" t="s">
        <v>2276</v>
      </c>
      <c r="B158" s="4">
        <v>2</v>
      </c>
    </row>
    <row r="159" spans="1:2" ht="15.75" x14ac:dyDescent="0.25">
      <c r="A159" s="29" t="s">
        <v>2277</v>
      </c>
      <c r="B159" s="4">
        <v>1</v>
      </c>
    </row>
    <row r="160" spans="1:2" ht="15.75" x14ac:dyDescent="0.25">
      <c r="A160" s="29" t="s">
        <v>2278</v>
      </c>
      <c r="B160" s="4">
        <v>1</v>
      </c>
    </row>
    <row r="161" spans="1:2" ht="15.75" x14ac:dyDescent="0.25">
      <c r="A161" s="29" t="s">
        <v>2279</v>
      </c>
      <c r="B161" s="4">
        <v>1</v>
      </c>
    </row>
    <row r="162" spans="1:2" ht="15.75" x14ac:dyDescent="0.25">
      <c r="A162" s="29" t="s">
        <v>2280</v>
      </c>
      <c r="B162" s="4">
        <v>1</v>
      </c>
    </row>
    <row r="163" spans="1:2" ht="15.75" x14ac:dyDescent="0.25">
      <c r="A163" s="29" t="s">
        <v>2281</v>
      </c>
      <c r="B163" s="4">
        <v>1</v>
      </c>
    </row>
    <row r="164" spans="1:2" ht="15.75" x14ac:dyDescent="0.25">
      <c r="A164" s="29" t="s">
        <v>2282</v>
      </c>
      <c r="B164" s="4">
        <v>1</v>
      </c>
    </row>
    <row r="165" spans="1:2" ht="15.75" x14ac:dyDescent="0.25">
      <c r="A165" s="29" t="s">
        <v>2283</v>
      </c>
      <c r="B165" s="4">
        <v>2</v>
      </c>
    </row>
    <row r="166" spans="1:2" ht="15.75" x14ac:dyDescent="0.25">
      <c r="A166" s="29" t="s">
        <v>2284</v>
      </c>
      <c r="B166" s="4">
        <v>1</v>
      </c>
    </row>
    <row r="167" spans="1:2" ht="15.75" x14ac:dyDescent="0.25">
      <c r="A167" s="29" t="s">
        <v>2285</v>
      </c>
      <c r="B167" s="4">
        <v>1</v>
      </c>
    </row>
    <row r="168" spans="1:2" ht="15.75" x14ac:dyDescent="0.25">
      <c r="A168" s="29" t="s">
        <v>2286</v>
      </c>
      <c r="B168" s="4">
        <v>3</v>
      </c>
    </row>
    <row r="169" spans="1:2" ht="15.75" x14ac:dyDescent="0.25">
      <c r="A169" s="29" t="s">
        <v>2287</v>
      </c>
      <c r="B169" s="4">
        <v>81</v>
      </c>
    </row>
    <row r="170" spans="1:2" ht="15.75" x14ac:dyDescent="0.25">
      <c r="A170" s="29" t="s">
        <v>2288</v>
      </c>
      <c r="B170" s="4">
        <v>2</v>
      </c>
    </row>
    <row r="171" spans="1:2" ht="15.75" x14ac:dyDescent="0.25">
      <c r="A171" s="29" t="s">
        <v>2289</v>
      </c>
      <c r="B171" s="4">
        <v>1</v>
      </c>
    </row>
    <row r="172" spans="1:2" ht="15.75" x14ac:dyDescent="0.25">
      <c r="A172" s="29" t="s">
        <v>2290</v>
      </c>
      <c r="B172" s="4">
        <v>5</v>
      </c>
    </row>
    <row r="173" spans="1:2" ht="15.75" x14ac:dyDescent="0.25">
      <c r="A173" s="29" t="s">
        <v>2291</v>
      </c>
      <c r="B173" s="4">
        <v>1</v>
      </c>
    </row>
    <row r="174" spans="1:2" ht="15.75" x14ac:dyDescent="0.25">
      <c r="A174" s="29" t="s">
        <v>2292</v>
      </c>
      <c r="B174" s="4">
        <v>1</v>
      </c>
    </row>
    <row r="175" spans="1:2" ht="15.75" x14ac:dyDescent="0.25">
      <c r="A175" s="29" t="s">
        <v>2293</v>
      </c>
      <c r="B175" s="4">
        <v>1</v>
      </c>
    </row>
    <row r="176" spans="1:2" ht="15.75" x14ac:dyDescent="0.25">
      <c r="A176" s="29" t="s">
        <v>2294</v>
      </c>
      <c r="B176" s="4">
        <v>1</v>
      </c>
    </row>
    <row r="177" spans="1:2" ht="15.75" x14ac:dyDescent="0.25">
      <c r="A177" s="29" t="s">
        <v>2295</v>
      </c>
      <c r="B177" s="4">
        <v>1</v>
      </c>
    </row>
    <row r="178" spans="1:2" ht="15.75" x14ac:dyDescent="0.25">
      <c r="A178" s="29" t="s">
        <v>2296</v>
      </c>
      <c r="B178" s="4">
        <v>1</v>
      </c>
    </row>
    <row r="179" spans="1:2" ht="15.75" x14ac:dyDescent="0.25">
      <c r="A179" s="29" t="s">
        <v>2297</v>
      </c>
      <c r="B179" s="4">
        <v>3</v>
      </c>
    </row>
    <row r="180" spans="1:2" ht="15.75" x14ac:dyDescent="0.25">
      <c r="A180" s="29" t="s">
        <v>2298</v>
      </c>
      <c r="B180" s="4">
        <v>10</v>
      </c>
    </row>
    <row r="181" spans="1:2" ht="15.75" x14ac:dyDescent="0.25">
      <c r="A181" s="29" t="s">
        <v>2299</v>
      </c>
      <c r="B181" s="4">
        <v>13</v>
      </c>
    </row>
    <row r="182" spans="1:2" ht="15.75" x14ac:dyDescent="0.25">
      <c r="A182" s="29" t="s">
        <v>2300</v>
      </c>
      <c r="B182" s="4">
        <v>4</v>
      </c>
    </row>
    <row r="183" spans="1:2" ht="15.75" x14ac:dyDescent="0.25">
      <c r="A183" s="29" t="s">
        <v>2301</v>
      </c>
      <c r="B183" s="4">
        <v>7</v>
      </c>
    </row>
    <row r="184" spans="1:2" ht="15.75" x14ac:dyDescent="0.25">
      <c r="A184" s="29" t="s">
        <v>2302</v>
      </c>
      <c r="B184" s="4">
        <v>2</v>
      </c>
    </row>
    <row r="185" spans="1:2" ht="15.75" x14ac:dyDescent="0.25">
      <c r="A185" s="29" t="s">
        <v>2303</v>
      </c>
      <c r="B185" s="4">
        <v>1</v>
      </c>
    </row>
    <row r="186" spans="1:2" ht="15.75" x14ac:dyDescent="0.25">
      <c r="A186" s="29" t="s">
        <v>2304</v>
      </c>
      <c r="B186" s="4">
        <v>14</v>
      </c>
    </row>
    <row r="187" spans="1:2" ht="15.75" x14ac:dyDescent="0.25">
      <c r="A187" s="29" t="s">
        <v>2305</v>
      </c>
      <c r="B187" s="4">
        <v>4</v>
      </c>
    </row>
    <row r="188" spans="1:2" ht="15.75" x14ac:dyDescent="0.25">
      <c r="A188" s="29" t="s">
        <v>2306</v>
      </c>
      <c r="B188" s="4">
        <v>4</v>
      </c>
    </row>
    <row r="189" spans="1:2" ht="15.75" x14ac:dyDescent="0.25">
      <c r="A189" s="29" t="s">
        <v>2307</v>
      </c>
      <c r="B189" s="4">
        <v>1</v>
      </c>
    </row>
    <row r="190" spans="1:2" ht="15.75" x14ac:dyDescent="0.25">
      <c r="A190" s="29" t="s">
        <v>2308</v>
      </c>
      <c r="B190" s="4">
        <v>1</v>
      </c>
    </row>
    <row r="191" spans="1:2" ht="15.75" x14ac:dyDescent="0.25">
      <c r="A191" s="29" t="s">
        <v>2309</v>
      </c>
      <c r="B191" s="4">
        <v>2</v>
      </c>
    </row>
    <row r="192" spans="1:2" ht="15.75" x14ac:dyDescent="0.25">
      <c r="A192" s="29" t="s">
        <v>2310</v>
      </c>
      <c r="B192" s="4">
        <v>7</v>
      </c>
    </row>
    <row r="193" spans="1:2" ht="15.75" x14ac:dyDescent="0.25">
      <c r="A193" s="29" t="s">
        <v>2311</v>
      </c>
      <c r="B193" s="4">
        <v>8</v>
      </c>
    </row>
    <row r="194" spans="1:2" ht="15.75" x14ac:dyDescent="0.25">
      <c r="A194" s="29" t="s">
        <v>2312</v>
      </c>
      <c r="B194" s="4">
        <v>8</v>
      </c>
    </row>
    <row r="195" spans="1:2" ht="15.75" x14ac:dyDescent="0.25">
      <c r="A195" s="29" t="s">
        <v>2313</v>
      </c>
      <c r="B195" s="4">
        <v>8</v>
      </c>
    </row>
    <row r="196" spans="1:2" ht="15.75" x14ac:dyDescent="0.25">
      <c r="A196" s="29" t="s">
        <v>2314</v>
      </c>
      <c r="B196" s="4">
        <v>23</v>
      </c>
    </row>
    <row r="197" spans="1:2" ht="15.75" x14ac:dyDescent="0.25">
      <c r="A197" s="29" t="s">
        <v>2315</v>
      </c>
      <c r="B197" s="4">
        <v>8</v>
      </c>
    </row>
    <row r="198" spans="1:2" ht="15.75" x14ac:dyDescent="0.25">
      <c r="A198" s="29" t="s">
        <v>2316</v>
      </c>
      <c r="B198" s="4">
        <v>8</v>
      </c>
    </row>
    <row r="199" spans="1:2" ht="15.75" x14ac:dyDescent="0.25">
      <c r="A199" s="29" t="s">
        <v>2317</v>
      </c>
      <c r="B199" s="4">
        <v>1</v>
      </c>
    </row>
    <row r="200" spans="1:2" ht="15.75" x14ac:dyDescent="0.25">
      <c r="A200" s="29" t="s">
        <v>2318</v>
      </c>
      <c r="B200" s="4">
        <v>71</v>
      </c>
    </row>
    <row r="201" spans="1:2" ht="15.75" x14ac:dyDescent="0.25">
      <c r="A201" s="29" t="s">
        <v>2319</v>
      </c>
      <c r="B201" s="4">
        <v>9</v>
      </c>
    </row>
    <row r="202" spans="1:2" ht="15.75" x14ac:dyDescent="0.25">
      <c r="A202" s="29" t="s">
        <v>2320</v>
      </c>
      <c r="B202" s="4">
        <v>9</v>
      </c>
    </row>
    <row r="203" spans="1:2" ht="15.75" x14ac:dyDescent="0.25">
      <c r="A203" s="29" t="s">
        <v>2321</v>
      </c>
      <c r="B203" s="4">
        <v>2</v>
      </c>
    </row>
    <row r="204" spans="1:2" ht="15.75" x14ac:dyDescent="0.25">
      <c r="A204" s="29" t="s">
        <v>2322</v>
      </c>
      <c r="B204" s="4">
        <v>14</v>
      </c>
    </row>
    <row r="205" spans="1:2" ht="15.75" x14ac:dyDescent="0.25">
      <c r="A205" s="29" t="s">
        <v>2323</v>
      </c>
      <c r="B205" s="4">
        <v>12</v>
      </c>
    </row>
    <row r="206" spans="1:2" ht="15.75" x14ac:dyDescent="0.25">
      <c r="A206" s="29" t="s">
        <v>2324</v>
      </c>
      <c r="B206" s="4">
        <v>4</v>
      </c>
    </row>
    <row r="207" spans="1:2" ht="15.75" x14ac:dyDescent="0.25">
      <c r="A207" s="29" t="s">
        <v>2325</v>
      </c>
      <c r="B207" s="4">
        <v>12</v>
      </c>
    </row>
    <row r="208" spans="1:2" ht="15.75" x14ac:dyDescent="0.25">
      <c r="A208" s="29" t="s">
        <v>2326</v>
      </c>
      <c r="B208" s="4">
        <v>8</v>
      </c>
    </row>
    <row r="209" spans="1:2" ht="15.75" x14ac:dyDescent="0.25">
      <c r="A209" s="29" t="s">
        <v>2327</v>
      </c>
      <c r="B209" s="4">
        <v>5</v>
      </c>
    </row>
    <row r="210" spans="1:2" ht="15.75" x14ac:dyDescent="0.25">
      <c r="A210" s="29" t="s">
        <v>2328</v>
      </c>
      <c r="B210" s="4">
        <v>15</v>
      </c>
    </row>
    <row r="211" spans="1:2" ht="15.75" x14ac:dyDescent="0.25">
      <c r="A211" s="29" t="s">
        <v>2329</v>
      </c>
      <c r="B211" s="4">
        <v>62</v>
      </c>
    </row>
    <row r="212" spans="1:2" ht="15.75" x14ac:dyDescent="0.25">
      <c r="A212" s="29" t="s">
        <v>2330</v>
      </c>
      <c r="B212" s="4">
        <v>3</v>
      </c>
    </row>
    <row r="213" spans="1:2" ht="15.75" x14ac:dyDescent="0.25">
      <c r="A213" s="29" t="s">
        <v>2331</v>
      </c>
      <c r="B213" s="4">
        <v>10</v>
      </c>
    </row>
    <row r="214" spans="1:2" ht="15.75" x14ac:dyDescent="0.25">
      <c r="A214" s="29" t="s">
        <v>2332</v>
      </c>
      <c r="B214" s="4">
        <v>13</v>
      </c>
    </row>
    <row r="215" spans="1:2" ht="15.75" x14ac:dyDescent="0.25">
      <c r="A215" s="29" t="s">
        <v>2333</v>
      </c>
      <c r="B215" s="4">
        <v>13</v>
      </c>
    </row>
    <row r="216" spans="1:2" ht="15.75" x14ac:dyDescent="0.25">
      <c r="A216" s="29" t="s">
        <v>2334</v>
      </c>
      <c r="B216" s="4">
        <v>18</v>
      </c>
    </row>
    <row r="217" spans="1:2" ht="15.75" x14ac:dyDescent="0.25">
      <c r="A217" s="29" t="s">
        <v>2335</v>
      </c>
      <c r="B217" s="4">
        <v>30</v>
      </c>
    </row>
    <row r="218" spans="1:2" ht="15.75" x14ac:dyDescent="0.25">
      <c r="A218" s="29" t="s">
        <v>2336</v>
      </c>
      <c r="B218" s="4">
        <v>2</v>
      </c>
    </row>
    <row r="219" spans="1:2" ht="15.75" x14ac:dyDescent="0.25">
      <c r="A219" s="29" t="s">
        <v>2337</v>
      </c>
      <c r="B219" s="4">
        <v>43</v>
      </c>
    </row>
    <row r="220" spans="1:2" ht="15.75" x14ac:dyDescent="0.25">
      <c r="A220" s="29" t="s">
        <v>2338</v>
      </c>
      <c r="B220" s="4">
        <v>1</v>
      </c>
    </row>
    <row r="221" spans="1:2" ht="15.75" x14ac:dyDescent="0.25">
      <c r="A221" s="29" t="s">
        <v>2339</v>
      </c>
      <c r="B221" s="4">
        <v>15</v>
      </c>
    </row>
    <row r="222" spans="1:2" ht="15.75" x14ac:dyDescent="0.25">
      <c r="A222" s="29" t="s">
        <v>2340</v>
      </c>
      <c r="B222" s="4">
        <v>17</v>
      </c>
    </row>
    <row r="223" spans="1:2" ht="15.75" x14ac:dyDescent="0.25">
      <c r="A223" s="29" t="s">
        <v>2341</v>
      </c>
      <c r="B223" s="4">
        <v>4</v>
      </c>
    </row>
    <row r="224" spans="1:2" ht="15.75" x14ac:dyDescent="0.25">
      <c r="A224" s="29" t="s">
        <v>2342</v>
      </c>
      <c r="B224" s="4">
        <v>15</v>
      </c>
    </row>
    <row r="225" spans="1:2" ht="15.75" x14ac:dyDescent="0.25">
      <c r="A225" s="29" t="s">
        <v>2343</v>
      </c>
      <c r="B225" s="4">
        <v>12</v>
      </c>
    </row>
    <row r="226" spans="1:2" ht="15.75" x14ac:dyDescent="0.25">
      <c r="A226" s="29" t="s">
        <v>2344</v>
      </c>
      <c r="B226" s="4">
        <v>32</v>
      </c>
    </row>
    <row r="227" spans="1:2" ht="15.75" x14ac:dyDescent="0.25">
      <c r="A227" s="29" t="s">
        <v>2345</v>
      </c>
      <c r="B227" s="4">
        <v>5</v>
      </c>
    </row>
    <row r="228" spans="1:2" ht="15.75" x14ac:dyDescent="0.25">
      <c r="A228" s="29" t="s">
        <v>2346</v>
      </c>
      <c r="B228" s="4">
        <v>3</v>
      </c>
    </row>
    <row r="229" spans="1:2" ht="15.75" x14ac:dyDescent="0.25">
      <c r="A229" s="29" t="s">
        <v>2347</v>
      </c>
      <c r="B229" s="4">
        <v>15</v>
      </c>
    </row>
    <row r="230" spans="1:2" ht="15.75" x14ac:dyDescent="0.25">
      <c r="A230" s="29" t="s">
        <v>2348</v>
      </c>
      <c r="B230" s="4">
        <v>3</v>
      </c>
    </row>
    <row r="231" spans="1:2" ht="15.75" x14ac:dyDescent="0.25">
      <c r="A231" s="29" t="s">
        <v>2349</v>
      </c>
      <c r="B231" s="4">
        <v>32</v>
      </c>
    </row>
    <row r="232" spans="1:2" ht="15.75" x14ac:dyDescent="0.25">
      <c r="A232" s="29" t="s">
        <v>2350</v>
      </c>
      <c r="B232" s="4">
        <v>6</v>
      </c>
    </row>
    <row r="233" spans="1:2" ht="15.75" x14ac:dyDescent="0.25">
      <c r="A233" s="29" t="s">
        <v>2351</v>
      </c>
      <c r="B233" s="4">
        <v>4</v>
      </c>
    </row>
    <row r="234" spans="1:2" ht="15.75" x14ac:dyDescent="0.25">
      <c r="A234" s="29" t="s">
        <v>2352</v>
      </c>
      <c r="B234" s="4">
        <v>1</v>
      </c>
    </row>
    <row r="235" spans="1:2" ht="15.75" x14ac:dyDescent="0.25">
      <c r="A235" s="29" t="s">
        <v>2353</v>
      </c>
      <c r="B235" s="4">
        <v>19</v>
      </c>
    </row>
    <row r="236" spans="1:2" ht="15.75" x14ac:dyDescent="0.25">
      <c r="A236" s="29" t="s">
        <v>2354</v>
      </c>
      <c r="B236" s="4">
        <v>3</v>
      </c>
    </row>
    <row r="237" spans="1:2" ht="15.75" x14ac:dyDescent="0.25">
      <c r="A237" s="29" t="s">
        <v>2355</v>
      </c>
      <c r="B237" s="4">
        <v>2</v>
      </c>
    </row>
    <row r="238" spans="1:2" ht="15.75" x14ac:dyDescent="0.25">
      <c r="A238" s="29" t="s">
        <v>2356</v>
      </c>
      <c r="B238" s="4">
        <v>16</v>
      </c>
    </row>
    <row r="239" spans="1:2" ht="15.75" x14ac:dyDescent="0.25">
      <c r="A239" s="29" t="s">
        <v>2357</v>
      </c>
      <c r="B239" s="4">
        <v>6</v>
      </c>
    </row>
    <row r="240" spans="1:2" ht="15.75" x14ac:dyDescent="0.25">
      <c r="A240" s="29" t="s">
        <v>2358</v>
      </c>
      <c r="B240" s="4">
        <v>14</v>
      </c>
    </row>
    <row r="241" spans="1:2" ht="15.75" x14ac:dyDescent="0.25">
      <c r="A241" s="29" t="s">
        <v>2359</v>
      </c>
      <c r="B241" s="4">
        <v>4</v>
      </c>
    </row>
    <row r="242" spans="1:2" ht="15.75" x14ac:dyDescent="0.25">
      <c r="A242" s="29" t="s">
        <v>2360</v>
      </c>
      <c r="B242" s="4">
        <v>2</v>
      </c>
    </row>
    <row r="243" spans="1:2" ht="15.75" x14ac:dyDescent="0.25">
      <c r="A243" s="29" t="s">
        <v>2361</v>
      </c>
      <c r="B243" s="4">
        <v>8</v>
      </c>
    </row>
    <row r="244" spans="1:2" ht="15.75" x14ac:dyDescent="0.25">
      <c r="A244" s="29" t="s">
        <v>2362</v>
      </c>
      <c r="B244" s="4">
        <v>18</v>
      </c>
    </row>
    <row r="245" spans="1:2" ht="15.75" x14ac:dyDescent="0.25">
      <c r="A245" s="29" t="s">
        <v>2363</v>
      </c>
      <c r="B245" s="4">
        <v>4</v>
      </c>
    </row>
    <row r="246" spans="1:2" ht="15.75" x14ac:dyDescent="0.25">
      <c r="A246" s="29" t="s">
        <v>2364</v>
      </c>
      <c r="B246" s="4">
        <v>1</v>
      </c>
    </row>
    <row r="247" spans="1:2" ht="15.75" x14ac:dyDescent="0.25">
      <c r="A247" s="29" t="s">
        <v>2365</v>
      </c>
      <c r="B247" s="4">
        <v>9</v>
      </c>
    </row>
    <row r="248" spans="1:2" ht="15.75" x14ac:dyDescent="0.25">
      <c r="A248" s="29" t="s">
        <v>2366</v>
      </c>
      <c r="B248" s="4">
        <v>6</v>
      </c>
    </row>
    <row r="249" spans="1:2" ht="15.75" x14ac:dyDescent="0.25">
      <c r="A249" s="29" t="s">
        <v>2367</v>
      </c>
      <c r="B249" s="4">
        <v>15</v>
      </c>
    </row>
    <row r="250" spans="1:2" ht="15.75" x14ac:dyDescent="0.25">
      <c r="A250" s="29" t="s">
        <v>2368</v>
      </c>
      <c r="B250" s="4">
        <v>12</v>
      </c>
    </row>
    <row r="251" spans="1:2" ht="15.75" x14ac:dyDescent="0.25">
      <c r="A251" s="29" t="s">
        <v>2369</v>
      </c>
      <c r="B251" s="4">
        <v>28</v>
      </c>
    </row>
    <row r="252" spans="1:2" ht="15.75" x14ac:dyDescent="0.25">
      <c r="A252" s="29" t="s">
        <v>2370</v>
      </c>
      <c r="B252" s="4">
        <v>13</v>
      </c>
    </row>
    <row r="253" spans="1:2" ht="15.75" x14ac:dyDescent="0.25">
      <c r="A253" s="29" t="s">
        <v>2371</v>
      </c>
      <c r="B253" s="4">
        <v>11</v>
      </c>
    </row>
    <row r="254" spans="1:2" ht="15.75" x14ac:dyDescent="0.25">
      <c r="A254" s="29" t="s">
        <v>2372</v>
      </c>
      <c r="B254" s="4">
        <v>7</v>
      </c>
    </row>
    <row r="255" spans="1:2" ht="15.75" x14ac:dyDescent="0.25">
      <c r="A255" s="29" t="s">
        <v>2373</v>
      </c>
      <c r="B255" s="4">
        <v>21</v>
      </c>
    </row>
    <row r="256" spans="1:2" ht="15.75" x14ac:dyDescent="0.25">
      <c r="A256" s="29" t="s">
        <v>2374</v>
      </c>
      <c r="B256" s="4">
        <v>2</v>
      </c>
    </row>
    <row r="257" spans="1:2" ht="15.75" x14ac:dyDescent="0.25">
      <c r="A257" s="29" t="s">
        <v>2375</v>
      </c>
      <c r="B257" s="4">
        <v>8</v>
      </c>
    </row>
    <row r="258" spans="1:2" ht="15.75" x14ac:dyDescent="0.25">
      <c r="A258" s="29" t="s">
        <v>2376</v>
      </c>
      <c r="B258" s="4">
        <v>1</v>
      </c>
    </row>
    <row r="259" spans="1:2" ht="15.75" x14ac:dyDescent="0.25">
      <c r="A259" s="29" t="s">
        <v>2377</v>
      </c>
      <c r="B259" s="4">
        <v>4</v>
      </c>
    </row>
    <row r="260" spans="1:2" ht="15.75" x14ac:dyDescent="0.25">
      <c r="A260" s="29" t="s">
        <v>2378</v>
      </c>
      <c r="B260" s="4">
        <v>1</v>
      </c>
    </row>
    <row r="261" spans="1:2" ht="15.75" x14ac:dyDescent="0.25">
      <c r="A261" s="29" t="s">
        <v>2379</v>
      </c>
      <c r="B261" s="4">
        <v>5</v>
      </c>
    </row>
    <row r="262" spans="1:2" ht="15.75" x14ac:dyDescent="0.25">
      <c r="A262" s="29" t="s">
        <v>2380</v>
      </c>
      <c r="B262" s="4">
        <v>9</v>
      </c>
    </row>
    <row r="263" spans="1:2" ht="15.75" x14ac:dyDescent="0.25">
      <c r="A263" s="29" t="s">
        <v>2381</v>
      </c>
      <c r="B263" s="4">
        <v>6</v>
      </c>
    </row>
    <row r="264" spans="1:2" ht="15.75" x14ac:dyDescent="0.25">
      <c r="A264" s="29" t="s">
        <v>2382</v>
      </c>
      <c r="B264" s="4">
        <v>7</v>
      </c>
    </row>
    <row r="265" spans="1:2" ht="15.75" x14ac:dyDescent="0.25">
      <c r="A265" s="29" t="s">
        <v>2383</v>
      </c>
      <c r="B265" s="4">
        <v>4</v>
      </c>
    </row>
    <row r="266" spans="1:2" ht="15.75" x14ac:dyDescent="0.25">
      <c r="A266" s="29" t="s">
        <v>2384</v>
      </c>
      <c r="B266" s="4">
        <v>1</v>
      </c>
    </row>
    <row r="267" spans="1:2" ht="15.75" x14ac:dyDescent="0.25">
      <c r="A267" s="29" t="s">
        <v>2385</v>
      </c>
      <c r="B267" s="4">
        <v>2</v>
      </c>
    </row>
    <row r="268" spans="1:2" ht="15.75" x14ac:dyDescent="0.25">
      <c r="A268" s="29" t="s">
        <v>2386</v>
      </c>
      <c r="B268" s="4">
        <v>1</v>
      </c>
    </row>
    <row r="269" spans="1:2" ht="15.75" x14ac:dyDescent="0.25">
      <c r="A269" s="29" t="s">
        <v>2387</v>
      </c>
      <c r="B269" s="4">
        <v>1</v>
      </c>
    </row>
    <row r="270" spans="1:2" ht="15.75" x14ac:dyDescent="0.25">
      <c r="A270" s="29" t="s">
        <v>2388</v>
      </c>
      <c r="B270" s="4">
        <v>1</v>
      </c>
    </row>
    <row r="271" spans="1:2" ht="15.75" x14ac:dyDescent="0.25">
      <c r="A271" s="29" t="s">
        <v>2389</v>
      </c>
      <c r="B271" s="4">
        <v>1</v>
      </c>
    </row>
    <row r="272" spans="1:2" ht="15.75" x14ac:dyDescent="0.25">
      <c r="A272" s="29" t="s">
        <v>2390</v>
      </c>
      <c r="B272" s="4">
        <v>1</v>
      </c>
    </row>
    <row r="273" spans="1:2" ht="15.75" x14ac:dyDescent="0.25">
      <c r="A273" s="29" t="s">
        <v>2391</v>
      </c>
      <c r="B273" s="4">
        <v>1</v>
      </c>
    </row>
    <row r="274" spans="1:2" ht="15.75" x14ac:dyDescent="0.25">
      <c r="A274" s="29" t="s">
        <v>2392</v>
      </c>
      <c r="B274" s="4">
        <v>1</v>
      </c>
    </row>
    <row r="275" spans="1:2" ht="15.75" x14ac:dyDescent="0.25">
      <c r="A275" s="29" t="s">
        <v>2393</v>
      </c>
      <c r="B275" s="4">
        <v>1</v>
      </c>
    </row>
    <row r="276" spans="1:2" ht="15.75" x14ac:dyDescent="0.25">
      <c r="A276" s="29" t="s">
        <v>2394</v>
      </c>
      <c r="B276" s="4">
        <v>1</v>
      </c>
    </row>
    <row r="277" spans="1:2" ht="15.75" x14ac:dyDescent="0.25">
      <c r="A277" s="29" t="s">
        <v>2395</v>
      </c>
      <c r="B277" s="4">
        <v>1</v>
      </c>
    </row>
    <row r="278" spans="1:2" ht="15.75" x14ac:dyDescent="0.25">
      <c r="A278" s="29" t="s">
        <v>2396</v>
      </c>
      <c r="B278" s="4">
        <v>1</v>
      </c>
    </row>
    <row r="279" spans="1:2" ht="15.75" x14ac:dyDescent="0.25">
      <c r="A279" s="29" t="s">
        <v>2397</v>
      </c>
      <c r="B279" s="4">
        <v>1</v>
      </c>
    </row>
    <row r="280" spans="1:2" ht="15.75" x14ac:dyDescent="0.25">
      <c r="A280" s="29" t="s">
        <v>2398</v>
      </c>
      <c r="B280" s="4">
        <v>1</v>
      </c>
    </row>
    <row r="281" spans="1:2" ht="15.75" x14ac:dyDescent="0.25">
      <c r="A281" s="29" t="s">
        <v>2399</v>
      </c>
      <c r="B281" s="4">
        <v>1</v>
      </c>
    </row>
    <row r="282" spans="1:2" ht="15.75" x14ac:dyDescent="0.25">
      <c r="A282" s="29" t="s">
        <v>2400</v>
      </c>
      <c r="B282" s="4">
        <v>1</v>
      </c>
    </row>
    <row r="283" spans="1:2" ht="15.75" x14ac:dyDescent="0.25">
      <c r="A283" s="29" t="s">
        <v>2401</v>
      </c>
      <c r="B283" s="4">
        <v>1</v>
      </c>
    </row>
    <row r="284" spans="1:2" ht="15.75" x14ac:dyDescent="0.25">
      <c r="A284" s="29" t="s">
        <v>2402</v>
      </c>
      <c r="B284" s="4">
        <v>1</v>
      </c>
    </row>
    <row r="285" spans="1:2" ht="15.75" x14ac:dyDescent="0.25">
      <c r="A285" s="29" t="s">
        <v>2403</v>
      </c>
      <c r="B285" s="4">
        <v>1</v>
      </c>
    </row>
    <row r="286" spans="1:2" ht="15.75" x14ac:dyDescent="0.25">
      <c r="A286" s="29" t="s">
        <v>2404</v>
      </c>
      <c r="B286" s="4">
        <v>1</v>
      </c>
    </row>
    <row r="287" spans="1:2" ht="15.75" x14ac:dyDescent="0.25">
      <c r="A287" s="29" t="s">
        <v>2405</v>
      </c>
      <c r="B287" s="4">
        <v>1</v>
      </c>
    </row>
    <row r="288" spans="1:2" ht="15.75" x14ac:dyDescent="0.25">
      <c r="A288" s="29" t="s">
        <v>2406</v>
      </c>
      <c r="B288" s="4">
        <v>1</v>
      </c>
    </row>
    <row r="289" spans="1:2" ht="15.75" x14ac:dyDescent="0.25">
      <c r="A289" s="29" t="s">
        <v>2407</v>
      </c>
      <c r="B289" s="4">
        <v>1</v>
      </c>
    </row>
    <row r="290" spans="1:2" ht="15.75" x14ac:dyDescent="0.25">
      <c r="A290" s="29" t="s">
        <v>2408</v>
      </c>
      <c r="B290" s="4">
        <v>1</v>
      </c>
    </row>
    <row r="291" spans="1:2" ht="15.75" x14ac:dyDescent="0.25">
      <c r="A291" s="29" t="s">
        <v>2409</v>
      </c>
      <c r="B291" s="4">
        <v>1</v>
      </c>
    </row>
    <row r="292" spans="1:2" ht="15.75" x14ac:dyDescent="0.25">
      <c r="A292" s="29" t="s">
        <v>2410</v>
      </c>
      <c r="B292" s="4">
        <v>1</v>
      </c>
    </row>
    <row r="293" spans="1:2" ht="15.75" x14ac:dyDescent="0.25">
      <c r="A293" s="29" t="s">
        <v>2411</v>
      </c>
      <c r="B293" s="4">
        <v>1</v>
      </c>
    </row>
    <row r="294" spans="1:2" ht="15.75" x14ac:dyDescent="0.25">
      <c r="A294" s="29" t="s">
        <v>2412</v>
      </c>
      <c r="B294" s="4">
        <v>1</v>
      </c>
    </row>
    <row r="295" spans="1:2" ht="15.75" x14ac:dyDescent="0.25">
      <c r="A295" s="29" t="s">
        <v>2413</v>
      </c>
      <c r="B295" s="4">
        <v>1</v>
      </c>
    </row>
    <row r="296" spans="1:2" ht="15.75" x14ac:dyDescent="0.25">
      <c r="A296" s="29" t="s">
        <v>2414</v>
      </c>
      <c r="B296" s="4">
        <v>1</v>
      </c>
    </row>
    <row r="297" spans="1:2" ht="15.75" x14ac:dyDescent="0.25">
      <c r="A297" s="29" t="s">
        <v>2415</v>
      </c>
      <c r="B297" s="4">
        <v>1</v>
      </c>
    </row>
    <row r="298" spans="1:2" ht="15.75" x14ac:dyDescent="0.25">
      <c r="A298" s="29" t="s">
        <v>2416</v>
      </c>
      <c r="B298" s="4">
        <v>1</v>
      </c>
    </row>
    <row r="299" spans="1:2" ht="15.75" x14ac:dyDescent="0.25">
      <c r="A299" s="29" t="s">
        <v>2417</v>
      </c>
      <c r="B299" s="4">
        <v>1</v>
      </c>
    </row>
    <row r="300" spans="1:2" ht="15.75" x14ac:dyDescent="0.25">
      <c r="A300" s="29" t="s">
        <v>2418</v>
      </c>
      <c r="B300" s="4">
        <v>1</v>
      </c>
    </row>
    <row r="301" spans="1:2" ht="15.75" x14ac:dyDescent="0.25">
      <c r="A301" s="29" t="s">
        <v>2419</v>
      </c>
      <c r="B301" s="4">
        <v>1</v>
      </c>
    </row>
    <row r="302" spans="1:2" ht="15.75" x14ac:dyDescent="0.25">
      <c r="A302" s="29" t="s">
        <v>2420</v>
      </c>
      <c r="B302" s="4">
        <v>1</v>
      </c>
    </row>
    <row r="303" spans="1:2" ht="15.75" x14ac:dyDescent="0.25">
      <c r="A303" s="29" t="s">
        <v>2421</v>
      </c>
      <c r="B303" s="4">
        <v>1</v>
      </c>
    </row>
    <row r="304" spans="1:2" ht="15.75" x14ac:dyDescent="0.25">
      <c r="A304" s="29" t="s">
        <v>2422</v>
      </c>
      <c r="B304" s="4">
        <v>1</v>
      </c>
    </row>
    <row r="305" spans="1:2" ht="15.75" x14ac:dyDescent="0.25">
      <c r="A305" s="29" t="s">
        <v>2423</v>
      </c>
      <c r="B305" s="4">
        <v>1</v>
      </c>
    </row>
    <row r="306" spans="1:2" ht="15.75" x14ac:dyDescent="0.25">
      <c r="A306" s="29" t="s">
        <v>2424</v>
      </c>
      <c r="B306" s="4">
        <v>1</v>
      </c>
    </row>
    <row r="307" spans="1:2" ht="15.75" x14ac:dyDescent="0.25">
      <c r="A307" s="29" t="s">
        <v>2425</v>
      </c>
      <c r="B307" s="4">
        <v>1</v>
      </c>
    </row>
    <row r="308" spans="1:2" ht="15.75" x14ac:dyDescent="0.25">
      <c r="A308" s="29" t="s">
        <v>2426</v>
      </c>
      <c r="B308" s="4">
        <v>1</v>
      </c>
    </row>
    <row r="309" spans="1:2" ht="15.75" x14ac:dyDescent="0.25">
      <c r="A309" s="29" t="s">
        <v>2427</v>
      </c>
      <c r="B309" s="4">
        <v>1</v>
      </c>
    </row>
    <row r="310" spans="1:2" ht="15.75" x14ac:dyDescent="0.25">
      <c r="A310" s="29" t="s">
        <v>2428</v>
      </c>
      <c r="B310" s="4">
        <v>1</v>
      </c>
    </row>
    <row r="311" spans="1:2" ht="15.75" x14ac:dyDescent="0.25">
      <c r="A311" s="29" t="s">
        <v>2429</v>
      </c>
      <c r="B311" s="4">
        <v>1</v>
      </c>
    </row>
    <row r="312" spans="1:2" ht="15.75" x14ac:dyDescent="0.25">
      <c r="A312" s="29" t="s">
        <v>2430</v>
      </c>
      <c r="B312" s="4">
        <v>1</v>
      </c>
    </row>
    <row r="313" spans="1:2" ht="15.75" x14ac:dyDescent="0.25">
      <c r="A313" s="29" t="s">
        <v>2431</v>
      </c>
      <c r="B313" s="4">
        <v>1</v>
      </c>
    </row>
    <row r="314" spans="1:2" ht="15.75" x14ac:dyDescent="0.25">
      <c r="A314" s="29" t="s">
        <v>2432</v>
      </c>
      <c r="B314" s="4">
        <v>1</v>
      </c>
    </row>
    <row r="315" spans="1:2" ht="15.75" x14ac:dyDescent="0.25">
      <c r="A315" s="29" t="s">
        <v>2433</v>
      </c>
      <c r="B315" s="4">
        <v>1</v>
      </c>
    </row>
    <row r="316" spans="1:2" ht="15.75" x14ac:dyDescent="0.25">
      <c r="A316" s="29" t="s">
        <v>2434</v>
      </c>
      <c r="B316" s="4">
        <v>1</v>
      </c>
    </row>
    <row r="317" spans="1:2" ht="15.75" x14ac:dyDescent="0.25">
      <c r="A317" s="29" t="s">
        <v>2435</v>
      </c>
      <c r="B317" s="4">
        <v>1</v>
      </c>
    </row>
    <row r="318" spans="1:2" ht="15.75" x14ac:dyDescent="0.25">
      <c r="A318" s="29" t="s">
        <v>2436</v>
      </c>
      <c r="B318" s="4">
        <v>1</v>
      </c>
    </row>
    <row r="319" spans="1:2" ht="15.75" x14ac:dyDescent="0.25">
      <c r="A319" s="29" t="s">
        <v>2437</v>
      </c>
      <c r="B319" s="4">
        <v>1</v>
      </c>
    </row>
    <row r="320" spans="1:2" ht="15.75" x14ac:dyDescent="0.25">
      <c r="A320" s="29" t="s">
        <v>2438</v>
      </c>
      <c r="B320" s="4">
        <v>1</v>
      </c>
    </row>
    <row r="321" spans="1:2" ht="15.75" x14ac:dyDescent="0.25">
      <c r="A321" s="29" t="s">
        <v>2439</v>
      </c>
      <c r="B321" s="4">
        <v>1</v>
      </c>
    </row>
    <row r="322" spans="1:2" ht="15.75" x14ac:dyDescent="0.25">
      <c r="A322" s="29" t="s">
        <v>2440</v>
      </c>
      <c r="B322" s="4">
        <v>1</v>
      </c>
    </row>
    <row r="323" spans="1:2" ht="15.75" x14ac:dyDescent="0.25">
      <c r="A323" s="29" t="s">
        <v>2441</v>
      </c>
      <c r="B323" s="4">
        <v>1</v>
      </c>
    </row>
    <row r="324" spans="1:2" ht="15.75" x14ac:dyDescent="0.25">
      <c r="A324" s="29" t="s">
        <v>2442</v>
      </c>
      <c r="B324" s="4">
        <v>1</v>
      </c>
    </row>
    <row r="325" spans="1:2" ht="15.75" x14ac:dyDescent="0.25">
      <c r="A325" s="29" t="s">
        <v>2443</v>
      </c>
      <c r="B325" s="4">
        <v>1</v>
      </c>
    </row>
    <row r="326" spans="1:2" ht="15.75" x14ac:dyDescent="0.25">
      <c r="A326" s="29" t="s">
        <v>2444</v>
      </c>
      <c r="B326" s="4">
        <v>1</v>
      </c>
    </row>
    <row r="327" spans="1:2" ht="15.75" x14ac:dyDescent="0.25">
      <c r="A327" s="29" t="s">
        <v>2445</v>
      </c>
      <c r="B327" s="4">
        <v>1</v>
      </c>
    </row>
    <row r="328" spans="1:2" ht="15.75" x14ac:dyDescent="0.25">
      <c r="A328" s="29" t="s">
        <v>2446</v>
      </c>
      <c r="B328" s="4">
        <v>1</v>
      </c>
    </row>
    <row r="329" spans="1:2" ht="15.75" x14ac:dyDescent="0.25">
      <c r="A329" s="29" t="s">
        <v>2447</v>
      </c>
      <c r="B329" s="4">
        <v>1</v>
      </c>
    </row>
    <row r="330" spans="1:2" ht="15.75" x14ac:dyDescent="0.25">
      <c r="A330" s="29" t="s">
        <v>2448</v>
      </c>
      <c r="B330" s="4">
        <v>1</v>
      </c>
    </row>
    <row r="331" spans="1:2" ht="15.75" x14ac:dyDescent="0.25">
      <c r="A331" s="29" t="s">
        <v>2449</v>
      </c>
      <c r="B331" s="4">
        <v>1</v>
      </c>
    </row>
    <row r="332" spans="1:2" ht="15.75" x14ac:dyDescent="0.25">
      <c r="A332" s="29" t="s">
        <v>2450</v>
      </c>
      <c r="B332" s="4">
        <v>1</v>
      </c>
    </row>
    <row r="333" spans="1:2" ht="15.75" x14ac:dyDescent="0.25">
      <c r="A333" s="29" t="s">
        <v>2451</v>
      </c>
      <c r="B333" s="4">
        <v>1</v>
      </c>
    </row>
    <row r="334" spans="1:2" ht="15.75" x14ac:dyDescent="0.25">
      <c r="A334" s="29" t="s">
        <v>2452</v>
      </c>
      <c r="B334" s="4">
        <v>1</v>
      </c>
    </row>
    <row r="335" spans="1:2" ht="15.75" x14ac:dyDescent="0.25">
      <c r="A335" s="29" t="s">
        <v>2453</v>
      </c>
      <c r="B335" s="4">
        <v>1</v>
      </c>
    </row>
    <row r="336" spans="1:2" ht="15.75" x14ac:dyDescent="0.25">
      <c r="A336" s="29" t="s">
        <v>2454</v>
      </c>
      <c r="B336" s="4">
        <v>1</v>
      </c>
    </row>
    <row r="337" spans="1:2" ht="15.75" x14ac:dyDescent="0.25">
      <c r="A337" s="29" t="s">
        <v>2455</v>
      </c>
      <c r="B337" s="4">
        <v>1</v>
      </c>
    </row>
    <row r="338" spans="1:2" ht="15.75" x14ac:dyDescent="0.25">
      <c r="A338" s="29" t="s">
        <v>2456</v>
      </c>
      <c r="B338" s="4">
        <v>1</v>
      </c>
    </row>
    <row r="339" spans="1:2" ht="15.75" x14ac:dyDescent="0.25">
      <c r="A339" s="29" t="s">
        <v>2457</v>
      </c>
      <c r="B339" s="4">
        <v>1</v>
      </c>
    </row>
    <row r="340" spans="1:2" ht="15.75" x14ac:dyDescent="0.25">
      <c r="A340" s="29" t="s">
        <v>2458</v>
      </c>
      <c r="B340" s="4">
        <v>1</v>
      </c>
    </row>
    <row r="341" spans="1:2" ht="15.75" x14ac:dyDescent="0.25">
      <c r="A341" s="29" t="s">
        <v>2459</v>
      </c>
      <c r="B341" s="4">
        <v>1</v>
      </c>
    </row>
    <row r="342" spans="1:2" ht="15.75" x14ac:dyDescent="0.25">
      <c r="A342" s="29" t="s">
        <v>2460</v>
      </c>
      <c r="B342" s="4">
        <v>1</v>
      </c>
    </row>
    <row r="343" spans="1:2" ht="15.75" x14ac:dyDescent="0.25">
      <c r="A343" s="29" t="s">
        <v>2461</v>
      </c>
      <c r="B343" s="4">
        <v>1</v>
      </c>
    </row>
    <row r="344" spans="1:2" ht="15.75" x14ac:dyDescent="0.25">
      <c r="A344" s="29" t="s">
        <v>2462</v>
      </c>
      <c r="B344" s="4">
        <v>1</v>
      </c>
    </row>
    <row r="345" spans="1:2" ht="15.75" x14ac:dyDescent="0.25">
      <c r="A345" s="29" t="s">
        <v>2463</v>
      </c>
      <c r="B345" s="4">
        <v>1</v>
      </c>
    </row>
    <row r="346" spans="1:2" ht="15.75" x14ac:dyDescent="0.25">
      <c r="A346" s="29" t="s">
        <v>2464</v>
      </c>
      <c r="B346" s="4">
        <v>1</v>
      </c>
    </row>
    <row r="347" spans="1:2" ht="15.75" x14ac:dyDescent="0.25">
      <c r="A347" s="29" t="s">
        <v>2465</v>
      </c>
      <c r="B347" s="4">
        <v>1</v>
      </c>
    </row>
    <row r="348" spans="1:2" ht="15.75" x14ac:dyDescent="0.25">
      <c r="A348" s="29" t="s">
        <v>2466</v>
      </c>
      <c r="B348" s="4">
        <v>1</v>
      </c>
    </row>
    <row r="349" spans="1:2" ht="15.75" x14ac:dyDescent="0.25">
      <c r="A349" s="29" t="s">
        <v>2467</v>
      </c>
      <c r="B349" s="4">
        <v>1</v>
      </c>
    </row>
    <row r="350" spans="1:2" ht="15.75" x14ac:dyDescent="0.25">
      <c r="A350" s="29" t="s">
        <v>2468</v>
      </c>
      <c r="B350" s="4">
        <v>1</v>
      </c>
    </row>
    <row r="351" spans="1:2" ht="15.75" x14ac:dyDescent="0.25">
      <c r="A351" s="29" t="s">
        <v>2469</v>
      </c>
      <c r="B351" s="4">
        <v>1</v>
      </c>
    </row>
    <row r="352" spans="1:2" ht="15.75" x14ac:dyDescent="0.25">
      <c r="A352" s="29" t="s">
        <v>2470</v>
      </c>
      <c r="B352" s="4">
        <v>1</v>
      </c>
    </row>
    <row r="353" spans="1:2" ht="15.75" x14ac:dyDescent="0.25">
      <c r="A353" s="29" t="s">
        <v>2471</v>
      </c>
      <c r="B353" s="4">
        <v>1</v>
      </c>
    </row>
    <row r="354" spans="1:2" ht="15.75" x14ac:dyDescent="0.25">
      <c r="A354" s="29" t="s">
        <v>2472</v>
      </c>
      <c r="B354" s="4">
        <v>1</v>
      </c>
    </row>
    <row r="355" spans="1:2" ht="15.75" x14ac:dyDescent="0.25">
      <c r="A355" s="29" t="s">
        <v>2473</v>
      </c>
      <c r="B355" s="4">
        <v>1</v>
      </c>
    </row>
    <row r="356" spans="1:2" ht="15.75" x14ac:dyDescent="0.25">
      <c r="A356" s="29" t="s">
        <v>2474</v>
      </c>
      <c r="B356" s="4">
        <v>1</v>
      </c>
    </row>
    <row r="357" spans="1:2" ht="15.75" x14ac:dyDescent="0.25">
      <c r="A357" s="29" t="s">
        <v>2475</v>
      </c>
      <c r="B357" s="4">
        <v>1</v>
      </c>
    </row>
    <row r="358" spans="1:2" ht="15.75" x14ac:dyDescent="0.25">
      <c r="A358" s="29" t="s">
        <v>2476</v>
      </c>
      <c r="B358" s="4">
        <v>1</v>
      </c>
    </row>
    <row r="359" spans="1:2" ht="15.75" x14ac:dyDescent="0.25">
      <c r="A359" s="29" t="s">
        <v>2477</v>
      </c>
      <c r="B359" s="4">
        <v>1</v>
      </c>
    </row>
    <row r="360" spans="1:2" ht="15.75" x14ac:dyDescent="0.25">
      <c r="A360" s="29" t="s">
        <v>2478</v>
      </c>
      <c r="B360" s="4">
        <v>1</v>
      </c>
    </row>
    <row r="361" spans="1:2" ht="15.75" x14ac:dyDescent="0.25">
      <c r="A361" s="29" t="s">
        <v>2479</v>
      </c>
      <c r="B361" s="4">
        <v>1</v>
      </c>
    </row>
    <row r="362" spans="1:2" ht="15.75" x14ac:dyDescent="0.25">
      <c r="A362" s="29" t="s">
        <v>2480</v>
      </c>
      <c r="B362" s="4">
        <v>1</v>
      </c>
    </row>
    <row r="363" spans="1:2" ht="15.75" x14ac:dyDescent="0.25">
      <c r="A363" s="29" t="s">
        <v>2481</v>
      </c>
      <c r="B363" s="4">
        <v>1</v>
      </c>
    </row>
    <row r="364" spans="1:2" ht="15.75" x14ac:dyDescent="0.25">
      <c r="A364" s="29" t="s">
        <v>2482</v>
      </c>
      <c r="B364" s="4">
        <v>1</v>
      </c>
    </row>
    <row r="365" spans="1:2" ht="15.75" x14ac:dyDescent="0.25">
      <c r="A365" s="29" t="s">
        <v>2483</v>
      </c>
      <c r="B365" s="4">
        <v>1</v>
      </c>
    </row>
    <row r="366" spans="1:2" ht="15.75" x14ac:dyDescent="0.25">
      <c r="A366" s="29" t="s">
        <v>2484</v>
      </c>
      <c r="B366" s="4">
        <v>1</v>
      </c>
    </row>
    <row r="367" spans="1:2" ht="15.75" x14ac:dyDescent="0.25">
      <c r="A367" s="29" t="s">
        <v>2485</v>
      </c>
      <c r="B367" s="4">
        <v>1</v>
      </c>
    </row>
    <row r="368" spans="1:2" ht="15.75" x14ac:dyDescent="0.25">
      <c r="A368" s="29" t="s">
        <v>2486</v>
      </c>
      <c r="B368" s="4">
        <v>1</v>
      </c>
    </row>
    <row r="369" spans="1:2" ht="15.75" x14ac:dyDescent="0.25">
      <c r="A369" s="29" t="s">
        <v>2487</v>
      </c>
      <c r="B369" s="4">
        <v>1</v>
      </c>
    </row>
    <row r="370" spans="1:2" ht="15.75" x14ac:dyDescent="0.25">
      <c r="A370" s="29" t="s">
        <v>2488</v>
      </c>
      <c r="B370" s="4">
        <v>1</v>
      </c>
    </row>
    <row r="371" spans="1:2" ht="15.75" x14ac:dyDescent="0.25">
      <c r="A371" s="29" t="s">
        <v>2489</v>
      </c>
      <c r="B371" s="4">
        <v>1</v>
      </c>
    </row>
    <row r="372" spans="1:2" ht="15.75" x14ac:dyDescent="0.25">
      <c r="A372" s="29" t="s">
        <v>2490</v>
      </c>
      <c r="B372" s="4">
        <v>1</v>
      </c>
    </row>
    <row r="373" spans="1:2" ht="15.75" x14ac:dyDescent="0.25">
      <c r="A373" s="29" t="s">
        <v>2491</v>
      </c>
      <c r="B373" s="4">
        <v>1</v>
      </c>
    </row>
    <row r="374" spans="1:2" ht="15.75" x14ac:dyDescent="0.25">
      <c r="A374" s="29" t="s">
        <v>2492</v>
      </c>
      <c r="B374" s="4">
        <v>1</v>
      </c>
    </row>
    <row r="375" spans="1:2" ht="15.75" x14ac:dyDescent="0.25">
      <c r="A375" s="29" t="s">
        <v>2493</v>
      </c>
      <c r="B375" s="4">
        <v>1</v>
      </c>
    </row>
    <row r="376" spans="1:2" ht="15.75" x14ac:dyDescent="0.25">
      <c r="A376" s="29" t="s">
        <v>2494</v>
      </c>
      <c r="B376" s="4">
        <v>1</v>
      </c>
    </row>
    <row r="377" spans="1:2" ht="15.75" x14ac:dyDescent="0.25">
      <c r="A377" s="29" t="s">
        <v>2495</v>
      </c>
      <c r="B377" s="4">
        <v>1</v>
      </c>
    </row>
    <row r="378" spans="1:2" ht="15.75" x14ac:dyDescent="0.25">
      <c r="A378" s="29" t="s">
        <v>2496</v>
      </c>
      <c r="B378" s="4">
        <v>1</v>
      </c>
    </row>
    <row r="379" spans="1:2" ht="15.75" x14ac:dyDescent="0.25">
      <c r="A379" s="29" t="s">
        <v>2497</v>
      </c>
      <c r="B379" s="4">
        <v>1</v>
      </c>
    </row>
    <row r="380" spans="1:2" ht="15.75" x14ac:dyDescent="0.25">
      <c r="A380" s="29" t="s">
        <v>2498</v>
      </c>
      <c r="B380" s="4">
        <v>1</v>
      </c>
    </row>
    <row r="381" spans="1:2" ht="15.75" x14ac:dyDescent="0.25">
      <c r="A381" s="29" t="s">
        <v>2499</v>
      </c>
      <c r="B381" s="4">
        <v>1</v>
      </c>
    </row>
    <row r="382" spans="1:2" ht="15.75" x14ac:dyDescent="0.25">
      <c r="A382" s="29" t="s">
        <v>2500</v>
      </c>
      <c r="B382" s="4">
        <v>1</v>
      </c>
    </row>
    <row r="383" spans="1:2" ht="15.75" x14ac:dyDescent="0.25">
      <c r="A383" s="29" t="s">
        <v>2501</v>
      </c>
      <c r="B383" s="4">
        <v>1</v>
      </c>
    </row>
    <row r="384" spans="1:2" ht="15.75" x14ac:dyDescent="0.25">
      <c r="A384" s="29" t="s">
        <v>2502</v>
      </c>
      <c r="B384" s="4">
        <v>1</v>
      </c>
    </row>
    <row r="385" spans="1:2" ht="15.75" x14ac:dyDescent="0.25">
      <c r="A385" s="29" t="s">
        <v>2503</v>
      </c>
      <c r="B385" s="4">
        <v>1</v>
      </c>
    </row>
    <row r="386" spans="1:2" ht="15.75" x14ac:dyDescent="0.25">
      <c r="A386" s="29" t="s">
        <v>2504</v>
      </c>
      <c r="B386" s="4">
        <v>1</v>
      </c>
    </row>
    <row r="387" spans="1:2" ht="15.75" x14ac:dyDescent="0.25">
      <c r="A387" s="29" t="s">
        <v>2505</v>
      </c>
      <c r="B387" s="4">
        <v>1</v>
      </c>
    </row>
    <row r="388" spans="1:2" ht="15.75" x14ac:dyDescent="0.25">
      <c r="A388" s="29" t="s">
        <v>2506</v>
      </c>
      <c r="B388" s="4">
        <v>1</v>
      </c>
    </row>
    <row r="389" spans="1:2" ht="15.75" x14ac:dyDescent="0.25">
      <c r="A389" s="29" t="s">
        <v>2507</v>
      </c>
      <c r="B389" s="4">
        <v>1</v>
      </c>
    </row>
    <row r="390" spans="1:2" ht="15.75" x14ac:dyDescent="0.25">
      <c r="A390" s="29" t="s">
        <v>2508</v>
      </c>
      <c r="B390" s="4">
        <v>1</v>
      </c>
    </row>
    <row r="391" spans="1:2" ht="15.75" x14ac:dyDescent="0.25">
      <c r="A391" s="29" t="s">
        <v>2509</v>
      </c>
      <c r="B391" s="4">
        <v>1</v>
      </c>
    </row>
    <row r="392" spans="1:2" ht="15.75" x14ac:dyDescent="0.25">
      <c r="A392" s="29" t="s">
        <v>2510</v>
      </c>
      <c r="B392" s="4">
        <v>1</v>
      </c>
    </row>
    <row r="393" spans="1:2" ht="15.75" x14ac:dyDescent="0.25">
      <c r="A393" s="29" t="s">
        <v>2511</v>
      </c>
      <c r="B393" s="4">
        <v>1</v>
      </c>
    </row>
    <row r="394" spans="1:2" ht="15.75" x14ac:dyDescent="0.25">
      <c r="A394" s="29" t="s">
        <v>2512</v>
      </c>
      <c r="B394" s="4">
        <v>1</v>
      </c>
    </row>
    <row r="395" spans="1:2" ht="15.75" x14ac:dyDescent="0.25">
      <c r="A395" s="29" t="s">
        <v>2513</v>
      </c>
      <c r="B395" s="4">
        <v>1</v>
      </c>
    </row>
    <row r="396" spans="1:2" ht="15.75" x14ac:dyDescent="0.25">
      <c r="A396" s="29" t="s">
        <v>2514</v>
      </c>
      <c r="B396" s="4">
        <v>1</v>
      </c>
    </row>
    <row r="397" spans="1:2" ht="15.75" x14ac:dyDescent="0.25">
      <c r="A397" s="29" t="s">
        <v>2515</v>
      </c>
      <c r="B397" s="4">
        <v>1</v>
      </c>
    </row>
    <row r="398" spans="1:2" ht="15.75" x14ac:dyDescent="0.25">
      <c r="A398" s="29" t="s">
        <v>2516</v>
      </c>
      <c r="B398" s="4">
        <v>1</v>
      </c>
    </row>
    <row r="399" spans="1:2" ht="15.75" x14ac:dyDescent="0.25">
      <c r="A399" s="29" t="s">
        <v>2517</v>
      </c>
      <c r="B399" s="4">
        <v>1</v>
      </c>
    </row>
    <row r="400" spans="1:2" ht="15.75" x14ac:dyDescent="0.25">
      <c r="A400" s="29" t="s">
        <v>2518</v>
      </c>
      <c r="B400" s="4">
        <v>1</v>
      </c>
    </row>
    <row r="401" spans="1:2" ht="15.75" x14ac:dyDescent="0.25">
      <c r="A401" s="29" t="s">
        <v>2519</v>
      </c>
      <c r="B401" s="4">
        <v>1</v>
      </c>
    </row>
    <row r="402" spans="1:2" ht="15.75" x14ac:dyDescent="0.25">
      <c r="A402" s="29" t="s">
        <v>2520</v>
      </c>
      <c r="B402" s="4">
        <v>1</v>
      </c>
    </row>
    <row r="403" spans="1:2" ht="15.75" x14ac:dyDescent="0.25">
      <c r="A403" s="29" t="s">
        <v>2521</v>
      </c>
      <c r="B403" s="4">
        <v>1</v>
      </c>
    </row>
    <row r="404" spans="1:2" ht="15.75" x14ac:dyDescent="0.25">
      <c r="A404" s="29" t="s">
        <v>2522</v>
      </c>
      <c r="B404" s="4">
        <v>1</v>
      </c>
    </row>
    <row r="405" spans="1:2" ht="15.75" x14ac:dyDescent="0.25">
      <c r="A405" s="29" t="s">
        <v>2523</v>
      </c>
      <c r="B405" s="4">
        <v>1</v>
      </c>
    </row>
    <row r="406" spans="1:2" ht="15.75" x14ac:dyDescent="0.25">
      <c r="A406" s="29" t="s">
        <v>2524</v>
      </c>
      <c r="B406" s="4">
        <v>1</v>
      </c>
    </row>
    <row r="407" spans="1:2" ht="15.75" x14ac:dyDescent="0.25">
      <c r="A407" s="29" t="s">
        <v>2525</v>
      </c>
      <c r="B407" s="4">
        <v>1</v>
      </c>
    </row>
    <row r="408" spans="1:2" ht="15.75" x14ac:dyDescent="0.25">
      <c r="A408" s="29" t="s">
        <v>2526</v>
      </c>
      <c r="B408" s="4">
        <v>1</v>
      </c>
    </row>
    <row r="409" spans="1:2" ht="15.75" x14ac:dyDescent="0.25">
      <c r="A409" s="29" t="s">
        <v>2527</v>
      </c>
      <c r="B409" s="4">
        <v>1</v>
      </c>
    </row>
    <row r="410" spans="1:2" ht="15.75" x14ac:dyDescent="0.25">
      <c r="A410" s="29" t="s">
        <v>2528</v>
      </c>
      <c r="B410" s="4">
        <v>1</v>
      </c>
    </row>
    <row r="411" spans="1:2" ht="15.75" x14ac:dyDescent="0.25">
      <c r="A411" s="29" t="s">
        <v>2529</v>
      </c>
      <c r="B411" s="4">
        <v>1</v>
      </c>
    </row>
    <row r="412" spans="1:2" ht="15.75" x14ac:dyDescent="0.25">
      <c r="A412" s="29" t="s">
        <v>2530</v>
      </c>
      <c r="B412" s="4">
        <v>1</v>
      </c>
    </row>
    <row r="413" spans="1:2" ht="15.75" x14ac:dyDescent="0.25">
      <c r="A413" s="29" t="s">
        <v>2531</v>
      </c>
      <c r="B413" s="4">
        <v>1</v>
      </c>
    </row>
    <row r="414" spans="1:2" ht="15.75" x14ac:dyDescent="0.25">
      <c r="A414" s="29" t="s">
        <v>2532</v>
      </c>
      <c r="B414" s="4">
        <v>1</v>
      </c>
    </row>
    <row r="415" spans="1:2" ht="15.75" x14ac:dyDescent="0.25">
      <c r="A415" s="29" t="s">
        <v>2533</v>
      </c>
      <c r="B415" s="4">
        <v>1</v>
      </c>
    </row>
    <row r="416" spans="1:2" ht="15.75" x14ac:dyDescent="0.25">
      <c r="A416" s="29" t="s">
        <v>2534</v>
      </c>
      <c r="B416" s="4">
        <v>1</v>
      </c>
    </row>
    <row r="417" spans="1:2" ht="15.75" x14ac:dyDescent="0.25">
      <c r="A417" s="29" t="s">
        <v>2535</v>
      </c>
      <c r="B417" s="4">
        <v>1</v>
      </c>
    </row>
    <row r="418" spans="1:2" ht="15.75" x14ac:dyDescent="0.25">
      <c r="A418" s="29" t="s">
        <v>2536</v>
      </c>
      <c r="B418" s="4">
        <v>1</v>
      </c>
    </row>
    <row r="419" spans="1:2" ht="15.75" x14ac:dyDescent="0.25">
      <c r="A419" s="29" t="s">
        <v>2537</v>
      </c>
      <c r="B419" s="4">
        <v>1</v>
      </c>
    </row>
    <row r="420" spans="1:2" ht="15.75" x14ac:dyDescent="0.25">
      <c r="A420" s="29" t="s">
        <v>2538</v>
      </c>
      <c r="B420" s="4">
        <v>1</v>
      </c>
    </row>
    <row r="421" spans="1:2" ht="15.75" x14ac:dyDescent="0.25">
      <c r="A421" s="29" t="s">
        <v>2539</v>
      </c>
      <c r="B421" s="4">
        <v>1</v>
      </c>
    </row>
    <row r="422" spans="1:2" ht="15.75" x14ac:dyDescent="0.25">
      <c r="A422" s="29" t="s">
        <v>2540</v>
      </c>
      <c r="B422" s="4">
        <v>1</v>
      </c>
    </row>
    <row r="423" spans="1:2" ht="15.75" x14ac:dyDescent="0.25">
      <c r="A423" s="29" t="s">
        <v>2541</v>
      </c>
      <c r="B423" s="4">
        <v>1</v>
      </c>
    </row>
    <row r="424" spans="1:2" ht="15.75" x14ac:dyDescent="0.25">
      <c r="A424" s="29" t="s">
        <v>2542</v>
      </c>
      <c r="B424" s="4">
        <v>1</v>
      </c>
    </row>
    <row r="425" spans="1:2" ht="15.75" x14ac:dyDescent="0.25">
      <c r="A425" s="29" t="s">
        <v>2543</v>
      </c>
      <c r="B425" s="4">
        <v>1</v>
      </c>
    </row>
    <row r="426" spans="1:2" ht="15.75" x14ac:dyDescent="0.25">
      <c r="A426" s="29" t="s">
        <v>2544</v>
      </c>
      <c r="B426" s="4">
        <v>1</v>
      </c>
    </row>
    <row r="427" spans="1:2" ht="15.75" x14ac:dyDescent="0.25">
      <c r="A427" s="29" t="s">
        <v>2545</v>
      </c>
      <c r="B427" s="4">
        <v>1</v>
      </c>
    </row>
    <row r="428" spans="1:2" ht="15.75" x14ac:dyDescent="0.25">
      <c r="A428" s="29" t="s">
        <v>2546</v>
      </c>
      <c r="B428" s="4">
        <v>1</v>
      </c>
    </row>
    <row r="429" spans="1:2" ht="15.75" x14ac:dyDescent="0.25">
      <c r="A429" s="29" t="s">
        <v>2547</v>
      </c>
      <c r="B429" s="4">
        <v>1</v>
      </c>
    </row>
    <row r="430" spans="1:2" ht="15.75" x14ac:dyDescent="0.25">
      <c r="A430" s="29" t="s">
        <v>2548</v>
      </c>
      <c r="B430" s="4">
        <v>1</v>
      </c>
    </row>
    <row r="431" spans="1:2" ht="15.75" x14ac:dyDescent="0.25">
      <c r="A431" s="29" t="s">
        <v>2549</v>
      </c>
      <c r="B431" s="4">
        <v>1</v>
      </c>
    </row>
    <row r="432" spans="1:2" ht="15.75" x14ac:dyDescent="0.25">
      <c r="A432" s="29" t="s">
        <v>2550</v>
      </c>
      <c r="B432" s="4">
        <v>1</v>
      </c>
    </row>
    <row r="433" spans="1:2" ht="15.75" x14ac:dyDescent="0.25">
      <c r="A433" s="29" t="s">
        <v>2551</v>
      </c>
      <c r="B433" s="4">
        <v>1</v>
      </c>
    </row>
    <row r="434" spans="1:2" ht="15.75" x14ac:dyDescent="0.25">
      <c r="A434" s="29" t="s">
        <v>2552</v>
      </c>
      <c r="B434" s="4">
        <v>1</v>
      </c>
    </row>
    <row r="435" spans="1:2" ht="15.75" x14ac:dyDescent="0.25">
      <c r="A435" s="29" t="s">
        <v>2553</v>
      </c>
      <c r="B435" s="4">
        <v>1</v>
      </c>
    </row>
    <row r="436" spans="1:2" ht="15.75" x14ac:dyDescent="0.25">
      <c r="A436" s="29" t="s">
        <v>2554</v>
      </c>
      <c r="B436" s="4">
        <v>1</v>
      </c>
    </row>
    <row r="437" spans="1:2" ht="15.75" x14ac:dyDescent="0.25">
      <c r="A437" s="29" t="s">
        <v>2555</v>
      </c>
      <c r="B437" s="4">
        <v>1</v>
      </c>
    </row>
    <row r="438" spans="1:2" ht="15.75" x14ac:dyDescent="0.25">
      <c r="A438" s="29" t="s">
        <v>2556</v>
      </c>
      <c r="B438" s="4">
        <v>1</v>
      </c>
    </row>
    <row r="439" spans="1:2" ht="15.75" x14ac:dyDescent="0.25">
      <c r="A439" s="29" t="s">
        <v>2557</v>
      </c>
      <c r="B439" s="4">
        <v>1</v>
      </c>
    </row>
    <row r="440" spans="1:2" ht="15.75" x14ac:dyDescent="0.25">
      <c r="A440" s="29" t="s">
        <v>2558</v>
      </c>
      <c r="B440" s="4">
        <v>1</v>
      </c>
    </row>
    <row r="441" spans="1:2" ht="15.75" x14ac:dyDescent="0.25">
      <c r="A441" s="29" t="s">
        <v>2559</v>
      </c>
      <c r="B441" s="4">
        <v>1</v>
      </c>
    </row>
    <row r="442" spans="1:2" ht="15.75" x14ac:dyDescent="0.25">
      <c r="A442" s="29" t="s">
        <v>2560</v>
      </c>
      <c r="B442" s="4">
        <v>1</v>
      </c>
    </row>
    <row r="443" spans="1:2" ht="15.75" x14ac:dyDescent="0.25">
      <c r="A443" s="29" t="s">
        <v>2561</v>
      </c>
      <c r="B443" s="4">
        <v>1</v>
      </c>
    </row>
    <row r="444" spans="1:2" ht="15.75" x14ac:dyDescent="0.25">
      <c r="A444" s="29" t="s">
        <v>2562</v>
      </c>
      <c r="B444" s="4">
        <v>1</v>
      </c>
    </row>
    <row r="445" spans="1:2" ht="15.75" x14ac:dyDescent="0.25">
      <c r="A445" s="29" t="s">
        <v>2563</v>
      </c>
      <c r="B445" s="4">
        <v>1</v>
      </c>
    </row>
    <row r="446" spans="1:2" ht="15.75" x14ac:dyDescent="0.25">
      <c r="A446" s="29" t="s">
        <v>2564</v>
      </c>
      <c r="B446" s="4">
        <v>1</v>
      </c>
    </row>
    <row r="447" spans="1:2" ht="15.75" x14ac:dyDescent="0.25">
      <c r="A447" s="29" t="s">
        <v>2565</v>
      </c>
      <c r="B447" s="4">
        <v>1</v>
      </c>
    </row>
    <row r="448" spans="1:2" ht="15.75" x14ac:dyDescent="0.25">
      <c r="A448" s="29" t="s">
        <v>2566</v>
      </c>
      <c r="B448" s="4">
        <v>1</v>
      </c>
    </row>
    <row r="449" spans="1:2" ht="15.75" x14ac:dyDescent="0.25">
      <c r="A449" s="29" t="s">
        <v>2567</v>
      </c>
      <c r="B449" s="4">
        <v>1</v>
      </c>
    </row>
    <row r="450" spans="1:2" ht="15.75" x14ac:dyDescent="0.25">
      <c r="A450" s="29" t="s">
        <v>2568</v>
      </c>
      <c r="B450" s="4">
        <v>1</v>
      </c>
    </row>
    <row r="451" spans="1:2" ht="15.75" x14ac:dyDescent="0.25">
      <c r="A451" s="29" t="s">
        <v>2569</v>
      </c>
      <c r="B451" s="4">
        <v>1</v>
      </c>
    </row>
    <row r="452" spans="1:2" ht="15.75" x14ac:dyDescent="0.25">
      <c r="A452" s="29" t="s">
        <v>2570</v>
      </c>
      <c r="B452" s="4">
        <v>1</v>
      </c>
    </row>
    <row r="453" spans="1:2" ht="15.75" x14ac:dyDescent="0.25">
      <c r="A453" s="29" t="s">
        <v>2571</v>
      </c>
      <c r="B453" s="4">
        <v>1</v>
      </c>
    </row>
    <row r="454" spans="1:2" ht="15.75" x14ac:dyDescent="0.25">
      <c r="A454" s="29" t="s">
        <v>2572</v>
      </c>
      <c r="B454" s="4">
        <v>1</v>
      </c>
    </row>
    <row r="455" spans="1:2" ht="15.75" x14ac:dyDescent="0.25">
      <c r="A455" s="29" t="s">
        <v>2573</v>
      </c>
      <c r="B455" s="4">
        <v>1</v>
      </c>
    </row>
    <row r="456" spans="1:2" ht="15.75" x14ac:dyDescent="0.25">
      <c r="A456" s="29" t="s">
        <v>2574</v>
      </c>
      <c r="B456" s="4">
        <v>1</v>
      </c>
    </row>
    <row r="457" spans="1:2" ht="15.75" x14ac:dyDescent="0.25">
      <c r="A457" s="29" t="s">
        <v>2575</v>
      </c>
      <c r="B457" s="4">
        <v>1</v>
      </c>
    </row>
    <row r="458" spans="1:2" ht="15.75" x14ac:dyDescent="0.25">
      <c r="A458" s="29" t="s">
        <v>2576</v>
      </c>
      <c r="B458" s="4">
        <v>1</v>
      </c>
    </row>
    <row r="459" spans="1:2" ht="15.75" x14ac:dyDescent="0.25">
      <c r="A459" s="29" t="s">
        <v>2577</v>
      </c>
      <c r="B459" s="4">
        <v>1</v>
      </c>
    </row>
    <row r="460" spans="1:2" ht="15.75" x14ac:dyDescent="0.25">
      <c r="A460" s="29" t="s">
        <v>2578</v>
      </c>
      <c r="B460" s="4">
        <v>1</v>
      </c>
    </row>
    <row r="461" spans="1:2" ht="15.75" x14ac:dyDescent="0.25">
      <c r="A461" s="29" t="s">
        <v>2579</v>
      </c>
      <c r="B461" s="4">
        <v>1</v>
      </c>
    </row>
    <row r="462" spans="1:2" ht="15.75" x14ac:dyDescent="0.25">
      <c r="A462" s="29" t="s">
        <v>2580</v>
      </c>
      <c r="B462" s="4">
        <v>1</v>
      </c>
    </row>
    <row r="463" spans="1:2" ht="15.75" x14ac:dyDescent="0.25">
      <c r="A463" s="29" t="s">
        <v>2581</v>
      </c>
      <c r="B463" s="4">
        <v>1</v>
      </c>
    </row>
    <row r="464" spans="1:2" ht="15.75" x14ac:dyDescent="0.25">
      <c r="A464" s="29" t="s">
        <v>2582</v>
      </c>
      <c r="B464" s="4">
        <v>1</v>
      </c>
    </row>
    <row r="465" spans="1:2" ht="15.75" x14ac:dyDescent="0.25">
      <c r="A465" s="29" t="s">
        <v>2583</v>
      </c>
      <c r="B465" s="4">
        <v>1</v>
      </c>
    </row>
    <row r="466" spans="1:2" ht="15.75" x14ac:dyDescent="0.25">
      <c r="A466" s="29" t="s">
        <v>2584</v>
      </c>
      <c r="B466" s="4">
        <v>1</v>
      </c>
    </row>
    <row r="467" spans="1:2" ht="15.75" x14ac:dyDescent="0.25">
      <c r="A467" s="29" t="s">
        <v>2585</v>
      </c>
      <c r="B467" s="4">
        <v>1</v>
      </c>
    </row>
    <row r="468" spans="1:2" ht="15.75" x14ac:dyDescent="0.25">
      <c r="A468" s="29" t="s">
        <v>2586</v>
      </c>
      <c r="B468" s="4">
        <v>1</v>
      </c>
    </row>
    <row r="469" spans="1:2" ht="15.75" x14ac:dyDescent="0.25">
      <c r="A469" s="29" t="s">
        <v>2587</v>
      </c>
      <c r="B469" s="4">
        <v>1</v>
      </c>
    </row>
    <row r="470" spans="1:2" ht="15.75" x14ac:dyDescent="0.25">
      <c r="A470" s="29" t="s">
        <v>2588</v>
      </c>
      <c r="B470" s="4">
        <v>1</v>
      </c>
    </row>
    <row r="471" spans="1:2" ht="15.75" x14ac:dyDescent="0.25">
      <c r="A471" s="29" t="s">
        <v>2589</v>
      </c>
      <c r="B471" s="4">
        <v>1</v>
      </c>
    </row>
    <row r="472" spans="1:2" ht="15.75" x14ac:dyDescent="0.25">
      <c r="A472" s="29" t="s">
        <v>2590</v>
      </c>
      <c r="B472" s="4">
        <v>1</v>
      </c>
    </row>
    <row r="473" spans="1:2" ht="15.75" x14ac:dyDescent="0.25">
      <c r="A473" s="29" t="s">
        <v>2591</v>
      </c>
      <c r="B473" s="4">
        <v>1</v>
      </c>
    </row>
    <row r="474" spans="1:2" ht="15.75" x14ac:dyDescent="0.25">
      <c r="A474" s="29" t="s">
        <v>2592</v>
      </c>
      <c r="B474" s="4">
        <v>1</v>
      </c>
    </row>
    <row r="475" spans="1:2" ht="15.75" x14ac:dyDescent="0.25">
      <c r="A475" s="29" t="s">
        <v>2593</v>
      </c>
      <c r="B475" s="4">
        <v>1</v>
      </c>
    </row>
    <row r="476" spans="1:2" ht="15.75" x14ac:dyDescent="0.25">
      <c r="A476" s="29" t="s">
        <v>2594</v>
      </c>
      <c r="B476" s="4">
        <v>1</v>
      </c>
    </row>
    <row r="477" spans="1:2" ht="15.75" x14ac:dyDescent="0.25">
      <c r="A477" s="29" t="s">
        <v>2595</v>
      </c>
      <c r="B477" s="4">
        <v>1</v>
      </c>
    </row>
    <row r="478" spans="1:2" ht="15.75" x14ac:dyDescent="0.25">
      <c r="A478" s="29" t="s">
        <v>2596</v>
      </c>
      <c r="B478" s="4">
        <v>1</v>
      </c>
    </row>
    <row r="479" spans="1:2" ht="15.75" x14ac:dyDescent="0.25">
      <c r="A479" s="29" t="s">
        <v>2597</v>
      </c>
      <c r="B479" s="4">
        <v>1</v>
      </c>
    </row>
    <row r="480" spans="1:2" ht="15.75" x14ac:dyDescent="0.25">
      <c r="A480" s="29" t="s">
        <v>2598</v>
      </c>
      <c r="B480" s="4">
        <v>1</v>
      </c>
    </row>
    <row r="481" spans="1:2" ht="15.75" x14ac:dyDescent="0.25">
      <c r="A481" s="29" t="s">
        <v>2599</v>
      </c>
      <c r="B481" s="4">
        <v>1</v>
      </c>
    </row>
    <row r="482" spans="1:2" ht="15.75" x14ac:dyDescent="0.25">
      <c r="A482" s="29" t="s">
        <v>2600</v>
      </c>
      <c r="B482" s="4">
        <v>1</v>
      </c>
    </row>
    <row r="483" spans="1:2" ht="15.75" x14ac:dyDescent="0.25">
      <c r="A483" s="29" t="s">
        <v>2601</v>
      </c>
      <c r="B483" s="4">
        <v>1</v>
      </c>
    </row>
    <row r="484" spans="1:2" ht="15.75" x14ac:dyDescent="0.25">
      <c r="A484" s="29" t="s">
        <v>2602</v>
      </c>
      <c r="B484" s="4">
        <v>1</v>
      </c>
    </row>
    <row r="485" spans="1:2" ht="15.75" x14ac:dyDescent="0.25">
      <c r="A485" s="29" t="s">
        <v>2603</v>
      </c>
      <c r="B485" s="4">
        <v>1</v>
      </c>
    </row>
    <row r="486" spans="1:2" ht="15.75" x14ac:dyDescent="0.25">
      <c r="A486" s="29" t="s">
        <v>2604</v>
      </c>
      <c r="B486" s="4">
        <v>1</v>
      </c>
    </row>
    <row r="487" spans="1:2" ht="15.75" x14ac:dyDescent="0.25">
      <c r="A487" s="29" t="s">
        <v>2605</v>
      </c>
      <c r="B487" s="4">
        <v>1</v>
      </c>
    </row>
    <row r="488" spans="1:2" ht="15.75" x14ac:dyDescent="0.25">
      <c r="A488" s="29" t="s">
        <v>2606</v>
      </c>
      <c r="B488" s="4">
        <v>1</v>
      </c>
    </row>
    <row r="489" spans="1:2" ht="15.75" x14ac:dyDescent="0.25">
      <c r="A489" s="29" t="s">
        <v>2607</v>
      </c>
      <c r="B489" s="4">
        <v>1</v>
      </c>
    </row>
    <row r="490" spans="1:2" ht="15.75" x14ac:dyDescent="0.25">
      <c r="A490" s="29" t="s">
        <v>2608</v>
      </c>
      <c r="B490" s="4">
        <v>1</v>
      </c>
    </row>
    <row r="491" spans="1:2" ht="15.75" x14ac:dyDescent="0.25">
      <c r="A491" s="29" t="s">
        <v>2609</v>
      </c>
      <c r="B491" s="4">
        <v>1</v>
      </c>
    </row>
    <row r="492" spans="1:2" ht="15.75" x14ac:dyDescent="0.25">
      <c r="A492" s="29" t="s">
        <v>2610</v>
      </c>
      <c r="B492" s="4">
        <v>1</v>
      </c>
    </row>
    <row r="493" spans="1:2" ht="15.75" x14ac:dyDescent="0.25">
      <c r="A493" s="29" t="s">
        <v>2611</v>
      </c>
      <c r="B493" s="4">
        <v>1</v>
      </c>
    </row>
    <row r="494" spans="1:2" ht="15.75" x14ac:dyDescent="0.25">
      <c r="A494" s="29" t="s">
        <v>2612</v>
      </c>
      <c r="B494" s="4">
        <v>1</v>
      </c>
    </row>
    <row r="495" spans="1:2" ht="15.75" x14ac:dyDescent="0.25">
      <c r="A495" s="29" t="s">
        <v>2613</v>
      </c>
      <c r="B495" s="4">
        <v>1</v>
      </c>
    </row>
    <row r="496" spans="1:2" ht="15.75" x14ac:dyDescent="0.25">
      <c r="A496" s="29" t="s">
        <v>2614</v>
      </c>
      <c r="B496" s="4">
        <v>1</v>
      </c>
    </row>
    <row r="497" spans="1:2" ht="15.75" x14ac:dyDescent="0.25">
      <c r="A497" s="29" t="s">
        <v>2615</v>
      </c>
      <c r="B497" s="4">
        <v>1</v>
      </c>
    </row>
    <row r="498" spans="1:2" ht="15.75" x14ac:dyDescent="0.25">
      <c r="A498" s="29" t="s">
        <v>2616</v>
      </c>
      <c r="B498" s="4">
        <v>1</v>
      </c>
    </row>
    <row r="499" spans="1:2" ht="15.75" x14ac:dyDescent="0.25">
      <c r="A499" s="29" t="s">
        <v>2617</v>
      </c>
      <c r="B499" s="4">
        <v>1</v>
      </c>
    </row>
    <row r="500" spans="1:2" ht="15.75" x14ac:dyDescent="0.25">
      <c r="A500" s="29" t="s">
        <v>2618</v>
      </c>
      <c r="B500" s="4">
        <v>1</v>
      </c>
    </row>
    <row r="501" spans="1:2" ht="15.75" x14ac:dyDescent="0.25">
      <c r="A501" s="29" t="s">
        <v>2619</v>
      </c>
      <c r="B501" s="4">
        <v>1</v>
      </c>
    </row>
    <row r="502" spans="1:2" ht="15.75" x14ac:dyDescent="0.25">
      <c r="A502" s="29" t="s">
        <v>2620</v>
      </c>
      <c r="B502" s="4">
        <v>1</v>
      </c>
    </row>
    <row r="503" spans="1:2" ht="15.75" x14ac:dyDescent="0.25">
      <c r="A503" s="29" t="s">
        <v>2621</v>
      </c>
      <c r="B503" s="4">
        <v>1</v>
      </c>
    </row>
    <row r="504" spans="1:2" ht="15.75" x14ac:dyDescent="0.25">
      <c r="A504" s="29" t="s">
        <v>2622</v>
      </c>
      <c r="B504" s="4">
        <v>1</v>
      </c>
    </row>
    <row r="505" spans="1:2" ht="15.75" x14ac:dyDescent="0.25">
      <c r="A505" s="29" t="s">
        <v>2623</v>
      </c>
      <c r="B505" s="4">
        <v>1</v>
      </c>
    </row>
    <row r="506" spans="1:2" ht="15.75" x14ac:dyDescent="0.25">
      <c r="A506" s="29" t="s">
        <v>2624</v>
      </c>
      <c r="B506" s="4">
        <v>1</v>
      </c>
    </row>
    <row r="507" spans="1:2" ht="15.75" x14ac:dyDescent="0.25">
      <c r="A507" s="29" t="s">
        <v>2625</v>
      </c>
      <c r="B507" s="4">
        <v>1</v>
      </c>
    </row>
    <row r="508" spans="1:2" ht="15.75" x14ac:dyDescent="0.25">
      <c r="A508" s="29" t="s">
        <v>2626</v>
      </c>
      <c r="B508" s="4">
        <v>1</v>
      </c>
    </row>
    <row r="509" spans="1:2" ht="15.75" x14ac:dyDescent="0.25">
      <c r="A509" s="29" t="s">
        <v>2627</v>
      </c>
      <c r="B509" s="4">
        <v>1</v>
      </c>
    </row>
    <row r="510" spans="1:2" ht="15.75" x14ac:dyDescent="0.25">
      <c r="A510" s="29" t="s">
        <v>2628</v>
      </c>
      <c r="B510" s="4">
        <v>1</v>
      </c>
    </row>
    <row r="511" spans="1:2" ht="15.75" x14ac:dyDescent="0.25">
      <c r="A511" s="29" t="s">
        <v>2629</v>
      </c>
      <c r="B511" s="4">
        <v>1</v>
      </c>
    </row>
    <row r="512" spans="1:2" ht="15.75" x14ac:dyDescent="0.25">
      <c r="A512" s="29" t="s">
        <v>2630</v>
      </c>
      <c r="B512" s="4">
        <v>1</v>
      </c>
    </row>
    <row r="513" spans="1:2" ht="15.75" x14ac:dyDescent="0.25">
      <c r="A513" s="29" t="s">
        <v>2631</v>
      </c>
      <c r="B513" s="4">
        <v>1</v>
      </c>
    </row>
    <row r="514" spans="1:2" ht="15.75" x14ac:dyDescent="0.25">
      <c r="A514" s="29" t="s">
        <v>2632</v>
      </c>
      <c r="B514" s="4">
        <v>1</v>
      </c>
    </row>
    <row r="515" spans="1:2" ht="15.75" x14ac:dyDescent="0.25">
      <c r="A515" s="29" t="s">
        <v>2633</v>
      </c>
      <c r="B515" s="4">
        <v>1</v>
      </c>
    </row>
    <row r="516" spans="1:2" ht="15.75" x14ac:dyDescent="0.25">
      <c r="A516" s="29" t="s">
        <v>2634</v>
      </c>
      <c r="B516" s="4">
        <v>1</v>
      </c>
    </row>
    <row r="517" spans="1:2" ht="15.75" x14ac:dyDescent="0.25">
      <c r="A517" s="29" t="s">
        <v>2635</v>
      </c>
      <c r="B517" s="4">
        <v>1</v>
      </c>
    </row>
    <row r="518" spans="1:2" ht="15.75" x14ac:dyDescent="0.25">
      <c r="A518" s="29" t="s">
        <v>2636</v>
      </c>
      <c r="B518" s="4">
        <v>1</v>
      </c>
    </row>
    <row r="519" spans="1:2" ht="15.75" x14ac:dyDescent="0.25">
      <c r="A519" s="29" t="s">
        <v>2637</v>
      </c>
      <c r="B519" s="4">
        <v>1</v>
      </c>
    </row>
    <row r="520" spans="1:2" ht="15.75" x14ac:dyDescent="0.25">
      <c r="A520" s="29" t="s">
        <v>2638</v>
      </c>
      <c r="B520" s="4">
        <v>1</v>
      </c>
    </row>
    <row r="521" spans="1:2" ht="15.75" x14ac:dyDescent="0.25">
      <c r="A521" s="29" t="s">
        <v>2639</v>
      </c>
      <c r="B521" s="4">
        <v>1</v>
      </c>
    </row>
    <row r="522" spans="1:2" ht="15.75" x14ac:dyDescent="0.25">
      <c r="A522" s="29" t="s">
        <v>2640</v>
      </c>
      <c r="B522" s="4">
        <v>1</v>
      </c>
    </row>
    <row r="523" spans="1:2" ht="15.75" x14ac:dyDescent="0.25">
      <c r="A523" s="29" t="s">
        <v>2641</v>
      </c>
      <c r="B523" s="4">
        <v>5</v>
      </c>
    </row>
    <row r="524" spans="1:2" ht="15.75" x14ac:dyDescent="0.25">
      <c r="A524" s="29" t="s">
        <v>2642</v>
      </c>
      <c r="B524" s="4">
        <v>1</v>
      </c>
    </row>
    <row r="525" spans="1:2" ht="15.75" x14ac:dyDescent="0.25">
      <c r="A525" s="29" t="s">
        <v>2643</v>
      </c>
      <c r="B525" s="4">
        <v>1</v>
      </c>
    </row>
    <row r="526" spans="1:2" ht="15.75" x14ac:dyDescent="0.25">
      <c r="A526" s="29" t="s">
        <v>2644</v>
      </c>
      <c r="B526" s="4">
        <v>4</v>
      </c>
    </row>
    <row r="527" spans="1:2" ht="15.75" x14ac:dyDescent="0.25">
      <c r="A527" s="29" t="s">
        <v>2645</v>
      </c>
      <c r="B527" s="4">
        <v>4</v>
      </c>
    </row>
    <row r="528" spans="1:2" ht="15.75" x14ac:dyDescent="0.25">
      <c r="A528" s="29" t="s">
        <v>2646</v>
      </c>
      <c r="B528" s="4">
        <v>1</v>
      </c>
    </row>
    <row r="529" spans="1:2" ht="15.75" x14ac:dyDescent="0.25">
      <c r="A529" s="29" t="s">
        <v>2647</v>
      </c>
      <c r="B529" s="4">
        <v>1</v>
      </c>
    </row>
    <row r="530" spans="1:2" ht="15.75" x14ac:dyDescent="0.25">
      <c r="A530" s="29" t="s">
        <v>2648</v>
      </c>
      <c r="B530" s="4">
        <v>2</v>
      </c>
    </row>
    <row r="531" spans="1:2" ht="15.75" x14ac:dyDescent="0.25">
      <c r="A531" s="29" t="s">
        <v>2649</v>
      </c>
      <c r="B531" s="4">
        <v>7</v>
      </c>
    </row>
    <row r="532" spans="1:2" ht="15.75" x14ac:dyDescent="0.25">
      <c r="A532" s="29" t="s">
        <v>2650</v>
      </c>
      <c r="B532" s="4">
        <v>3</v>
      </c>
    </row>
    <row r="533" spans="1:2" ht="15.75" x14ac:dyDescent="0.25">
      <c r="A533" s="29" t="s">
        <v>2651</v>
      </c>
      <c r="B533" s="4">
        <v>1</v>
      </c>
    </row>
    <row r="534" spans="1:2" ht="15.75" x14ac:dyDescent="0.25">
      <c r="A534" s="29" t="s">
        <v>2652</v>
      </c>
      <c r="B534" s="4">
        <v>4</v>
      </c>
    </row>
    <row r="535" spans="1:2" ht="15.75" x14ac:dyDescent="0.25">
      <c r="A535" s="29" t="s">
        <v>2653</v>
      </c>
      <c r="B535" s="4">
        <v>5</v>
      </c>
    </row>
    <row r="536" spans="1:2" ht="15.75" x14ac:dyDescent="0.25">
      <c r="A536" s="29" t="s">
        <v>2654</v>
      </c>
      <c r="B536" s="4">
        <v>1</v>
      </c>
    </row>
    <row r="537" spans="1:2" ht="15.75" x14ac:dyDescent="0.25">
      <c r="A537" s="29" t="s">
        <v>2655</v>
      </c>
      <c r="B537" s="4">
        <v>3</v>
      </c>
    </row>
    <row r="538" spans="1:2" ht="15.75" x14ac:dyDescent="0.25">
      <c r="A538" s="29" t="s">
        <v>2656</v>
      </c>
      <c r="B538" s="4">
        <v>5</v>
      </c>
    </row>
    <row r="539" spans="1:2" ht="15.75" x14ac:dyDescent="0.25">
      <c r="A539" s="29" t="s">
        <v>2657</v>
      </c>
      <c r="B539" s="4">
        <v>5</v>
      </c>
    </row>
    <row r="540" spans="1:2" ht="15.75" x14ac:dyDescent="0.25">
      <c r="A540" s="29" t="s">
        <v>2658</v>
      </c>
      <c r="B540" s="4">
        <v>1</v>
      </c>
    </row>
    <row r="541" spans="1:2" ht="15.75" x14ac:dyDescent="0.25">
      <c r="A541" s="29" t="s">
        <v>2659</v>
      </c>
      <c r="B541" s="4">
        <v>1</v>
      </c>
    </row>
    <row r="542" spans="1:2" ht="15.75" x14ac:dyDescent="0.25">
      <c r="A542" s="29" t="s">
        <v>2660</v>
      </c>
      <c r="B542" s="4">
        <v>1</v>
      </c>
    </row>
    <row r="543" spans="1:2" ht="15.75" x14ac:dyDescent="0.25">
      <c r="A543" s="29" t="s">
        <v>2661</v>
      </c>
      <c r="B543" s="4">
        <v>3</v>
      </c>
    </row>
    <row r="544" spans="1:2" ht="15.75" x14ac:dyDescent="0.25">
      <c r="A544" s="29" t="s">
        <v>2662</v>
      </c>
      <c r="B544" s="4">
        <v>4</v>
      </c>
    </row>
    <row r="545" spans="1:2" ht="15.75" x14ac:dyDescent="0.25">
      <c r="A545" s="29" t="s">
        <v>2663</v>
      </c>
      <c r="B545" s="4">
        <v>14</v>
      </c>
    </row>
    <row r="546" spans="1:2" ht="15.75" x14ac:dyDescent="0.25">
      <c r="A546" s="29" t="s">
        <v>2664</v>
      </c>
      <c r="B546" s="4">
        <v>2</v>
      </c>
    </row>
    <row r="547" spans="1:2" ht="15.75" x14ac:dyDescent="0.25">
      <c r="A547" s="29" t="s">
        <v>2665</v>
      </c>
      <c r="B547" s="4">
        <v>1</v>
      </c>
    </row>
    <row r="548" spans="1:2" ht="15.75" x14ac:dyDescent="0.25">
      <c r="A548" s="29" t="s">
        <v>2666</v>
      </c>
      <c r="B548" s="4">
        <v>1</v>
      </c>
    </row>
    <row r="549" spans="1:2" ht="15.75" x14ac:dyDescent="0.25">
      <c r="A549" s="29" t="s">
        <v>2667</v>
      </c>
      <c r="B549" s="4">
        <v>4</v>
      </c>
    </row>
    <row r="550" spans="1:2" ht="15.75" x14ac:dyDescent="0.25">
      <c r="A550" s="29" t="s">
        <v>2668</v>
      </c>
      <c r="B550" s="4">
        <v>9</v>
      </c>
    </row>
    <row r="551" spans="1:2" ht="15.75" x14ac:dyDescent="0.25">
      <c r="A551" s="29" t="s">
        <v>2669</v>
      </c>
      <c r="B551" s="4">
        <v>1</v>
      </c>
    </row>
    <row r="552" spans="1:2" ht="15.75" x14ac:dyDescent="0.25">
      <c r="A552" s="29" t="s">
        <v>2670</v>
      </c>
      <c r="B552" s="4">
        <v>1</v>
      </c>
    </row>
    <row r="553" spans="1:2" ht="15.75" x14ac:dyDescent="0.25">
      <c r="A553" s="29" t="s">
        <v>2671</v>
      </c>
      <c r="B553" s="4">
        <v>1</v>
      </c>
    </row>
    <row r="554" spans="1:2" ht="15.75" x14ac:dyDescent="0.25">
      <c r="A554" s="29" t="s">
        <v>2672</v>
      </c>
      <c r="B554" s="4">
        <v>2</v>
      </c>
    </row>
    <row r="555" spans="1:2" ht="15.75" x14ac:dyDescent="0.25">
      <c r="A555" s="29" t="s">
        <v>2673</v>
      </c>
      <c r="B555" s="4">
        <v>3</v>
      </c>
    </row>
    <row r="556" spans="1:2" ht="15.75" x14ac:dyDescent="0.25">
      <c r="A556" s="29" t="s">
        <v>2674</v>
      </c>
      <c r="B556" s="4">
        <v>31</v>
      </c>
    </row>
    <row r="557" spans="1:2" ht="15.75" x14ac:dyDescent="0.25">
      <c r="A557" s="29" t="s">
        <v>2675</v>
      </c>
      <c r="B557" s="4">
        <v>1</v>
      </c>
    </row>
    <row r="558" spans="1:2" ht="15.75" x14ac:dyDescent="0.25">
      <c r="A558" s="29" t="s">
        <v>2676</v>
      </c>
      <c r="B558" s="4">
        <v>12</v>
      </c>
    </row>
    <row r="559" spans="1:2" ht="15.75" x14ac:dyDescent="0.25">
      <c r="A559" s="29" t="s">
        <v>2677</v>
      </c>
      <c r="B559" s="4">
        <v>12</v>
      </c>
    </row>
    <row r="560" spans="1:2" ht="15.75" x14ac:dyDescent="0.25">
      <c r="A560" s="29" t="s">
        <v>2678</v>
      </c>
      <c r="B560" s="4">
        <v>12</v>
      </c>
    </row>
    <row r="561" spans="1:2" ht="15.75" x14ac:dyDescent="0.25">
      <c r="A561" s="29" t="s">
        <v>2679</v>
      </c>
      <c r="B561" s="4">
        <v>12</v>
      </c>
    </row>
    <row r="562" spans="1:2" ht="15.75" x14ac:dyDescent="0.25">
      <c r="A562" s="29" t="s">
        <v>2680</v>
      </c>
      <c r="B562" s="4">
        <v>12</v>
      </c>
    </row>
    <row r="563" spans="1:2" ht="15.75" x14ac:dyDescent="0.25">
      <c r="A563" s="29" t="s">
        <v>2681</v>
      </c>
      <c r="B563" s="4">
        <v>27</v>
      </c>
    </row>
    <row r="564" spans="1:2" ht="15.75" x14ac:dyDescent="0.25">
      <c r="A564" s="29" t="s">
        <v>2682</v>
      </c>
      <c r="B564" s="4">
        <v>3</v>
      </c>
    </row>
    <row r="565" spans="1:2" ht="15.75" x14ac:dyDescent="0.25">
      <c r="A565" s="29" t="s">
        <v>2683</v>
      </c>
      <c r="B565" s="4">
        <v>12</v>
      </c>
    </row>
    <row r="566" spans="1:2" ht="15.75" x14ac:dyDescent="0.25">
      <c r="A566" s="29" t="s">
        <v>2684</v>
      </c>
      <c r="B566" s="4">
        <v>12</v>
      </c>
    </row>
    <row r="567" spans="1:2" ht="15.75" x14ac:dyDescent="0.25">
      <c r="A567" s="29" t="s">
        <v>2685</v>
      </c>
      <c r="B567" s="4">
        <v>17</v>
      </c>
    </row>
    <row r="568" spans="1:2" ht="15.75" x14ac:dyDescent="0.25">
      <c r="A568" s="29" t="s">
        <v>2686</v>
      </c>
      <c r="B568" s="4">
        <v>1</v>
      </c>
    </row>
    <row r="569" spans="1:2" ht="15.75" x14ac:dyDescent="0.25">
      <c r="A569" s="29" t="s">
        <v>2687</v>
      </c>
      <c r="B569" s="4">
        <v>3</v>
      </c>
    </row>
    <row r="570" spans="1:2" ht="15.75" x14ac:dyDescent="0.25">
      <c r="A570" s="29" t="s">
        <v>2688</v>
      </c>
      <c r="B570" s="4">
        <v>3</v>
      </c>
    </row>
    <row r="571" spans="1:2" ht="15.75" x14ac:dyDescent="0.25">
      <c r="A571" s="29" t="s">
        <v>2689</v>
      </c>
      <c r="B571" s="4">
        <v>5</v>
      </c>
    </row>
    <row r="572" spans="1:2" ht="15.75" x14ac:dyDescent="0.25">
      <c r="A572" s="29" t="s">
        <v>2690</v>
      </c>
      <c r="B572" s="4">
        <v>1</v>
      </c>
    </row>
    <row r="573" spans="1:2" ht="15.75" x14ac:dyDescent="0.25">
      <c r="A573" s="29" t="s">
        <v>2691</v>
      </c>
      <c r="B573" s="4">
        <v>6</v>
      </c>
    </row>
    <row r="574" spans="1:2" ht="15.75" x14ac:dyDescent="0.25">
      <c r="A574" s="29" t="s">
        <v>2692</v>
      </c>
      <c r="B574" s="4">
        <v>3</v>
      </c>
    </row>
    <row r="575" spans="1:2" ht="15.75" x14ac:dyDescent="0.25">
      <c r="A575" s="29" t="s">
        <v>2693</v>
      </c>
      <c r="B575" s="4">
        <v>10</v>
      </c>
    </row>
    <row r="576" spans="1:2" ht="15.75" x14ac:dyDescent="0.25">
      <c r="A576" s="29" t="s">
        <v>2694</v>
      </c>
      <c r="B576" s="4">
        <v>9</v>
      </c>
    </row>
    <row r="577" spans="1:2" ht="15.75" x14ac:dyDescent="0.25">
      <c r="A577" s="29" t="s">
        <v>2695</v>
      </c>
      <c r="B577" s="4">
        <v>3</v>
      </c>
    </row>
    <row r="578" spans="1:2" ht="15.75" x14ac:dyDescent="0.25">
      <c r="A578" s="29" t="s">
        <v>2696</v>
      </c>
      <c r="B578" s="4">
        <v>12</v>
      </c>
    </row>
    <row r="579" spans="1:2" ht="15.75" x14ac:dyDescent="0.25">
      <c r="A579" s="29" t="s">
        <v>2697</v>
      </c>
      <c r="B579" s="4">
        <v>11</v>
      </c>
    </row>
    <row r="580" spans="1:2" ht="15.75" x14ac:dyDescent="0.25">
      <c r="A580" s="29" t="s">
        <v>2698</v>
      </c>
      <c r="B580" s="4">
        <v>3</v>
      </c>
    </row>
    <row r="581" spans="1:2" ht="15.75" x14ac:dyDescent="0.25">
      <c r="A581" s="29" t="s">
        <v>2699</v>
      </c>
      <c r="B581" s="4">
        <v>2</v>
      </c>
    </row>
    <row r="582" spans="1:2" ht="15.75" x14ac:dyDescent="0.25">
      <c r="A582" s="29" t="s">
        <v>2700</v>
      </c>
      <c r="B582" s="4">
        <v>8</v>
      </c>
    </row>
    <row r="583" spans="1:2" ht="15.75" x14ac:dyDescent="0.25">
      <c r="A583" s="29" t="s">
        <v>2701</v>
      </c>
      <c r="B583" s="4">
        <v>5</v>
      </c>
    </row>
    <row r="584" spans="1:2" ht="15.75" x14ac:dyDescent="0.25">
      <c r="A584" s="29" t="s">
        <v>2702</v>
      </c>
      <c r="B584" s="4">
        <v>1</v>
      </c>
    </row>
    <row r="585" spans="1:2" ht="15.75" x14ac:dyDescent="0.25">
      <c r="A585" s="29" t="s">
        <v>2703</v>
      </c>
      <c r="B585" s="4">
        <v>4</v>
      </c>
    </row>
    <row r="586" spans="1:2" ht="15.75" x14ac:dyDescent="0.25">
      <c r="A586" s="29" t="s">
        <v>2704</v>
      </c>
      <c r="B586" s="4">
        <v>1</v>
      </c>
    </row>
    <row r="587" spans="1:2" ht="15.75" x14ac:dyDescent="0.25">
      <c r="A587" s="29" t="s">
        <v>2705</v>
      </c>
      <c r="B587" s="4">
        <v>2</v>
      </c>
    </row>
    <row r="588" spans="1:2" ht="15.75" x14ac:dyDescent="0.25">
      <c r="A588" s="29" t="s">
        <v>2706</v>
      </c>
      <c r="B588" s="4">
        <v>4</v>
      </c>
    </row>
    <row r="589" spans="1:2" ht="15.75" x14ac:dyDescent="0.25">
      <c r="A589" s="29" t="s">
        <v>2707</v>
      </c>
      <c r="B589" s="4">
        <v>5</v>
      </c>
    </row>
    <row r="590" spans="1:2" ht="15.75" x14ac:dyDescent="0.25">
      <c r="A590" s="29" t="s">
        <v>2708</v>
      </c>
      <c r="B590" s="4">
        <v>1</v>
      </c>
    </row>
    <row r="591" spans="1:2" ht="15.75" x14ac:dyDescent="0.25">
      <c r="A591" s="29" t="s">
        <v>2709</v>
      </c>
      <c r="B591" s="4">
        <v>1</v>
      </c>
    </row>
    <row r="592" spans="1:2" ht="15.75" x14ac:dyDescent="0.25">
      <c r="A592" s="29" t="s">
        <v>2710</v>
      </c>
      <c r="B592" s="4">
        <v>1</v>
      </c>
    </row>
    <row r="593" spans="1:2" ht="15.75" x14ac:dyDescent="0.25">
      <c r="A593" s="29" t="s">
        <v>2711</v>
      </c>
      <c r="B593" s="4">
        <v>4</v>
      </c>
    </row>
    <row r="594" spans="1:2" ht="15.75" x14ac:dyDescent="0.25">
      <c r="A594" s="29" t="s">
        <v>2712</v>
      </c>
      <c r="B594" s="4">
        <v>1</v>
      </c>
    </row>
    <row r="595" spans="1:2" ht="15.75" x14ac:dyDescent="0.25">
      <c r="A595" s="29" t="s">
        <v>2713</v>
      </c>
      <c r="B595" s="4">
        <v>1</v>
      </c>
    </row>
    <row r="596" spans="1:2" ht="15.75" x14ac:dyDescent="0.25">
      <c r="A596" s="29" t="s">
        <v>2714</v>
      </c>
      <c r="B596" s="4">
        <v>2</v>
      </c>
    </row>
    <row r="597" spans="1:2" ht="15.75" x14ac:dyDescent="0.25">
      <c r="A597" s="29" t="s">
        <v>2715</v>
      </c>
      <c r="B597" s="4">
        <v>3</v>
      </c>
    </row>
    <row r="598" spans="1:2" ht="15.75" x14ac:dyDescent="0.25">
      <c r="A598" s="29" t="s">
        <v>2716</v>
      </c>
      <c r="B598" s="4">
        <v>7</v>
      </c>
    </row>
    <row r="599" spans="1:2" ht="15.75" x14ac:dyDescent="0.25">
      <c r="A599" s="29" t="s">
        <v>2717</v>
      </c>
      <c r="B599" s="4">
        <v>2</v>
      </c>
    </row>
    <row r="600" spans="1:2" ht="15.75" x14ac:dyDescent="0.25">
      <c r="A600" s="29" t="s">
        <v>2718</v>
      </c>
      <c r="B600" s="4">
        <v>1</v>
      </c>
    </row>
    <row r="601" spans="1:2" ht="15.75" x14ac:dyDescent="0.25">
      <c r="A601" s="29" t="s">
        <v>2719</v>
      </c>
      <c r="B601" s="4">
        <v>1</v>
      </c>
    </row>
    <row r="602" spans="1:2" ht="15.75" x14ac:dyDescent="0.25">
      <c r="A602" s="29" t="s">
        <v>2720</v>
      </c>
      <c r="B602" s="4">
        <v>3</v>
      </c>
    </row>
    <row r="603" spans="1:2" ht="15.75" x14ac:dyDescent="0.25">
      <c r="A603" s="29" t="s">
        <v>2721</v>
      </c>
      <c r="B603" s="4">
        <v>1</v>
      </c>
    </row>
    <row r="604" spans="1:2" ht="15.75" x14ac:dyDescent="0.25">
      <c r="A604" s="29" t="s">
        <v>2722</v>
      </c>
      <c r="B604" s="4">
        <v>1</v>
      </c>
    </row>
    <row r="605" spans="1:2" ht="15.75" x14ac:dyDescent="0.25">
      <c r="A605" s="29" t="s">
        <v>2723</v>
      </c>
      <c r="B605" s="4">
        <v>8</v>
      </c>
    </row>
    <row r="606" spans="1:2" ht="15.75" x14ac:dyDescent="0.25">
      <c r="A606" s="29" t="s">
        <v>2724</v>
      </c>
      <c r="B606" s="4">
        <v>2</v>
      </c>
    </row>
    <row r="607" spans="1:2" ht="15.75" x14ac:dyDescent="0.25">
      <c r="A607" s="29" t="s">
        <v>2725</v>
      </c>
      <c r="B607" s="4">
        <v>4</v>
      </c>
    </row>
    <row r="608" spans="1:2" ht="15.75" x14ac:dyDescent="0.25">
      <c r="A608" s="29" t="s">
        <v>2726</v>
      </c>
      <c r="B608" s="4">
        <v>14</v>
      </c>
    </row>
    <row r="609" spans="1:2" ht="15.75" x14ac:dyDescent="0.25">
      <c r="A609" s="29" t="s">
        <v>2727</v>
      </c>
      <c r="B609" s="4">
        <v>3</v>
      </c>
    </row>
    <row r="610" spans="1:2" ht="15.75" x14ac:dyDescent="0.25">
      <c r="A610" s="29" t="s">
        <v>2728</v>
      </c>
      <c r="B610" s="4">
        <v>5</v>
      </c>
    </row>
    <row r="611" spans="1:2" ht="15.75" x14ac:dyDescent="0.25">
      <c r="A611" s="29" t="s">
        <v>2729</v>
      </c>
      <c r="B611" s="4">
        <v>2</v>
      </c>
    </row>
    <row r="612" spans="1:2" ht="15.75" x14ac:dyDescent="0.25">
      <c r="A612" s="29" t="s">
        <v>2730</v>
      </c>
      <c r="B612" s="4">
        <v>1</v>
      </c>
    </row>
    <row r="613" spans="1:2" ht="15.75" x14ac:dyDescent="0.25">
      <c r="A613" s="29" t="s">
        <v>2731</v>
      </c>
      <c r="B613" s="4">
        <v>8</v>
      </c>
    </row>
    <row r="614" spans="1:2" ht="15.75" x14ac:dyDescent="0.25">
      <c r="A614" s="29" t="s">
        <v>2732</v>
      </c>
      <c r="B614" s="4">
        <v>6</v>
      </c>
    </row>
    <row r="615" spans="1:2" ht="15.75" x14ac:dyDescent="0.25">
      <c r="A615" s="29" t="s">
        <v>2733</v>
      </c>
      <c r="B615" s="4">
        <v>2</v>
      </c>
    </row>
    <row r="616" spans="1:2" ht="15.75" x14ac:dyDescent="0.25">
      <c r="A616" s="29" t="s">
        <v>2734</v>
      </c>
      <c r="B616" s="4">
        <v>2</v>
      </c>
    </row>
    <row r="617" spans="1:2" ht="15.75" x14ac:dyDescent="0.25">
      <c r="A617" s="29" t="s">
        <v>2735</v>
      </c>
      <c r="B617" s="4">
        <v>4</v>
      </c>
    </row>
    <row r="618" spans="1:2" ht="15.75" x14ac:dyDescent="0.25">
      <c r="A618" s="29" t="s">
        <v>2736</v>
      </c>
      <c r="B618" s="4">
        <v>1</v>
      </c>
    </row>
    <row r="619" spans="1:2" ht="15.75" x14ac:dyDescent="0.25">
      <c r="A619" s="29" t="s">
        <v>2737</v>
      </c>
      <c r="B619" s="4">
        <v>1</v>
      </c>
    </row>
    <row r="620" spans="1:2" ht="15.75" x14ac:dyDescent="0.25">
      <c r="A620" s="29" t="s">
        <v>2738</v>
      </c>
      <c r="B620" s="4">
        <v>5</v>
      </c>
    </row>
    <row r="621" spans="1:2" ht="15.75" x14ac:dyDescent="0.25">
      <c r="A621" s="29" t="s">
        <v>2739</v>
      </c>
      <c r="B621" s="4">
        <v>1</v>
      </c>
    </row>
    <row r="622" spans="1:2" ht="15.75" x14ac:dyDescent="0.25">
      <c r="A622" s="29" t="s">
        <v>2740</v>
      </c>
      <c r="B622" s="4">
        <v>29</v>
      </c>
    </row>
    <row r="623" spans="1:2" ht="15.75" x14ac:dyDescent="0.25">
      <c r="A623" s="29" t="s">
        <v>2741</v>
      </c>
      <c r="B623" s="4">
        <v>1</v>
      </c>
    </row>
    <row r="624" spans="1:2" ht="15.75" x14ac:dyDescent="0.25">
      <c r="A624" s="29" t="s">
        <v>2742</v>
      </c>
      <c r="B624" s="4">
        <v>19</v>
      </c>
    </row>
    <row r="625" spans="1:2" ht="15.75" x14ac:dyDescent="0.25">
      <c r="A625" s="29" t="s">
        <v>2743</v>
      </c>
      <c r="B625" s="4">
        <v>48</v>
      </c>
    </row>
    <row r="626" spans="1:2" ht="15.75" x14ac:dyDescent="0.25">
      <c r="A626" s="29" t="s">
        <v>2744</v>
      </c>
      <c r="B626" s="4">
        <v>8</v>
      </c>
    </row>
    <row r="627" spans="1:2" ht="15.75" x14ac:dyDescent="0.25">
      <c r="A627" s="29" t="s">
        <v>2745</v>
      </c>
      <c r="B627" s="4">
        <v>4</v>
      </c>
    </row>
    <row r="628" spans="1:2" ht="15.75" x14ac:dyDescent="0.25">
      <c r="A628" s="29" t="s">
        <v>2746</v>
      </c>
      <c r="B628" s="4">
        <v>7</v>
      </c>
    </row>
    <row r="629" spans="1:2" ht="15.75" x14ac:dyDescent="0.25">
      <c r="A629" s="29" t="s">
        <v>2747</v>
      </c>
      <c r="B629" s="4">
        <v>2</v>
      </c>
    </row>
    <row r="630" spans="1:2" ht="15.75" x14ac:dyDescent="0.25">
      <c r="A630" s="29" t="s">
        <v>2748</v>
      </c>
      <c r="B630" s="4">
        <v>3</v>
      </c>
    </row>
    <row r="631" spans="1:2" ht="15.75" x14ac:dyDescent="0.25">
      <c r="A631" s="29" t="s">
        <v>2749</v>
      </c>
      <c r="B631" s="4">
        <v>33</v>
      </c>
    </row>
    <row r="632" spans="1:2" ht="15.75" x14ac:dyDescent="0.25">
      <c r="A632" s="29" t="s">
        <v>2750</v>
      </c>
      <c r="B632" s="4">
        <v>1</v>
      </c>
    </row>
    <row r="633" spans="1:2" ht="30.75" x14ac:dyDescent="0.25">
      <c r="A633" s="29" t="s">
        <v>2751</v>
      </c>
      <c r="B633" s="4">
        <v>2</v>
      </c>
    </row>
    <row r="634" spans="1:2" ht="15.75" x14ac:dyDescent="0.25">
      <c r="A634" s="29" t="s">
        <v>2752</v>
      </c>
      <c r="B634" s="4">
        <v>5</v>
      </c>
    </row>
    <row r="635" spans="1:2" ht="15.75" x14ac:dyDescent="0.25">
      <c r="A635" s="29" t="s">
        <v>2753</v>
      </c>
      <c r="B635" s="4">
        <v>8</v>
      </c>
    </row>
    <row r="636" spans="1:2" ht="15.75" x14ac:dyDescent="0.25">
      <c r="A636" s="29" t="s">
        <v>2754</v>
      </c>
      <c r="B636" s="4">
        <v>2</v>
      </c>
    </row>
    <row r="637" spans="1:2" ht="15.75" x14ac:dyDescent="0.25">
      <c r="A637" s="29" t="s">
        <v>2755</v>
      </c>
      <c r="B637" s="4">
        <v>3</v>
      </c>
    </row>
    <row r="638" spans="1:2" ht="15.75" x14ac:dyDescent="0.25">
      <c r="A638" s="29" t="s">
        <v>2756</v>
      </c>
      <c r="B638" s="4">
        <v>2</v>
      </c>
    </row>
    <row r="639" spans="1:2" ht="15.75" x14ac:dyDescent="0.25">
      <c r="A639" s="29" t="s">
        <v>2757</v>
      </c>
      <c r="B639" s="4">
        <v>2</v>
      </c>
    </row>
    <row r="640" spans="1:2" ht="15.75" x14ac:dyDescent="0.25">
      <c r="A640" s="29" t="s">
        <v>2758</v>
      </c>
      <c r="B640" s="4">
        <v>20</v>
      </c>
    </row>
    <row r="641" spans="1:2" ht="15.75" x14ac:dyDescent="0.25">
      <c r="A641" s="29" t="s">
        <v>2759</v>
      </c>
      <c r="B641" s="4">
        <v>4</v>
      </c>
    </row>
    <row r="642" spans="1:2" ht="15.75" x14ac:dyDescent="0.25">
      <c r="A642" s="29" t="s">
        <v>2760</v>
      </c>
      <c r="B642" s="4">
        <v>25</v>
      </c>
    </row>
    <row r="643" spans="1:2" ht="15.75" x14ac:dyDescent="0.25">
      <c r="A643" s="29" t="s">
        <v>2761</v>
      </c>
      <c r="B643" s="4">
        <v>4</v>
      </c>
    </row>
    <row r="644" spans="1:2" ht="15.75" x14ac:dyDescent="0.25">
      <c r="A644" s="29" t="s">
        <v>2762</v>
      </c>
      <c r="B644" s="4">
        <v>2</v>
      </c>
    </row>
    <row r="645" spans="1:2" ht="15.75" x14ac:dyDescent="0.25">
      <c r="A645" s="29" t="s">
        <v>2763</v>
      </c>
      <c r="B645" s="4">
        <v>1</v>
      </c>
    </row>
    <row r="646" spans="1:2" ht="15.75" x14ac:dyDescent="0.25">
      <c r="A646" s="29" t="s">
        <v>2764</v>
      </c>
      <c r="B646" s="4">
        <v>1</v>
      </c>
    </row>
    <row r="647" spans="1:2" ht="15.75" x14ac:dyDescent="0.25">
      <c r="A647" s="29" t="s">
        <v>2765</v>
      </c>
      <c r="B647" s="4">
        <v>1</v>
      </c>
    </row>
    <row r="648" spans="1:2" ht="15.75" x14ac:dyDescent="0.25">
      <c r="A648" s="29" t="s">
        <v>2766</v>
      </c>
      <c r="B648" s="4">
        <v>3</v>
      </c>
    </row>
    <row r="649" spans="1:2" ht="15.75" x14ac:dyDescent="0.25">
      <c r="A649" s="29" t="s">
        <v>2767</v>
      </c>
      <c r="B649" s="4">
        <v>6</v>
      </c>
    </row>
    <row r="650" spans="1:2" ht="15.75" x14ac:dyDescent="0.25">
      <c r="A650" s="29" t="s">
        <v>2768</v>
      </c>
      <c r="B650" s="4">
        <v>2</v>
      </c>
    </row>
    <row r="651" spans="1:2" ht="15.75" x14ac:dyDescent="0.25">
      <c r="A651" s="29" t="s">
        <v>2769</v>
      </c>
      <c r="B651" s="4">
        <v>10</v>
      </c>
    </row>
    <row r="652" spans="1:2" ht="15.75" x14ac:dyDescent="0.25">
      <c r="A652" s="29" t="s">
        <v>2770</v>
      </c>
      <c r="B652" s="4">
        <v>3</v>
      </c>
    </row>
    <row r="653" spans="1:2" ht="15.75" x14ac:dyDescent="0.25">
      <c r="A653" s="29" t="s">
        <v>2771</v>
      </c>
      <c r="B653" s="4">
        <v>10</v>
      </c>
    </row>
    <row r="654" spans="1:2" ht="15.75" x14ac:dyDescent="0.25">
      <c r="A654" s="29" t="s">
        <v>2772</v>
      </c>
      <c r="B654" s="4">
        <v>1</v>
      </c>
    </row>
    <row r="655" spans="1:2" ht="15.75" x14ac:dyDescent="0.25">
      <c r="A655" s="29" t="s">
        <v>2773</v>
      </c>
      <c r="B655" s="4">
        <v>2</v>
      </c>
    </row>
    <row r="656" spans="1:2" ht="15.75" x14ac:dyDescent="0.25">
      <c r="A656" s="30" t="s">
        <v>2774</v>
      </c>
      <c r="B656" s="4">
        <v>1</v>
      </c>
    </row>
    <row r="657" spans="1:2" ht="15.75" x14ac:dyDescent="0.25">
      <c r="A657" s="30" t="s">
        <v>2775</v>
      </c>
      <c r="B657" s="4">
        <v>1</v>
      </c>
    </row>
    <row r="658" spans="1:2" ht="15.75" x14ac:dyDescent="0.25">
      <c r="A658" s="30" t="s">
        <v>2776</v>
      </c>
      <c r="B658" s="4">
        <v>1</v>
      </c>
    </row>
    <row r="659" spans="1:2" ht="15.75" x14ac:dyDescent="0.25">
      <c r="A659" s="30" t="s">
        <v>2777</v>
      </c>
      <c r="B659" s="4">
        <v>12</v>
      </c>
    </row>
    <row r="660" spans="1:2" ht="15.75" x14ac:dyDescent="0.25">
      <c r="A660" s="29" t="s">
        <v>2778</v>
      </c>
      <c r="B660" s="4">
        <v>3</v>
      </c>
    </row>
    <row r="661" spans="1:2" ht="15.75" x14ac:dyDescent="0.25">
      <c r="A661" s="29" t="s">
        <v>2779</v>
      </c>
      <c r="B661" s="4">
        <v>2</v>
      </c>
    </row>
    <row r="662" spans="1:2" ht="15.75" x14ac:dyDescent="0.25">
      <c r="A662" s="29" t="s">
        <v>2780</v>
      </c>
      <c r="B662" s="4">
        <v>1</v>
      </c>
    </row>
    <row r="663" spans="1:2" ht="15.75" x14ac:dyDescent="0.25">
      <c r="A663" s="29" t="s">
        <v>2781</v>
      </c>
      <c r="B663" s="4">
        <v>1</v>
      </c>
    </row>
    <row r="664" spans="1:2" ht="15.75" x14ac:dyDescent="0.25">
      <c r="A664" s="29" t="s">
        <v>2782</v>
      </c>
      <c r="B664" s="4">
        <v>3</v>
      </c>
    </row>
    <row r="665" spans="1:2" ht="15.75" x14ac:dyDescent="0.25">
      <c r="A665" s="29" t="s">
        <v>2783</v>
      </c>
      <c r="B665" s="4">
        <v>1</v>
      </c>
    </row>
    <row r="666" spans="1:2" ht="15.75" x14ac:dyDescent="0.25">
      <c r="A666" s="29" t="s">
        <v>2784</v>
      </c>
      <c r="B666" s="4">
        <v>10</v>
      </c>
    </row>
    <row r="667" spans="1:2" ht="15.75" x14ac:dyDescent="0.25">
      <c r="A667" s="29" t="s">
        <v>2785</v>
      </c>
      <c r="B667" s="4">
        <v>1</v>
      </c>
    </row>
    <row r="668" spans="1:2" ht="15.75" x14ac:dyDescent="0.25">
      <c r="A668" s="29" t="s">
        <v>2786</v>
      </c>
      <c r="B668" s="4">
        <v>1</v>
      </c>
    </row>
    <row r="669" spans="1:2" ht="15.75" x14ac:dyDescent="0.25">
      <c r="A669" s="29" t="s">
        <v>2787</v>
      </c>
      <c r="B669" s="4">
        <v>2</v>
      </c>
    </row>
    <row r="670" spans="1:2" ht="15.75" x14ac:dyDescent="0.25">
      <c r="A670" s="29" t="s">
        <v>2788</v>
      </c>
      <c r="B670" s="4">
        <v>14</v>
      </c>
    </row>
    <row r="671" spans="1:2" ht="15.75" x14ac:dyDescent="0.25">
      <c r="A671" s="29" t="s">
        <v>2789</v>
      </c>
      <c r="B671" s="4">
        <v>6</v>
      </c>
    </row>
    <row r="672" spans="1:2" ht="15.75" x14ac:dyDescent="0.25">
      <c r="A672" s="29" t="s">
        <v>2790</v>
      </c>
      <c r="B672" s="4">
        <v>4</v>
      </c>
    </row>
    <row r="673" spans="1:2" ht="15.75" x14ac:dyDescent="0.25">
      <c r="A673" s="29" t="s">
        <v>2791</v>
      </c>
      <c r="B673" s="4">
        <v>8</v>
      </c>
    </row>
    <row r="674" spans="1:2" ht="15.75" x14ac:dyDescent="0.25">
      <c r="A674" s="29" t="s">
        <v>2792</v>
      </c>
      <c r="B674" s="4">
        <v>14</v>
      </c>
    </row>
    <row r="675" spans="1:2" ht="15.75" x14ac:dyDescent="0.25">
      <c r="A675" s="29" t="s">
        <v>2793</v>
      </c>
      <c r="B675" s="4">
        <v>2</v>
      </c>
    </row>
    <row r="676" spans="1:2" ht="15.75" x14ac:dyDescent="0.25">
      <c r="A676" s="29" t="s">
        <v>2794</v>
      </c>
      <c r="B676" s="4">
        <v>16</v>
      </c>
    </row>
    <row r="677" spans="1:2" ht="15.75" x14ac:dyDescent="0.25">
      <c r="A677" s="29" t="s">
        <v>2795</v>
      </c>
      <c r="B677" s="4">
        <v>1</v>
      </c>
    </row>
    <row r="678" spans="1:2" ht="15.75" x14ac:dyDescent="0.25">
      <c r="A678" s="29" t="s">
        <v>2796</v>
      </c>
      <c r="B678" s="4">
        <v>1</v>
      </c>
    </row>
    <row r="679" spans="1:2" ht="15.75" x14ac:dyDescent="0.25">
      <c r="A679" s="29" t="s">
        <v>2797</v>
      </c>
      <c r="B679" s="4">
        <v>4</v>
      </c>
    </row>
    <row r="680" spans="1:2" ht="15.75" x14ac:dyDescent="0.25">
      <c r="A680" s="29" t="s">
        <v>2798</v>
      </c>
      <c r="B680" s="4">
        <v>7</v>
      </c>
    </row>
    <row r="681" spans="1:2" ht="15.75" x14ac:dyDescent="0.25">
      <c r="A681" s="29" t="s">
        <v>2799</v>
      </c>
      <c r="B681" s="4">
        <v>81</v>
      </c>
    </row>
    <row r="682" spans="1:2" ht="15.75" x14ac:dyDescent="0.25">
      <c r="A682" s="29" t="s">
        <v>2800</v>
      </c>
      <c r="B682" s="4">
        <v>4</v>
      </c>
    </row>
    <row r="683" spans="1:2" ht="15.75" x14ac:dyDescent="0.25">
      <c r="A683" s="29" t="s">
        <v>2801</v>
      </c>
      <c r="B683" s="4">
        <v>11</v>
      </c>
    </row>
    <row r="684" spans="1:2" ht="15.75" x14ac:dyDescent="0.25">
      <c r="A684" s="29" t="s">
        <v>2802</v>
      </c>
      <c r="B684" s="4">
        <v>5</v>
      </c>
    </row>
    <row r="685" spans="1:2" ht="15.75" x14ac:dyDescent="0.25">
      <c r="A685" s="29" t="s">
        <v>2803</v>
      </c>
      <c r="B685" s="4">
        <v>17</v>
      </c>
    </row>
    <row r="686" spans="1:2" ht="15.75" x14ac:dyDescent="0.25">
      <c r="A686" s="29" t="s">
        <v>2804</v>
      </c>
      <c r="B686" s="4">
        <v>12</v>
      </c>
    </row>
    <row r="687" spans="1:2" ht="15.75" x14ac:dyDescent="0.25">
      <c r="A687" s="29" t="s">
        <v>2805</v>
      </c>
      <c r="B687" s="4">
        <v>2</v>
      </c>
    </row>
    <row r="688" spans="1:2" ht="15.75" x14ac:dyDescent="0.25">
      <c r="A688" s="29" t="s">
        <v>2806</v>
      </c>
      <c r="B688" s="4">
        <v>4</v>
      </c>
    </row>
    <row r="689" spans="1:2" ht="15.75" x14ac:dyDescent="0.25">
      <c r="A689" s="29" t="s">
        <v>2807</v>
      </c>
      <c r="B689" s="4">
        <v>3</v>
      </c>
    </row>
    <row r="690" spans="1:2" ht="15.75" x14ac:dyDescent="0.25">
      <c r="A690" s="29" t="s">
        <v>2808</v>
      </c>
      <c r="B690" s="4">
        <v>1</v>
      </c>
    </row>
    <row r="691" spans="1:2" ht="15.75" x14ac:dyDescent="0.25">
      <c r="A691" s="29" t="s">
        <v>2809</v>
      </c>
      <c r="B691" s="4">
        <v>9</v>
      </c>
    </row>
    <row r="692" spans="1:2" ht="15.75" x14ac:dyDescent="0.25">
      <c r="A692" s="29" t="s">
        <v>2810</v>
      </c>
      <c r="B692" s="4">
        <v>5</v>
      </c>
    </row>
    <row r="693" spans="1:2" ht="15.75" x14ac:dyDescent="0.25">
      <c r="A693" s="29" t="s">
        <v>2811</v>
      </c>
      <c r="B693" s="4">
        <v>14</v>
      </c>
    </row>
    <row r="694" spans="1:2" ht="15.75" x14ac:dyDescent="0.25">
      <c r="A694" s="29" t="s">
        <v>2812</v>
      </c>
      <c r="B694" s="4">
        <v>1</v>
      </c>
    </row>
    <row r="695" spans="1:2" ht="15.75" x14ac:dyDescent="0.25">
      <c r="A695" s="29" t="s">
        <v>2813</v>
      </c>
      <c r="B695" s="4">
        <v>12</v>
      </c>
    </row>
    <row r="696" spans="1:2" ht="15.75" x14ac:dyDescent="0.25">
      <c r="A696" s="29" t="s">
        <v>2814</v>
      </c>
      <c r="B696" s="4">
        <v>2</v>
      </c>
    </row>
    <row r="697" spans="1:2" ht="15.75" x14ac:dyDescent="0.25">
      <c r="A697" s="29" t="s">
        <v>2815</v>
      </c>
      <c r="B697" s="4">
        <v>1</v>
      </c>
    </row>
    <row r="698" spans="1:2" ht="15.75" x14ac:dyDescent="0.25">
      <c r="A698" s="29" t="s">
        <v>2816</v>
      </c>
      <c r="B698" s="4">
        <v>2</v>
      </c>
    </row>
    <row r="699" spans="1:2" ht="15.75" x14ac:dyDescent="0.25">
      <c r="A699" s="29" t="s">
        <v>2817</v>
      </c>
      <c r="B699" s="4">
        <v>1</v>
      </c>
    </row>
    <row r="700" spans="1:2" ht="15.75" x14ac:dyDescent="0.25">
      <c r="A700" s="29" t="s">
        <v>2818</v>
      </c>
      <c r="B700" s="4">
        <v>1</v>
      </c>
    </row>
    <row r="701" spans="1:2" ht="15.75" x14ac:dyDescent="0.25">
      <c r="A701" s="29" t="s">
        <v>2819</v>
      </c>
      <c r="B701" s="4">
        <v>1</v>
      </c>
    </row>
    <row r="702" spans="1:2" ht="15.75" x14ac:dyDescent="0.25">
      <c r="A702" s="29" t="s">
        <v>2820</v>
      </c>
      <c r="B702" s="4">
        <v>3</v>
      </c>
    </row>
    <row r="703" spans="1:2" ht="15.75" x14ac:dyDescent="0.25">
      <c r="A703" s="29" t="s">
        <v>2821</v>
      </c>
      <c r="B703" s="4">
        <v>1</v>
      </c>
    </row>
    <row r="704" spans="1:2" ht="15.75" x14ac:dyDescent="0.25">
      <c r="A704" s="29" t="s">
        <v>2822</v>
      </c>
      <c r="B704" s="4">
        <v>1</v>
      </c>
    </row>
    <row r="705" spans="1:2" ht="15.75" x14ac:dyDescent="0.25">
      <c r="A705" s="29" t="s">
        <v>2823</v>
      </c>
      <c r="B705" s="4">
        <v>1</v>
      </c>
    </row>
    <row r="706" spans="1:2" ht="15.75" x14ac:dyDescent="0.25">
      <c r="A706" s="29" t="s">
        <v>2824</v>
      </c>
      <c r="B706" s="4">
        <v>1</v>
      </c>
    </row>
    <row r="707" spans="1:2" ht="15.75" x14ac:dyDescent="0.25">
      <c r="A707" s="29" t="s">
        <v>2825</v>
      </c>
      <c r="B707" s="4">
        <v>2</v>
      </c>
    </row>
    <row r="708" spans="1:2" ht="15.75" x14ac:dyDescent="0.25">
      <c r="A708" s="29" t="s">
        <v>2826</v>
      </c>
      <c r="B708" s="4">
        <v>4</v>
      </c>
    </row>
    <row r="709" spans="1:2" ht="15.75" x14ac:dyDescent="0.25">
      <c r="A709" s="29" t="s">
        <v>2827</v>
      </c>
      <c r="B709" s="4">
        <v>1</v>
      </c>
    </row>
    <row r="710" spans="1:2" ht="15.75" x14ac:dyDescent="0.25">
      <c r="A710" s="29" t="s">
        <v>2828</v>
      </c>
      <c r="B710" s="4">
        <v>1</v>
      </c>
    </row>
    <row r="711" spans="1:2" ht="15.75" x14ac:dyDescent="0.25">
      <c r="A711" s="29" t="s">
        <v>2829</v>
      </c>
      <c r="B711" s="4">
        <v>1</v>
      </c>
    </row>
    <row r="712" spans="1:2" ht="15.75" x14ac:dyDescent="0.25">
      <c r="A712" s="29" t="s">
        <v>2830</v>
      </c>
      <c r="B712" s="4">
        <v>1</v>
      </c>
    </row>
    <row r="713" spans="1:2" ht="15.75" x14ac:dyDescent="0.25">
      <c r="A713" s="29" t="s">
        <v>2831</v>
      </c>
      <c r="B713" s="4">
        <v>2</v>
      </c>
    </row>
    <row r="714" spans="1:2" ht="15.75" x14ac:dyDescent="0.25">
      <c r="A714" s="29" t="s">
        <v>2832</v>
      </c>
      <c r="B714" s="4">
        <v>3</v>
      </c>
    </row>
    <row r="715" spans="1:2" ht="15.75" x14ac:dyDescent="0.25">
      <c r="A715" s="29" t="s">
        <v>2833</v>
      </c>
      <c r="B715" s="4">
        <v>2</v>
      </c>
    </row>
    <row r="716" spans="1:2" ht="15.75" x14ac:dyDescent="0.25">
      <c r="A716" s="29" t="s">
        <v>2834</v>
      </c>
      <c r="B716" s="4">
        <v>1</v>
      </c>
    </row>
    <row r="717" spans="1:2" ht="15.75" x14ac:dyDescent="0.25">
      <c r="A717" s="29" t="s">
        <v>2835</v>
      </c>
      <c r="B717" s="4">
        <v>2</v>
      </c>
    </row>
    <row r="718" spans="1:2" ht="15.75" x14ac:dyDescent="0.25">
      <c r="A718" s="29" t="s">
        <v>2836</v>
      </c>
      <c r="B718" s="4">
        <v>1</v>
      </c>
    </row>
    <row r="719" spans="1:2" ht="15.75" x14ac:dyDescent="0.25">
      <c r="A719" s="29" t="s">
        <v>2837</v>
      </c>
      <c r="B719" s="4">
        <v>1</v>
      </c>
    </row>
    <row r="720" spans="1:2" ht="15.75" x14ac:dyDescent="0.25">
      <c r="A720" s="29" t="s">
        <v>2838</v>
      </c>
      <c r="B720" s="4">
        <v>1</v>
      </c>
    </row>
    <row r="721" spans="1:2" ht="15.75" x14ac:dyDescent="0.25">
      <c r="A721" s="29" t="s">
        <v>2839</v>
      </c>
      <c r="B721" s="4">
        <v>1</v>
      </c>
    </row>
    <row r="722" spans="1:2" ht="15.75" x14ac:dyDescent="0.25">
      <c r="A722" s="29" t="s">
        <v>2840</v>
      </c>
      <c r="B722" s="4">
        <v>1</v>
      </c>
    </row>
    <row r="723" spans="1:2" ht="15.75" x14ac:dyDescent="0.25">
      <c r="A723" s="29" t="s">
        <v>2841</v>
      </c>
      <c r="B723" s="4">
        <v>1</v>
      </c>
    </row>
    <row r="724" spans="1:2" ht="15.75" x14ac:dyDescent="0.25">
      <c r="A724" s="29" t="s">
        <v>2842</v>
      </c>
      <c r="B724" s="4">
        <v>1</v>
      </c>
    </row>
    <row r="725" spans="1:2" ht="15.75" x14ac:dyDescent="0.25">
      <c r="A725" s="29" t="s">
        <v>2843</v>
      </c>
      <c r="B725" s="4">
        <v>1</v>
      </c>
    </row>
    <row r="726" spans="1:2" ht="15.75" x14ac:dyDescent="0.25">
      <c r="A726" s="29" t="s">
        <v>2844</v>
      </c>
      <c r="B726" s="4">
        <v>1</v>
      </c>
    </row>
    <row r="727" spans="1:2" ht="15.75" x14ac:dyDescent="0.25">
      <c r="A727" s="29" t="s">
        <v>2845</v>
      </c>
      <c r="B727" s="4">
        <v>2</v>
      </c>
    </row>
    <row r="728" spans="1:2" ht="15.75" x14ac:dyDescent="0.25">
      <c r="A728" s="29" t="s">
        <v>2846</v>
      </c>
      <c r="B728" s="4">
        <v>1</v>
      </c>
    </row>
    <row r="729" spans="1:2" ht="15.75" x14ac:dyDescent="0.25">
      <c r="A729" s="29" t="s">
        <v>2847</v>
      </c>
      <c r="B729" s="4">
        <v>1</v>
      </c>
    </row>
    <row r="730" spans="1:2" ht="15.75" x14ac:dyDescent="0.25">
      <c r="A730" s="29" t="s">
        <v>2848</v>
      </c>
      <c r="B730" s="4">
        <v>1</v>
      </c>
    </row>
    <row r="731" spans="1:2" ht="15.75" x14ac:dyDescent="0.25">
      <c r="A731" s="29" t="s">
        <v>2849</v>
      </c>
      <c r="B731" s="4">
        <v>1</v>
      </c>
    </row>
    <row r="732" spans="1:2" ht="15.75" x14ac:dyDescent="0.25">
      <c r="A732" s="29" t="s">
        <v>2850</v>
      </c>
      <c r="B732" s="4">
        <v>1</v>
      </c>
    </row>
    <row r="733" spans="1:2" ht="15.75" x14ac:dyDescent="0.25">
      <c r="A733" s="29" t="s">
        <v>2851</v>
      </c>
      <c r="B733" s="4">
        <v>2</v>
      </c>
    </row>
    <row r="734" spans="1:2" ht="15.75" x14ac:dyDescent="0.25">
      <c r="A734" s="29" t="s">
        <v>2852</v>
      </c>
      <c r="B734" s="4">
        <v>1</v>
      </c>
    </row>
    <row r="735" spans="1:2" ht="15.75" x14ac:dyDescent="0.25">
      <c r="A735" s="29" t="s">
        <v>2853</v>
      </c>
      <c r="B735" s="4">
        <v>1</v>
      </c>
    </row>
    <row r="736" spans="1:2" ht="15.75" x14ac:dyDescent="0.25">
      <c r="A736" s="29" t="s">
        <v>2854</v>
      </c>
      <c r="B736" s="4">
        <v>1</v>
      </c>
    </row>
    <row r="737" spans="1:2" ht="15.75" x14ac:dyDescent="0.25">
      <c r="A737" s="29" t="s">
        <v>2855</v>
      </c>
      <c r="B737" s="4">
        <v>1</v>
      </c>
    </row>
    <row r="738" spans="1:2" ht="15.75" x14ac:dyDescent="0.25">
      <c r="A738" s="29" t="s">
        <v>2856</v>
      </c>
      <c r="B738" s="4">
        <v>1</v>
      </c>
    </row>
    <row r="740" spans="1:2" x14ac:dyDescent="0.25">
      <c r="A740" s="3"/>
    </row>
    <row r="741" spans="1:2" x14ac:dyDescent="0.25">
      <c r="A741" s="3"/>
    </row>
    <row r="742" spans="1:2" ht="19.5" x14ac:dyDescent="0.3">
      <c r="A742" s="2" t="s">
        <v>4</v>
      </c>
    </row>
    <row r="743" spans="1:2" x14ac:dyDescent="0.25">
      <c r="A743" s="3" t="s">
        <v>5</v>
      </c>
    </row>
    <row r="744" spans="1:2" x14ac:dyDescent="0.25">
      <c r="A744" t="s">
        <v>6</v>
      </c>
      <c r="B744" s="4">
        <v>1585</v>
      </c>
    </row>
    <row r="745" spans="1:2" x14ac:dyDescent="0.25">
      <c r="A745" t="s">
        <v>7</v>
      </c>
      <c r="B745" s="4">
        <v>823</v>
      </c>
    </row>
    <row r="746" spans="1:2" x14ac:dyDescent="0.25">
      <c r="A746" t="s">
        <v>8</v>
      </c>
      <c r="B746" s="4">
        <v>281</v>
      </c>
    </row>
    <row r="747" spans="1:2" x14ac:dyDescent="0.25">
      <c r="A747" t="s">
        <v>63</v>
      </c>
      <c r="B747" s="4">
        <v>66</v>
      </c>
    </row>
    <row r="748" spans="1:2" x14ac:dyDescent="0.25">
      <c r="A748" s="3" t="s">
        <v>9</v>
      </c>
    </row>
    <row r="749" spans="1:2" x14ac:dyDescent="0.25">
      <c r="A749" s="1" t="s">
        <v>258</v>
      </c>
      <c r="B749" s="4">
        <v>8</v>
      </c>
    </row>
    <row r="750" spans="1:2" x14ac:dyDescent="0.25">
      <c r="A750" t="s">
        <v>68</v>
      </c>
      <c r="B750" s="4">
        <v>908</v>
      </c>
    </row>
    <row r="751" spans="1:2" x14ac:dyDescent="0.25">
      <c r="A751" t="s">
        <v>14</v>
      </c>
      <c r="B751" s="4">
        <v>240</v>
      </c>
    </row>
    <row r="752" spans="1:2" x14ac:dyDescent="0.25">
      <c r="A752" t="s">
        <v>259</v>
      </c>
      <c r="B752" s="4">
        <v>37</v>
      </c>
    </row>
    <row r="753" spans="1:2" x14ac:dyDescent="0.25">
      <c r="A753" t="s">
        <v>15</v>
      </c>
      <c r="B753" s="4">
        <v>383</v>
      </c>
    </row>
    <row r="754" spans="1:2" x14ac:dyDescent="0.25">
      <c r="A754" t="s">
        <v>11</v>
      </c>
      <c r="B754" s="4">
        <v>237</v>
      </c>
    </row>
    <row r="755" spans="1:2" x14ac:dyDescent="0.25">
      <c r="A755" t="s">
        <v>263</v>
      </c>
      <c r="B755" s="4">
        <v>11</v>
      </c>
    </row>
    <row r="756" spans="1:2" x14ac:dyDescent="0.25">
      <c r="A756" t="s">
        <v>12</v>
      </c>
      <c r="B756" s="4">
        <v>4</v>
      </c>
    </row>
    <row r="757" spans="1:2" x14ac:dyDescent="0.25">
      <c r="A757" t="s">
        <v>2050</v>
      </c>
      <c r="B757" s="4">
        <v>385</v>
      </c>
    </row>
    <row r="758" spans="1:2" x14ac:dyDescent="0.25">
      <c r="A758" t="s">
        <v>393</v>
      </c>
      <c r="B758" s="4">
        <v>7</v>
      </c>
    </row>
    <row r="759" spans="1:2" x14ac:dyDescent="0.25">
      <c r="A759" t="s">
        <v>140</v>
      </c>
      <c r="B759" s="4">
        <v>6</v>
      </c>
    </row>
    <row r="760" spans="1:2" x14ac:dyDescent="0.25">
      <c r="A760" t="s">
        <v>2079</v>
      </c>
      <c r="B760" s="4">
        <v>35</v>
      </c>
    </row>
    <row r="761" spans="1:2" x14ac:dyDescent="0.25">
      <c r="A761" t="s">
        <v>16</v>
      </c>
      <c r="B761" s="4">
        <v>160</v>
      </c>
    </row>
    <row r="762" spans="1:2" x14ac:dyDescent="0.25">
      <c r="A762" t="s">
        <v>2051</v>
      </c>
      <c r="B762" s="4">
        <v>2</v>
      </c>
    </row>
    <row r="763" spans="1:2" x14ac:dyDescent="0.25">
      <c r="A763" t="s">
        <v>2052</v>
      </c>
      <c r="B763" s="4">
        <v>4</v>
      </c>
    </row>
    <row r="764" spans="1:2" x14ac:dyDescent="0.25">
      <c r="A764" t="s">
        <v>2053</v>
      </c>
      <c r="B764" s="4">
        <v>6</v>
      </c>
    </row>
    <row r="765" spans="1:2" x14ac:dyDescent="0.25">
      <c r="A765" t="s">
        <v>2054</v>
      </c>
      <c r="B765" s="4">
        <v>2</v>
      </c>
    </row>
    <row r="766" spans="1:2" x14ac:dyDescent="0.25">
      <c r="A766" t="s">
        <v>2055</v>
      </c>
      <c r="B766" s="4">
        <v>13</v>
      </c>
    </row>
    <row r="767" spans="1:2" x14ac:dyDescent="0.25">
      <c r="A767" t="s">
        <v>2056</v>
      </c>
      <c r="B767" s="4">
        <v>2</v>
      </c>
    </row>
    <row r="768" spans="1:2" x14ac:dyDescent="0.25">
      <c r="A768" t="s">
        <v>2057</v>
      </c>
      <c r="B768" s="4">
        <v>5</v>
      </c>
    </row>
    <row r="769" spans="1:2" x14ac:dyDescent="0.25">
      <c r="A769" t="s">
        <v>2058</v>
      </c>
      <c r="B769" s="4">
        <v>6</v>
      </c>
    </row>
    <row r="770" spans="1:2" x14ac:dyDescent="0.25">
      <c r="A770" t="s">
        <v>2059</v>
      </c>
      <c r="B770" s="4">
        <v>24</v>
      </c>
    </row>
    <row r="771" spans="1:2" x14ac:dyDescent="0.25">
      <c r="A771" t="s">
        <v>2060</v>
      </c>
      <c r="B771" s="4">
        <v>8</v>
      </c>
    </row>
    <row r="772" spans="1:2" x14ac:dyDescent="0.25">
      <c r="A772" t="s">
        <v>2061</v>
      </c>
      <c r="B772" s="4">
        <v>4</v>
      </c>
    </row>
    <row r="773" spans="1:2" x14ac:dyDescent="0.25">
      <c r="A773" t="s">
        <v>2062</v>
      </c>
      <c r="B773" s="4">
        <v>2</v>
      </c>
    </row>
    <row r="774" spans="1:2" x14ac:dyDescent="0.25">
      <c r="A774" t="s">
        <v>2063</v>
      </c>
      <c r="B774" s="4">
        <v>5</v>
      </c>
    </row>
    <row r="775" spans="1:2" x14ac:dyDescent="0.25">
      <c r="A775" t="s">
        <v>2064</v>
      </c>
      <c r="B775" s="4">
        <v>1</v>
      </c>
    </row>
    <row r="776" spans="1:2" x14ac:dyDescent="0.25">
      <c r="A776" t="s">
        <v>2065</v>
      </c>
      <c r="B776" s="4">
        <v>1</v>
      </c>
    </row>
    <row r="777" spans="1:2" x14ac:dyDescent="0.25">
      <c r="A777" t="s">
        <v>2066</v>
      </c>
      <c r="B777" s="4">
        <v>2</v>
      </c>
    </row>
    <row r="778" spans="1:2" x14ac:dyDescent="0.25">
      <c r="A778" t="s">
        <v>2067</v>
      </c>
      <c r="B778" s="4">
        <v>1</v>
      </c>
    </row>
    <row r="779" spans="1:2" x14ac:dyDescent="0.25">
      <c r="A779" t="s">
        <v>2068</v>
      </c>
      <c r="B779" s="4">
        <v>4</v>
      </c>
    </row>
    <row r="780" spans="1:2" x14ac:dyDescent="0.25">
      <c r="A780" t="s">
        <v>2069</v>
      </c>
      <c r="B780" s="4">
        <v>1</v>
      </c>
    </row>
    <row r="781" spans="1:2" x14ac:dyDescent="0.25">
      <c r="A781" t="s">
        <v>2070</v>
      </c>
      <c r="B781" s="4">
        <v>3</v>
      </c>
    </row>
    <row r="782" spans="1:2" x14ac:dyDescent="0.25">
      <c r="A782" t="s">
        <v>2071</v>
      </c>
      <c r="B782" s="4">
        <v>1</v>
      </c>
    </row>
    <row r="783" spans="1:2" x14ac:dyDescent="0.25">
      <c r="A783" t="s">
        <v>2072</v>
      </c>
      <c r="B783" s="4">
        <v>3</v>
      </c>
    </row>
    <row r="784" spans="1:2" x14ac:dyDescent="0.25">
      <c r="A784" t="s">
        <v>2073</v>
      </c>
      <c r="B784" s="4">
        <v>4</v>
      </c>
    </row>
    <row r="785" spans="1:2" x14ac:dyDescent="0.25">
      <c r="A785" t="s">
        <v>2074</v>
      </c>
      <c r="B785" s="4">
        <v>2</v>
      </c>
    </row>
    <row r="786" spans="1:2" x14ac:dyDescent="0.25">
      <c r="A786" t="s">
        <v>2075</v>
      </c>
      <c r="B786" s="4">
        <v>1</v>
      </c>
    </row>
    <row r="787" spans="1:2" x14ac:dyDescent="0.25">
      <c r="A787" t="s">
        <v>2076</v>
      </c>
      <c r="B787" s="4">
        <v>1</v>
      </c>
    </row>
    <row r="788" spans="1:2" x14ac:dyDescent="0.25">
      <c r="A788" t="s">
        <v>2077</v>
      </c>
      <c r="B788" s="4">
        <v>6</v>
      </c>
    </row>
    <row r="789" spans="1:2" x14ac:dyDescent="0.25">
      <c r="A789" t="s">
        <v>2078</v>
      </c>
      <c r="B789" s="4">
        <v>1</v>
      </c>
    </row>
    <row r="790" spans="1:2" x14ac:dyDescent="0.25">
      <c r="A790" t="s">
        <v>2080</v>
      </c>
      <c r="B790" s="4">
        <v>2</v>
      </c>
    </row>
    <row r="791" spans="1:2" x14ac:dyDescent="0.25">
      <c r="A791" t="s">
        <v>2081</v>
      </c>
      <c r="B791" s="4">
        <v>2</v>
      </c>
    </row>
    <row r="792" spans="1:2" x14ac:dyDescent="0.25">
      <c r="A792" t="s">
        <v>2082</v>
      </c>
      <c r="B792" s="4">
        <v>2</v>
      </c>
    </row>
    <row r="793" spans="1:2" x14ac:dyDescent="0.25">
      <c r="A793" t="s">
        <v>2083</v>
      </c>
      <c r="B793" s="4">
        <v>1</v>
      </c>
    </row>
    <row r="794" spans="1:2" x14ac:dyDescent="0.25">
      <c r="A794" t="s">
        <v>2084</v>
      </c>
      <c r="B794" s="4">
        <v>3</v>
      </c>
    </row>
    <row r="795" spans="1:2" x14ac:dyDescent="0.25">
      <c r="A795" t="s">
        <v>2086</v>
      </c>
      <c r="B795" s="4">
        <v>5</v>
      </c>
    </row>
    <row r="796" spans="1:2" x14ac:dyDescent="0.25">
      <c r="A796" t="s">
        <v>2085</v>
      </c>
      <c r="B796" s="4">
        <v>5</v>
      </c>
    </row>
    <row r="797" spans="1:2" x14ac:dyDescent="0.25">
      <c r="A797" t="s">
        <v>2087</v>
      </c>
      <c r="B797" s="4">
        <v>1</v>
      </c>
    </row>
    <row r="798" spans="1:2" x14ac:dyDescent="0.25">
      <c r="A798" t="s">
        <v>2088</v>
      </c>
      <c r="B798" s="4">
        <v>3</v>
      </c>
    </row>
    <row r="799" spans="1:2" x14ac:dyDescent="0.25">
      <c r="A799" t="s">
        <v>2089</v>
      </c>
      <c r="B799" s="4">
        <v>1</v>
      </c>
    </row>
    <row r="800" spans="1:2" x14ac:dyDescent="0.25">
      <c r="A800" t="s">
        <v>2090</v>
      </c>
      <c r="B800" s="4">
        <v>20</v>
      </c>
    </row>
    <row r="801" spans="1:2" x14ac:dyDescent="0.25">
      <c r="A801" t="s">
        <v>2091</v>
      </c>
      <c r="B801" s="4">
        <v>1</v>
      </c>
    </row>
    <row r="802" spans="1:2" x14ac:dyDescent="0.25">
      <c r="A802" t="s">
        <v>2092</v>
      </c>
      <c r="B802" s="4">
        <v>1</v>
      </c>
    </row>
    <row r="803" spans="1:2" x14ac:dyDescent="0.25">
      <c r="A803" t="s">
        <v>2093</v>
      </c>
      <c r="B803" s="4">
        <v>13</v>
      </c>
    </row>
    <row r="804" spans="1:2" x14ac:dyDescent="0.25">
      <c r="A804" t="s">
        <v>2094</v>
      </c>
      <c r="B804" s="4">
        <v>2</v>
      </c>
    </row>
    <row r="805" spans="1:2" x14ac:dyDescent="0.25">
      <c r="A805" t="s">
        <v>2095</v>
      </c>
      <c r="B805" s="4">
        <v>5</v>
      </c>
    </row>
    <row r="806" spans="1:2" x14ac:dyDescent="0.25">
      <c r="A806" t="s">
        <v>2096</v>
      </c>
      <c r="B806" s="4">
        <v>5</v>
      </c>
    </row>
    <row r="807" spans="1:2" x14ac:dyDescent="0.25">
      <c r="A807" t="s">
        <v>2097</v>
      </c>
      <c r="B807" s="4">
        <v>5</v>
      </c>
    </row>
    <row r="808" spans="1:2" x14ac:dyDescent="0.25">
      <c r="A808" t="s">
        <v>2098</v>
      </c>
      <c r="B808" s="4">
        <v>5</v>
      </c>
    </row>
    <row r="809" spans="1:2" x14ac:dyDescent="0.25">
      <c r="A809" t="s">
        <v>2099</v>
      </c>
      <c r="B809" s="4">
        <v>2</v>
      </c>
    </row>
    <row r="810" spans="1:2" x14ac:dyDescent="0.25">
      <c r="A810" t="s">
        <v>2100</v>
      </c>
      <c r="B810" s="4">
        <v>5</v>
      </c>
    </row>
    <row r="811" spans="1:2" x14ac:dyDescent="0.25">
      <c r="A811" t="s">
        <v>2101</v>
      </c>
      <c r="B811" s="4">
        <v>2</v>
      </c>
    </row>
    <row r="812" spans="1:2" x14ac:dyDescent="0.25">
      <c r="A812" t="s">
        <v>2102</v>
      </c>
      <c r="B812" s="4">
        <v>2</v>
      </c>
    </row>
    <row r="813" spans="1:2" x14ac:dyDescent="0.25">
      <c r="A813" t="s">
        <v>2103</v>
      </c>
      <c r="B813" s="4">
        <v>2</v>
      </c>
    </row>
    <row r="814" spans="1:2" x14ac:dyDescent="0.25">
      <c r="A814" t="s">
        <v>2104</v>
      </c>
      <c r="B814" s="4">
        <v>2</v>
      </c>
    </row>
    <row r="815" spans="1:2" x14ac:dyDescent="0.25">
      <c r="A815" t="s">
        <v>2105</v>
      </c>
      <c r="B815" s="4">
        <v>2</v>
      </c>
    </row>
    <row r="816" spans="1:2" x14ac:dyDescent="0.25">
      <c r="A816" t="s">
        <v>2106</v>
      </c>
      <c r="B816" s="4">
        <v>1</v>
      </c>
    </row>
    <row r="817" spans="1:2" x14ac:dyDescent="0.25">
      <c r="A817" t="s">
        <v>2107</v>
      </c>
      <c r="B817" s="4">
        <v>1</v>
      </c>
    </row>
    <row r="818" spans="1:2" x14ac:dyDescent="0.25">
      <c r="A818" t="s">
        <v>2108</v>
      </c>
      <c r="B818" s="4">
        <v>3</v>
      </c>
    </row>
    <row r="819" spans="1:2" x14ac:dyDescent="0.25">
      <c r="A819" t="s">
        <v>2109</v>
      </c>
      <c r="B819" s="4">
        <v>2</v>
      </c>
    </row>
    <row r="820" spans="1:2" x14ac:dyDescent="0.25">
      <c r="A820" t="s">
        <v>2110</v>
      </c>
      <c r="B820" s="4">
        <v>3</v>
      </c>
    </row>
    <row r="821" spans="1:2" x14ac:dyDescent="0.25">
      <c r="A821" t="s">
        <v>2111</v>
      </c>
      <c r="B821" s="4">
        <v>2</v>
      </c>
    </row>
    <row r="822" spans="1:2" x14ac:dyDescent="0.25">
      <c r="A822" t="s">
        <v>2112</v>
      </c>
      <c r="B822" s="4">
        <v>1</v>
      </c>
    </row>
    <row r="823" spans="1:2" x14ac:dyDescent="0.25">
      <c r="A823" t="s">
        <v>2113</v>
      </c>
      <c r="B823" s="4">
        <v>2</v>
      </c>
    </row>
    <row r="824" spans="1:2" x14ac:dyDescent="0.25">
      <c r="A824" t="s">
        <v>2114</v>
      </c>
      <c r="B824" s="4">
        <v>3</v>
      </c>
    </row>
    <row r="825" spans="1:2" x14ac:dyDescent="0.25">
      <c r="A825" t="s">
        <v>2115</v>
      </c>
      <c r="B825" s="4">
        <v>2</v>
      </c>
    </row>
    <row r="826" spans="1:2" x14ac:dyDescent="0.25">
      <c r="A826" t="s">
        <v>2116</v>
      </c>
      <c r="B826" s="4">
        <v>2</v>
      </c>
    </row>
    <row r="827" spans="1:2" x14ac:dyDescent="0.25">
      <c r="A827" t="s">
        <v>2117</v>
      </c>
      <c r="B827" s="4">
        <v>1</v>
      </c>
    </row>
    <row r="828" spans="1:2" x14ac:dyDescent="0.25">
      <c r="A828" t="s">
        <v>2118</v>
      </c>
      <c r="B828" s="4">
        <v>1</v>
      </c>
    </row>
    <row r="829" spans="1:2" x14ac:dyDescent="0.25">
      <c r="A829" t="s">
        <v>2119</v>
      </c>
      <c r="B829" s="4">
        <v>4</v>
      </c>
    </row>
    <row r="830" spans="1:2" x14ac:dyDescent="0.25">
      <c r="A830" t="s">
        <v>2120</v>
      </c>
      <c r="B830" s="4">
        <v>1</v>
      </c>
    </row>
    <row r="831" spans="1:2" x14ac:dyDescent="0.25">
      <c r="A831" t="s">
        <v>2121</v>
      </c>
      <c r="B831" s="4">
        <v>9</v>
      </c>
    </row>
    <row r="832" spans="1:2" x14ac:dyDescent="0.25">
      <c r="A832" t="s">
        <v>2122</v>
      </c>
      <c r="B832" s="4">
        <v>2</v>
      </c>
    </row>
    <row r="833" spans="1:2" x14ac:dyDescent="0.25">
      <c r="A833" t="s">
        <v>2123</v>
      </c>
      <c r="B833" s="4">
        <v>3</v>
      </c>
    </row>
    <row r="834" spans="1:2" x14ac:dyDescent="0.25">
      <c r="A834" t="s">
        <v>2124</v>
      </c>
      <c r="B834" s="4">
        <v>9</v>
      </c>
    </row>
    <row r="835" spans="1:2" x14ac:dyDescent="0.25">
      <c r="A835" t="s">
        <v>2125</v>
      </c>
      <c r="B835" s="4">
        <v>3</v>
      </c>
    </row>
    <row r="836" spans="1:2" x14ac:dyDescent="0.25">
      <c r="A836" t="s">
        <v>2126</v>
      </c>
      <c r="B836" s="4">
        <v>10</v>
      </c>
    </row>
    <row r="837" spans="1:2" x14ac:dyDescent="0.25">
      <c r="A837" t="s">
        <v>2127</v>
      </c>
      <c r="B837" s="4">
        <v>9</v>
      </c>
    </row>
    <row r="838" spans="1:2" x14ac:dyDescent="0.25">
      <c r="A838" t="s">
        <v>2128</v>
      </c>
      <c r="B838" s="4">
        <v>2</v>
      </c>
    </row>
    <row r="839" spans="1:2" x14ac:dyDescent="0.25">
      <c r="A839" t="s">
        <v>2129</v>
      </c>
      <c r="B839" s="4">
        <v>9</v>
      </c>
    </row>
    <row r="840" spans="1:2" x14ac:dyDescent="0.25">
      <c r="A840" t="s">
        <v>2130</v>
      </c>
      <c r="B840" s="4">
        <v>1</v>
      </c>
    </row>
    <row r="841" spans="1:2" x14ac:dyDescent="0.25">
      <c r="A841" t="s">
        <v>2131</v>
      </c>
      <c r="B841" s="4">
        <v>3</v>
      </c>
    </row>
    <row r="842" spans="1:2" x14ac:dyDescent="0.25">
      <c r="A842" t="s">
        <v>2132</v>
      </c>
      <c r="B842" s="4">
        <v>2</v>
      </c>
    </row>
    <row r="843" spans="1:2" x14ac:dyDescent="0.25">
      <c r="A843" t="s">
        <v>2133</v>
      </c>
      <c r="B843" s="4">
        <v>10</v>
      </c>
    </row>
    <row r="844" spans="1:2" x14ac:dyDescent="0.25">
      <c r="A844" t="s">
        <v>2134</v>
      </c>
      <c r="B844" s="4">
        <v>4</v>
      </c>
    </row>
    <row r="845" spans="1:2" x14ac:dyDescent="0.25">
      <c r="A845" t="s">
        <v>2135</v>
      </c>
      <c r="B845" s="4">
        <v>4</v>
      </c>
    </row>
    <row r="846" spans="1:2" x14ac:dyDescent="0.25">
      <c r="A846" t="s">
        <v>2136</v>
      </c>
      <c r="B846" s="4">
        <v>4</v>
      </c>
    </row>
    <row r="847" spans="1:2" x14ac:dyDescent="0.25">
      <c r="A847" t="s">
        <v>2137</v>
      </c>
      <c r="B847" s="4">
        <v>4</v>
      </c>
    </row>
    <row r="848" spans="1:2" x14ac:dyDescent="0.25">
      <c r="A848" t="s">
        <v>2138</v>
      </c>
      <c r="B848" s="4">
        <v>3</v>
      </c>
    </row>
    <row r="850" spans="1:3" ht="19.5" x14ac:dyDescent="0.3">
      <c r="A850" s="2" t="s">
        <v>57</v>
      </c>
    </row>
    <row r="851" spans="1:3" x14ac:dyDescent="0.25">
      <c r="A851" s="3" t="s">
        <v>58</v>
      </c>
      <c r="B851" s="4" t="s">
        <v>59</v>
      </c>
    </row>
    <row r="854" spans="1:3" ht="15.75" x14ac:dyDescent="0.25">
      <c r="A854" s="31" t="s">
        <v>2857</v>
      </c>
    </row>
    <row r="855" spans="1:3" x14ac:dyDescent="0.25">
      <c r="A855" t="s">
        <v>2858</v>
      </c>
      <c r="B855" s="4">
        <v>4</v>
      </c>
      <c r="C855" s="13" t="s">
        <v>2139</v>
      </c>
    </row>
    <row r="856" spans="1:3" x14ac:dyDescent="0.25">
      <c r="A856" t="s">
        <v>2859</v>
      </c>
      <c r="B856" s="4">
        <v>9</v>
      </c>
      <c r="C856" s="28" t="s">
        <v>2140</v>
      </c>
    </row>
    <row r="857" spans="1:3" x14ac:dyDescent="0.25">
      <c r="A857" t="s">
        <v>2860</v>
      </c>
      <c r="B857" s="4">
        <v>4</v>
      </c>
      <c r="C857" s="13" t="s">
        <v>2141</v>
      </c>
    </row>
    <row r="858" spans="1:3" x14ac:dyDescent="0.25">
      <c r="A858" t="s">
        <v>2861</v>
      </c>
      <c r="B858" s="4">
        <v>2</v>
      </c>
      <c r="C858" s="13" t="s">
        <v>2142</v>
      </c>
    </row>
    <row r="859" spans="1:3" x14ac:dyDescent="0.25">
      <c r="A859" t="s">
        <v>2862</v>
      </c>
      <c r="B859" s="4">
        <v>1</v>
      </c>
      <c r="C859" s="13" t="s">
        <v>2143</v>
      </c>
    </row>
    <row r="860" spans="1:3" x14ac:dyDescent="0.25">
      <c r="A860" t="s">
        <v>2863</v>
      </c>
      <c r="B860" s="4">
        <v>2</v>
      </c>
      <c r="C860" s="13" t="s">
        <v>2144</v>
      </c>
    </row>
    <row r="861" spans="1:3" x14ac:dyDescent="0.25">
      <c r="A861" t="s">
        <v>2864</v>
      </c>
      <c r="B861" s="4">
        <v>2</v>
      </c>
      <c r="C861" s="13" t="s">
        <v>2145</v>
      </c>
    </row>
    <row r="862" spans="1:3" x14ac:dyDescent="0.25">
      <c r="A862" t="s">
        <v>2865</v>
      </c>
      <c r="B862" s="4">
        <v>10</v>
      </c>
      <c r="C862" s="13" t="s">
        <v>2146</v>
      </c>
    </row>
    <row r="863" spans="1:3" x14ac:dyDescent="0.25">
      <c r="A863" t="s">
        <v>2866</v>
      </c>
      <c r="B863" s="4">
        <v>4</v>
      </c>
      <c r="C863" s="13" t="s">
        <v>2147</v>
      </c>
    </row>
    <row r="864" spans="1:3" x14ac:dyDescent="0.25">
      <c r="A864" t="s">
        <v>2867</v>
      </c>
      <c r="B864" s="4">
        <v>129</v>
      </c>
      <c r="C864" s="13" t="s">
        <v>2148</v>
      </c>
    </row>
    <row r="865" spans="1:3" x14ac:dyDescent="0.25">
      <c r="A865" t="s">
        <v>2868</v>
      </c>
      <c r="B865" s="4">
        <v>9</v>
      </c>
      <c r="C865" s="13" t="s">
        <v>2149</v>
      </c>
    </row>
    <row r="866" spans="1:3" x14ac:dyDescent="0.25">
      <c r="A866" t="s">
        <v>2869</v>
      </c>
      <c r="B866" s="4">
        <v>28</v>
      </c>
      <c r="C866" s="13" t="s">
        <v>2150</v>
      </c>
    </row>
    <row r="867" spans="1:3" x14ac:dyDescent="0.25">
      <c r="A867" t="s">
        <v>2870</v>
      </c>
      <c r="B867" s="4">
        <v>8</v>
      </c>
      <c r="C867" s="13" t="s">
        <v>2151</v>
      </c>
    </row>
    <row r="868" spans="1:3" x14ac:dyDescent="0.25">
      <c r="A868" t="s">
        <v>2871</v>
      </c>
      <c r="B868" s="4">
        <v>2</v>
      </c>
      <c r="C868" s="13" t="s">
        <v>2152</v>
      </c>
    </row>
    <row r="869" spans="1:3" x14ac:dyDescent="0.25">
      <c r="A869" t="s">
        <v>2872</v>
      </c>
      <c r="B869" s="4">
        <v>5</v>
      </c>
      <c r="C869" s="13" t="s">
        <v>2153</v>
      </c>
    </row>
    <row r="870" spans="1:3" x14ac:dyDescent="0.25">
      <c r="A870" t="s">
        <v>2873</v>
      </c>
      <c r="B870" s="4">
        <v>23</v>
      </c>
      <c r="C870" s="13" t="s">
        <v>2154</v>
      </c>
    </row>
    <row r="871" spans="1:3" x14ac:dyDescent="0.25">
      <c r="A871" t="s">
        <v>2874</v>
      </c>
      <c r="B871" s="4">
        <v>3</v>
      </c>
      <c r="C871" s="13" t="s">
        <v>2155</v>
      </c>
    </row>
    <row r="872" spans="1:3" x14ac:dyDescent="0.25">
      <c r="A872" t="s">
        <v>2875</v>
      </c>
      <c r="B872" s="4">
        <v>74</v>
      </c>
      <c r="C872" s="13" t="s">
        <v>2156</v>
      </c>
    </row>
    <row r="873" spans="1:3" x14ac:dyDescent="0.25">
      <c r="A873" t="s">
        <v>2876</v>
      </c>
      <c r="B873" s="4">
        <v>90</v>
      </c>
      <c r="C873" s="13" t="s">
        <v>2157</v>
      </c>
    </row>
    <row r="874" spans="1:3" x14ac:dyDescent="0.25">
      <c r="A874" t="s">
        <v>2877</v>
      </c>
      <c r="B874" s="4">
        <v>3</v>
      </c>
      <c r="C874" s="13" t="s">
        <v>2158</v>
      </c>
    </row>
    <row r="875" spans="1:3" x14ac:dyDescent="0.25">
      <c r="A875" t="s">
        <v>2878</v>
      </c>
      <c r="B875" s="4">
        <v>5</v>
      </c>
      <c r="C875" s="13" t="s">
        <v>2159</v>
      </c>
    </row>
    <row r="876" spans="1:3" x14ac:dyDescent="0.25">
      <c r="A876" t="s">
        <v>2879</v>
      </c>
      <c r="B876" s="4">
        <v>1</v>
      </c>
      <c r="C876" s="13" t="s">
        <v>2160</v>
      </c>
    </row>
    <row r="877" spans="1:3" x14ac:dyDescent="0.25">
      <c r="A877" t="s">
        <v>2880</v>
      </c>
      <c r="B877" s="4">
        <v>38</v>
      </c>
      <c r="C877" s="13" t="s">
        <v>2161</v>
      </c>
    </row>
    <row r="878" spans="1:3" x14ac:dyDescent="0.25">
      <c r="A878" t="s">
        <v>2881</v>
      </c>
      <c r="B878" s="4">
        <v>2</v>
      </c>
      <c r="C878" s="13" t="s">
        <v>2162</v>
      </c>
    </row>
    <row r="879" spans="1:3" x14ac:dyDescent="0.25">
      <c r="A879" t="s">
        <v>2882</v>
      </c>
      <c r="B879" s="4">
        <v>2</v>
      </c>
      <c r="C879" s="13" t="s">
        <v>2163</v>
      </c>
    </row>
    <row r="880" spans="1:3" x14ac:dyDescent="0.25">
      <c r="A880" t="s">
        <v>2883</v>
      </c>
      <c r="B880" s="4">
        <v>1</v>
      </c>
      <c r="C880" s="13" t="s">
        <v>2164</v>
      </c>
    </row>
    <row r="881" spans="1:3" x14ac:dyDescent="0.25">
      <c r="A881" t="s">
        <v>2884</v>
      </c>
      <c r="B881" s="4">
        <v>4</v>
      </c>
      <c r="C881" s="13" t="s">
        <v>2165</v>
      </c>
    </row>
    <row r="882" spans="1:3" x14ac:dyDescent="0.25">
      <c r="A882" t="s">
        <v>2885</v>
      </c>
      <c r="B882" s="4">
        <v>5</v>
      </c>
      <c r="C882" s="13" t="s">
        <v>2166</v>
      </c>
    </row>
    <row r="883" spans="1:3" x14ac:dyDescent="0.25">
      <c r="A883" t="s">
        <v>2886</v>
      </c>
      <c r="B883" s="4">
        <v>4</v>
      </c>
      <c r="C883" s="13" t="s">
        <v>2167</v>
      </c>
    </row>
    <row r="884" spans="1:3" x14ac:dyDescent="0.25">
      <c r="A884" t="s">
        <v>2887</v>
      </c>
      <c r="B884" s="4">
        <v>7</v>
      </c>
      <c r="C884" s="13" t="s">
        <v>2168</v>
      </c>
    </row>
    <row r="885" spans="1:3" x14ac:dyDescent="0.25">
      <c r="A885" t="s">
        <v>2888</v>
      </c>
      <c r="B885" s="4">
        <v>22</v>
      </c>
      <c r="C885" s="13" t="s">
        <v>2169</v>
      </c>
    </row>
    <row r="886" spans="1:3" x14ac:dyDescent="0.25">
      <c r="A886" t="s">
        <v>2889</v>
      </c>
      <c r="B886" s="4">
        <v>2</v>
      </c>
      <c r="C886" s="13" t="s">
        <v>2170</v>
      </c>
    </row>
    <row r="887" spans="1:3" x14ac:dyDescent="0.25">
      <c r="A887" t="s">
        <v>2890</v>
      </c>
      <c r="B887" s="4">
        <v>15</v>
      </c>
      <c r="C887" s="13" t="s">
        <v>2171</v>
      </c>
    </row>
    <row r="888" spans="1:3" x14ac:dyDescent="0.25">
      <c r="A888" t="s">
        <v>2891</v>
      </c>
      <c r="B888" s="4">
        <v>8</v>
      </c>
      <c r="C888" s="13" t="s">
        <v>2172</v>
      </c>
    </row>
    <row r="889" spans="1:3" x14ac:dyDescent="0.25">
      <c r="A889" t="s">
        <v>2892</v>
      </c>
      <c r="B889" s="4">
        <v>5</v>
      </c>
      <c r="C889" s="13" t="s">
        <v>2173</v>
      </c>
    </row>
    <row r="890" spans="1:3" x14ac:dyDescent="0.25">
      <c r="A890" t="s">
        <v>2893</v>
      </c>
      <c r="B890" s="4">
        <v>7</v>
      </c>
      <c r="C890" s="13" t="s">
        <v>2174</v>
      </c>
    </row>
    <row r="891" spans="1:3" x14ac:dyDescent="0.25">
      <c r="A891" t="s">
        <v>2894</v>
      </c>
      <c r="B891" s="4">
        <v>1</v>
      </c>
      <c r="C891" s="13" t="s">
        <v>2175</v>
      </c>
    </row>
    <row r="892" spans="1:3" x14ac:dyDescent="0.25">
      <c r="A892" t="s">
        <v>2895</v>
      </c>
      <c r="B892" s="4">
        <v>2</v>
      </c>
      <c r="C892" s="13" t="s">
        <v>2176</v>
      </c>
    </row>
    <row r="893" spans="1:3" x14ac:dyDescent="0.25">
      <c r="A893" t="s">
        <v>2896</v>
      </c>
      <c r="B893" s="4">
        <v>4</v>
      </c>
      <c r="C893" s="13" t="s">
        <v>2177</v>
      </c>
    </row>
    <row r="894" spans="1:3" x14ac:dyDescent="0.25">
      <c r="A894" t="s">
        <v>2897</v>
      </c>
      <c r="B894" s="4">
        <v>2</v>
      </c>
      <c r="C894" s="13" t="s">
        <v>2178</v>
      </c>
    </row>
    <row r="895" spans="1:3" x14ac:dyDescent="0.25">
      <c r="A895" t="s">
        <v>2898</v>
      </c>
      <c r="B895" s="4">
        <v>1</v>
      </c>
      <c r="C895" s="13" t="s">
        <v>2179</v>
      </c>
    </row>
    <row r="896" spans="1:3" x14ac:dyDescent="0.25">
      <c r="A896" t="s">
        <v>2899</v>
      </c>
      <c r="B896" s="4">
        <v>3</v>
      </c>
      <c r="C896" s="13" t="s">
        <v>2180</v>
      </c>
    </row>
    <row r="897" spans="1:3" x14ac:dyDescent="0.25">
      <c r="A897" t="s">
        <v>2900</v>
      </c>
      <c r="B897" s="4">
        <v>256</v>
      </c>
      <c r="C897" s="13" t="s">
        <v>2181</v>
      </c>
    </row>
    <row r="898" spans="1:3" x14ac:dyDescent="0.25">
      <c r="A898" t="s">
        <v>2901</v>
      </c>
      <c r="B898" s="4">
        <v>13</v>
      </c>
      <c r="C898" s="13" t="s">
        <v>2182</v>
      </c>
    </row>
    <row r="899" spans="1:3" x14ac:dyDescent="0.25">
      <c r="A899" t="s">
        <v>2902</v>
      </c>
      <c r="B899" s="4">
        <v>21</v>
      </c>
      <c r="C899" s="13" t="s">
        <v>2183</v>
      </c>
    </row>
    <row r="900" spans="1:3" x14ac:dyDescent="0.25">
      <c r="A900" t="s">
        <v>2903</v>
      </c>
      <c r="B900" s="4">
        <v>6</v>
      </c>
      <c r="C900" s="13" t="s">
        <v>2184</v>
      </c>
    </row>
    <row r="901" spans="1:3" x14ac:dyDescent="0.25">
      <c r="A901" t="s">
        <v>2904</v>
      </c>
      <c r="B901" s="4">
        <v>27</v>
      </c>
      <c r="C901" s="13" t="s">
        <v>2185</v>
      </c>
    </row>
    <row r="902" spans="1:3" x14ac:dyDescent="0.25">
      <c r="A902" t="s">
        <v>2905</v>
      </c>
      <c r="B902" s="4">
        <v>9</v>
      </c>
      <c r="C902" s="13" t="s">
        <v>2186</v>
      </c>
    </row>
    <row r="903" spans="1:3" x14ac:dyDescent="0.25">
      <c r="A903" t="s">
        <v>2906</v>
      </c>
      <c r="B903" s="4">
        <v>13</v>
      </c>
      <c r="C903" s="13" t="s">
        <v>2187</v>
      </c>
    </row>
    <row r="904" spans="1:3" x14ac:dyDescent="0.25">
      <c r="A904" t="s">
        <v>2907</v>
      </c>
      <c r="B904" s="4">
        <v>27</v>
      </c>
      <c r="C904" s="13" t="s">
        <v>2188</v>
      </c>
    </row>
    <row r="905" spans="1:3" x14ac:dyDescent="0.25">
      <c r="A905" t="s">
        <v>2908</v>
      </c>
      <c r="B905" s="4">
        <v>3</v>
      </c>
      <c r="C905" s="13" t="s">
        <v>2189</v>
      </c>
    </row>
    <row r="906" spans="1:3" x14ac:dyDescent="0.25">
      <c r="A906" t="s">
        <v>2909</v>
      </c>
      <c r="B906" s="4">
        <v>2</v>
      </c>
      <c r="C906" s="13" t="s">
        <v>2190</v>
      </c>
    </row>
    <row r="907" spans="1:3" x14ac:dyDescent="0.25">
      <c r="A907" t="s">
        <v>2910</v>
      </c>
      <c r="B907" s="4">
        <v>9</v>
      </c>
      <c r="C907" s="13" t="s">
        <v>2191</v>
      </c>
    </row>
    <row r="908" spans="1:3" x14ac:dyDescent="0.25">
      <c r="A908" t="s">
        <v>2911</v>
      </c>
      <c r="B908" s="4">
        <v>1</v>
      </c>
      <c r="C908" s="13" t="s">
        <v>2192</v>
      </c>
    </row>
    <row r="909" spans="1:3" x14ac:dyDescent="0.25">
      <c r="A909" t="s">
        <v>2912</v>
      </c>
      <c r="B909" s="4">
        <v>22</v>
      </c>
      <c r="C909" s="13" t="s">
        <v>2193</v>
      </c>
    </row>
    <row r="910" spans="1:3" x14ac:dyDescent="0.25">
      <c r="A910" t="s">
        <v>2913</v>
      </c>
      <c r="B910" s="4">
        <v>6</v>
      </c>
      <c r="C910" s="13" t="s">
        <v>2194</v>
      </c>
    </row>
    <row r="911" spans="1:3" x14ac:dyDescent="0.25">
      <c r="A911" t="s">
        <v>2914</v>
      </c>
      <c r="B911" s="4">
        <v>4</v>
      </c>
      <c r="C911" s="13" t="s">
        <v>2195</v>
      </c>
    </row>
    <row r="912" spans="1:3" x14ac:dyDescent="0.25">
      <c r="A912" t="s">
        <v>2915</v>
      </c>
      <c r="B912" s="4">
        <v>2</v>
      </c>
      <c r="C912" s="13" t="s">
        <v>2196</v>
      </c>
    </row>
    <row r="913" spans="1:3" x14ac:dyDescent="0.25">
      <c r="A913" t="s">
        <v>2916</v>
      </c>
      <c r="B913" s="4">
        <v>2</v>
      </c>
      <c r="C913" s="13" t="s">
        <v>2197</v>
      </c>
    </row>
    <row r="914" spans="1:3" x14ac:dyDescent="0.25">
      <c r="A914" t="s">
        <v>2917</v>
      </c>
      <c r="B914" s="4">
        <v>2</v>
      </c>
      <c r="C914" s="13" t="s">
        <v>2198</v>
      </c>
    </row>
    <row r="915" spans="1:3" x14ac:dyDescent="0.25">
      <c r="A915" t="s">
        <v>2918</v>
      </c>
      <c r="B915" s="4">
        <v>2</v>
      </c>
      <c r="C915" s="13" t="s">
        <v>2199</v>
      </c>
    </row>
    <row r="916" spans="1:3" x14ac:dyDescent="0.25">
      <c r="A916" t="s">
        <v>2919</v>
      </c>
      <c r="B916" s="4">
        <v>8</v>
      </c>
      <c r="C916" s="13" t="s">
        <v>2200</v>
      </c>
    </row>
    <row r="917" spans="1:3" x14ac:dyDescent="0.25">
      <c r="A917" t="s">
        <v>2920</v>
      </c>
      <c r="B917" s="4">
        <v>1</v>
      </c>
      <c r="C917" s="13" t="s">
        <v>2201</v>
      </c>
    </row>
    <row r="918" spans="1:3" x14ac:dyDescent="0.25">
      <c r="A918" t="s">
        <v>2921</v>
      </c>
      <c r="B918" s="4">
        <v>7</v>
      </c>
      <c r="C918" s="13" t="s">
        <v>2202</v>
      </c>
    </row>
    <row r="919" spans="1:3" x14ac:dyDescent="0.25">
      <c r="A919" t="s">
        <v>2922</v>
      </c>
      <c r="B919" s="4">
        <v>2</v>
      </c>
      <c r="C919" s="13" t="s">
        <v>2203</v>
      </c>
    </row>
    <row r="920" spans="1:3" x14ac:dyDescent="0.25">
      <c r="A920" t="s">
        <v>2923</v>
      </c>
      <c r="B920" s="4">
        <v>115</v>
      </c>
      <c r="C920" s="13" t="s">
        <v>2204</v>
      </c>
    </row>
    <row r="921" spans="1:3" x14ac:dyDescent="0.25">
      <c r="A921" t="s">
        <v>2924</v>
      </c>
      <c r="B921" s="4">
        <v>11</v>
      </c>
    </row>
    <row r="922" spans="1:3" x14ac:dyDescent="0.25">
      <c r="A922" t="s">
        <v>2925</v>
      </c>
      <c r="B922" s="4">
        <v>3</v>
      </c>
    </row>
    <row r="923" spans="1:3" x14ac:dyDescent="0.25">
      <c r="A923" t="s">
        <v>2926</v>
      </c>
      <c r="B923" s="4">
        <v>33</v>
      </c>
    </row>
    <row r="924" spans="1:3" x14ac:dyDescent="0.25">
      <c r="A924" t="s">
        <v>2927</v>
      </c>
      <c r="B924" s="4">
        <v>7</v>
      </c>
    </row>
    <row r="925" spans="1:3" x14ac:dyDescent="0.25">
      <c r="A925" t="s">
        <v>2928</v>
      </c>
      <c r="B925" s="4">
        <v>3</v>
      </c>
    </row>
    <row r="926" spans="1:3" x14ac:dyDescent="0.25">
      <c r="A926" t="s">
        <v>2929</v>
      </c>
      <c r="B926" s="4">
        <v>21</v>
      </c>
    </row>
    <row r="927" spans="1:3" x14ac:dyDescent="0.25">
      <c r="A927" t="s">
        <v>2930</v>
      </c>
      <c r="B927" s="4">
        <v>1</v>
      </c>
    </row>
    <row r="928" spans="1:3" x14ac:dyDescent="0.25">
      <c r="A928" t="s">
        <v>2931</v>
      </c>
      <c r="B928" s="4">
        <v>38</v>
      </c>
    </row>
    <row r="929" spans="1:2" x14ac:dyDescent="0.25">
      <c r="A929" t="s">
        <v>2932</v>
      </c>
      <c r="B929" s="4">
        <v>93</v>
      </c>
    </row>
    <row r="930" spans="1:2" x14ac:dyDescent="0.25">
      <c r="A930" t="s">
        <v>2933</v>
      </c>
      <c r="B930" s="4">
        <v>1</v>
      </c>
    </row>
    <row r="931" spans="1:2" x14ac:dyDescent="0.25">
      <c r="A931" t="s">
        <v>2934</v>
      </c>
      <c r="B931" s="4">
        <v>41</v>
      </c>
    </row>
    <row r="932" spans="1:2" x14ac:dyDescent="0.25">
      <c r="A932" t="s">
        <v>2935</v>
      </c>
      <c r="B932" s="4">
        <v>3</v>
      </c>
    </row>
    <row r="933" spans="1:2" x14ac:dyDescent="0.25">
      <c r="A933" t="s">
        <v>2936</v>
      </c>
      <c r="B933" s="4">
        <v>25</v>
      </c>
    </row>
    <row r="934" spans="1:2" x14ac:dyDescent="0.25">
      <c r="A934" t="s">
        <v>2937</v>
      </c>
      <c r="B934" s="4">
        <v>1</v>
      </c>
    </row>
    <row r="935" spans="1:2" x14ac:dyDescent="0.25">
      <c r="A935" t="s">
        <v>2938</v>
      </c>
      <c r="B935" s="4">
        <v>1</v>
      </c>
    </row>
    <row r="936" spans="1:2" x14ac:dyDescent="0.25">
      <c r="A936" t="s">
        <v>2939</v>
      </c>
      <c r="B936" s="4">
        <v>180</v>
      </c>
    </row>
    <row r="937" spans="1:2" x14ac:dyDescent="0.25">
      <c r="A937" t="s">
        <v>2940</v>
      </c>
      <c r="B937" s="4">
        <v>68</v>
      </c>
    </row>
    <row r="938" spans="1:2" x14ac:dyDescent="0.25">
      <c r="A938" t="s">
        <v>2941</v>
      </c>
      <c r="B938" s="4">
        <v>2</v>
      </c>
    </row>
    <row r="939" spans="1:2" x14ac:dyDescent="0.25">
      <c r="A939" t="s">
        <v>2942</v>
      </c>
      <c r="B939" s="4">
        <v>2</v>
      </c>
    </row>
    <row r="940" spans="1:2" x14ac:dyDescent="0.25">
      <c r="A940" t="s">
        <v>2943</v>
      </c>
      <c r="B940" s="4">
        <v>1</v>
      </c>
    </row>
    <row r="941" spans="1:2" x14ac:dyDescent="0.25">
      <c r="A941" t="s">
        <v>2944</v>
      </c>
      <c r="B941" s="4">
        <v>7</v>
      </c>
    </row>
    <row r="942" spans="1:2" x14ac:dyDescent="0.25">
      <c r="A942" t="s">
        <v>2945</v>
      </c>
      <c r="B942" s="4">
        <v>1</v>
      </c>
    </row>
    <row r="943" spans="1:2" x14ac:dyDescent="0.25">
      <c r="A943" t="s">
        <v>2946</v>
      </c>
      <c r="B943" s="4">
        <v>15</v>
      </c>
    </row>
    <row r="944" spans="1:2" x14ac:dyDescent="0.25">
      <c r="A944" t="s">
        <v>2947</v>
      </c>
      <c r="B944" s="4">
        <v>10</v>
      </c>
    </row>
    <row r="945" spans="1:2" x14ac:dyDescent="0.25">
      <c r="A945" t="s">
        <v>2948</v>
      </c>
      <c r="B945" s="4">
        <v>1</v>
      </c>
    </row>
    <row r="946" spans="1:2" x14ac:dyDescent="0.25">
      <c r="A946" t="s">
        <v>2949</v>
      </c>
      <c r="B946" s="4">
        <v>2</v>
      </c>
    </row>
    <row r="947" spans="1:2" x14ac:dyDescent="0.25">
      <c r="A947" t="s">
        <v>2950</v>
      </c>
      <c r="B947" s="4">
        <v>3</v>
      </c>
    </row>
    <row r="948" spans="1:2" x14ac:dyDescent="0.25">
      <c r="A948" t="s">
        <v>2951</v>
      </c>
      <c r="B948" s="4">
        <v>2</v>
      </c>
    </row>
    <row r="949" spans="1:2" x14ac:dyDescent="0.25">
      <c r="A949" t="s">
        <v>2952</v>
      </c>
      <c r="B949" s="4">
        <v>6</v>
      </c>
    </row>
    <row r="950" spans="1:2" x14ac:dyDescent="0.25">
      <c r="A950" t="s">
        <v>2953</v>
      </c>
      <c r="B950" s="4">
        <v>10</v>
      </c>
    </row>
    <row r="951" spans="1:2" x14ac:dyDescent="0.25">
      <c r="A951" t="s">
        <v>2954</v>
      </c>
      <c r="B951" s="4">
        <v>2</v>
      </c>
    </row>
    <row r="952" spans="1:2" x14ac:dyDescent="0.25">
      <c r="A952" t="s">
        <v>2955</v>
      </c>
      <c r="B952" s="4">
        <v>1</v>
      </c>
    </row>
    <row r="953" spans="1:2" x14ac:dyDescent="0.25">
      <c r="A953" t="s">
        <v>2956</v>
      </c>
      <c r="B953" s="4">
        <v>10</v>
      </c>
    </row>
    <row r="954" spans="1:2" x14ac:dyDescent="0.25">
      <c r="A954" t="s">
        <v>2957</v>
      </c>
      <c r="B954" s="4">
        <v>8</v>
      </c>
    </row>
    <row r="955" spans="1:2" x14ac:dyDescent="0.25">
      <c r="A955" t="s">
        <v>2958</v>
      </c>
      <c r="B955" s="4">
        <v>3</v>
      </c>
    </row>
    <row r="956" spans="1:2" x14ac:dyDescent="0.25">
      <c r="A956" t="s">
        <v>2959</v>
      </c>
      <c r="B956" s="4">
        <v>241</v>
      </c>
    </row>
    <row r="957" spans="1:2" x14ac:dyDescent="0.25">
      <c r="A957" t="s">
        <v>2960</v>
      </c>
      <c r="B957" s="4">
        <v>2</v>
      </c>
    </row>
    <row r="958" spans="1:2" x14ac:dyDescent="0.25">
      <c r="A958" t="s">
        <v>2961</v>
      </c>
      <c r="B958" s="4">
        <v>5</v>
      </c>
    </row>
    <row r="959" spans="1:2" x14ac:dyDescent="0.25">
      <c r="A959" t="s">
        <v>2962</v>
      </c>
      <c r="B959" s="4">
        <v>8</v>
      </c>
    </row>
    <row r="960" spans="1:2" x14ac:dyDescent="0.25">
      <c r="A960" t="s">
        <v>2963</v>
      </c>
      <c r="B960" s="4">
        <v>11</v>
      </c>
    </row>
    <row r="961" spans="1:2" x14ac:dyDescent="0.25">
      <c r="A961" t="s">
        <v>2964</v>
      </c>
      <c r="B961" s="4">
        <v>2</v>
      </c>
    </row>
    <row r="962" spans="1:2" x14ac:dyDescent="0.25">
      <c r="A962" t="s">
        <v>2965</v>
      </c>
      <c r="B962" s="4">
        <v>1</v>
      </c>
    </row>
    <row r="963" spans="1:2" x14ac:dyDescent="0.25">
      <c r="A963" t="s">
        <v>2966</v>
      </c>
      <c r="B963" s="4">
        <v>7</v>
      </c>
    </row>
    <row r="964" spans="1:2" x14ac:dyDescent="0.25">
      <c r="A964" t="s">
        <v>2967</v>
      </c>
      <c r="B964" s="4">
        <v>4</v>
      </c>
    </row>
    <row r="965" spans="1:2" x14ac:dyDescent="0.25">
      <c r="A965" t="s">
        <v>2968</v>
      </c>
      <c r="B965" s="4">
        <v>16</v>
      </c>
    </row>
    <row r="966" spans="1:2" x14ac:dyDescent="0.25">
      <c r="A966" t="s">
        <v>2969</v>
      </c>
      <c r="B966" s="4">
        <v>15</v>
      </c>
    </row>
    <row r="967" spans="1:2" x14ac:dyDescent="0.25">
      <c r="A967" t="s">
        <v>2970</v>
      </c>
      <c r="B967" s="4">
        <v>20</v>
      </c>
    </row>
    <row r="968" spans="1:2" x14ac:dyDescent="0.25">
      <c r="A968" t="s">
        <v>2971</v>
      </c>
      <c r="B968" s="4">
        <v>1</v>
      </c>
    </row>
    <row r="969" spans="1:2" x14ac:dyDescent="0.25">
      <c r="A969" t="s">
        <v>2972</v>
      </c>
      <c r="B969" s="4">
        <v>1</v>
      </c>
    </row>
    <row r="970" spans="1:2" x14ac:dyDescent="0.25">
      <c r="A970" t="s">
        <v>2973</v>
      </c>
      <c r="B970" s="4">
        <v>2</v>
      </c>
    </row>
    <row r="971" spans="1:2" x14ac:dyDescent="0.25">
      <c r="A971" t="s">
        <v>2974</v>
      </c>
      <c r="B971" s="4">
        <v>6</v>
      </c>
    </row>
    <row r="972" spans="1:2" x14ac:dyDescent="0.25">
      <c r="A972" t="s">
        <v>2975</v>
      </c>
      <c r="B972" s="4">
        <v>3</v>
      </c>
    </row>
    <row r="973" spans="1:2" x14ac:dyDescent="0.25">
      <c r="A973" t="s">
        <v>2976</v>
      </c>
      <c r="B973" s="4">
        <v>1</v>
      </c>
    </row>
    <row r="974" spans="1:2" x14ac:dyDescent="0.25">
      <c r="A974" t="s">
        <v>2977</v>
      </c>
      <c r="B974" s="4">
        <v>14</v>
      </c>
    </row>
    <row r="975" spans="1:2" x14ac:dyDescent="0.25">
      <c r="A975" t="s">
        <v>2978</v>
      </c>
      <c r="B975" s="4">
        <v>5</v>
      </c>
    </row>
    <row r="976" spans="1:2" x14ac:dyDescent="0.25">
      <c r="A976" t="s">
        <v>2979</v>
      </c>
      <c r="B976" s="4">
        <v>67</v>
      </c>
    </row>
    <row r="977" spans="1:2" x14ac:dyDescent="0.25">
      <c r="A977" t="s">
        <v>2980</v>
      </c>
      <c r="B977" s="4">
        <v>309</v>
      </c>
    </row>
    <row r="978" spans="1:2" x14ac:dyDescent="0.25">
      <c r="A978" t="s">
        <v>2981</v>
      </c>
      <c r="B978" s="4">
        <v>46</v>
      </c>
    </row>
    <row r="979" spans="1:2" x14ac:dyDescent="0.25">
      <c r="A979" t="s">
        <v>2982</v>
      </c>
      <c r="B979" s="4">
        <v>1</v>
      </c>
    </row>
    <row r="980" spans="1:2" x14ac:dyDescent="0.25">
      <c r="A980" t="s">
        <v>2983</v>
      </c>
      <c r="B980" s="4">
        <v>6</v>
      </c>
    </row>
    <row r="981" spans="1:2" x14ac:dyDescent="0.25">
      <c r="A981" t="s">
        <v>2984</v>
      </c>
      <c r="B981" s="4">
        <v>1</v>
      </c>
    </row>
    <row r="982" spans="1:2" x14ac:dyDescent="0.25">
      <c r="A982" t="s">
        <v>2985</v>
      </c>
      <c r="B982" s="4">
        <v>1</v>
      </c>
    </row>
    <row r="983" spans="1:2" x14ac:dyDescent="0.25">
      <c r="A983" t="s">
        <v>2986</v>
      </c>
      <c r="B983" s="4">
        <v>1</v>
      </c>
    </row>
    <row r="984" spans="1:2" x14ac:dyDescent="0.25">
      <c r="A984" t="s">
        <v>2987</v>
      </c>
      <c r="B984" s="4">
        <v>15</v>
      </c>
    </row>
    <row r="985" spans="1:2" x14ac:dyDescent="0.25">
      <c r="A985" t="s">
        <v>2988</v>
      </c>
      <c r="B985" s="4">
        <v>2</v>
      </c>
    </row>
    <row r="986" spans="1:2" x14ac:dyDescent="0.25">
      <c r="A986" t="s">
        <v>2989</v>
      </c>
      <c r="B986" s="4">
        <v>6</v>
      </c>
    </row>
    <row r="987" spans="1:2" x14ac:dyDescent="0.25">
      <c r="A987" t="s">
        <v>2990</v>
      </c>
      <c r="B987" s="4">
        <v>1</v>
      </c>
    </row>
    <row r="988" spans="1:2" x14ac:dyDescent="0.25">
      <c r="A988" t="s">
        <v>2991</v>
      </c>
      <c r="B988" s="4">
        <v>383</v>
      </c>
    </row>
    <row r="989" spans="1:2" x14ac:dyDescent="0.25">
      <c r="A989" t="s">
        <v>2992</v>
      </c>
      <c r="B989" s="4">
        <v>2</v>
      </c>
    </row>
    <row r="990" spans="1:2" x14ac:dyDescent="0.25">
      <c r="A990" t="s">
        <v>2993</v>
      </c>
      <c r="B990" s="4">
        <v>26</v>
      </c>
    </row>
    <row r="991" spans="1:2" x14ac:dyDescent="0.25">
      <c r="A991" t="s">
        <v>2994</v>
      </c>
      <c r="B991" s="4">
        <v>2</v>
      </c>
    </row>
    <row r="992" spans="1:2" x14ac:dyDescent="0.25">
      <c r="A992" t="s">
        <v>2995</v>
      </c>
      <c r="B992" s="4">
        <v>1</v>
      </c>
    </row>
    <row r="993" spans="1:2" x14ac:dyDescent="0.25">
      <c r="A993" t="s">
        <v>2996</v>
      </c>
      <c r="B993" s="4">
        <v>4</v>
      </c>
    </row>
    <row r="994" spans="1:2" x14ac:dyDescent="0.25">
      <c r="A994" t="s">
        <v>2997</v>
      </c>
      <c r="B994" s="4">
        <v>104</v>
      </c>
    </row>
    <row r="995" spans="1:2" x14ac:dyDescent="0.25">
      <c r="A995" t="s">
        <v>2998</v>
      </c>
      <c r="B995" s="4">
        <v>18</v>
      </c>
    </row>
    <row r="996" spans="1:2" x14ac:dyDescent="0.25">
      <c r="A996" t="s">
        <v>2999</v>
      </c>
      <c r="B996" s="4">
        <v>1</v>
      </c>
    </row>
    <row r="997" spans="1:2" x14ac:dyDescent="0.25">
      <c r="A997" t="s">
        <v>3000</v>
      </c>
      <c r="B997" s="4">
        <v>27</v>
      </c>
    </row>
    <row r="998" spans="1:2" x14ac:dyDescent="0.25">
      <c r="A998" t="s">
        <v>3001</v>
      </c>
      <c r="B998" s="4">
        <v>4</v>
      </c>
    </row>
    <row r="999" spans="1:2" x14ac:dyDescent="0.25">
      <c r="A999" t="s">
        <v>3002</v>
      </c>
      <c r="B999" s="4">
        <v>11</v>
      </c>
    </row>
    <row r="1000" spans="1:2" x14ac:dyDescent="0.25">
      <c r="A1000" t="s">
        <v>3003</v>
      </c>
      <c r="B1000" s="4">
        <v>32</v>
      </c>
    </row>
    <row r="1001" spans="1:2" x14ac:dyDescent="0.25">
      <c r="A1001" t="s">
        <v>3004</v>
      </c>
      <c r="B1001" s="4">
        <v>15</v>
      </c>
    </row>
    <row r="1002" spans="1:2" x14ac:dyDescent="0.25">
      <c r="A1002" t="s">
        <v>3005</v>
      </c>
      <c r="B1002" s="4">
        <v>10</v>
      </c>
    </row>
    <row r="1003" spans="1:2" x14ac:dyDescent="0.25">
      <c r="A1003" t="s">
        <v>3006</v>
      </c>
      <c r="B1003" s="4">
        <v>3</v>
      </c>
    </row>
    <row r="1004" spans="1:2" x14ac:dyDescent="0.25">
      <c r="A1004" t="s">
        <v>3007</v>
      </c>
      <c r="B1004" s="4">
        <v>1</v>
      </c>
    </row>
    <row r="1005" spans="1:2" x14ac:dyDescent="0.25">
      <c r="A1005" t="s">
        <v>3008</v>
      </c>
      <c r="B1005" s="4">
        <v>1</v>
      </c>
    </row>
    <row r="1006" spans="1:2" x14ac:dyDescent="0.25">
      <c r="A1006" t="s">
        <v>3009</v>
      </c>
      <c r="B1006" s="4">
        <v>52</v>
      </c>
    </row>
    <row r="1007" spans="1:2" x14ac:dyDescent="0.25">
      <c r="A1007" t="s">
        <v>3010</v>
      </c>
      <c r="B1007" s="4">
        <v>4</v>
      </c>
    </row>
    <row r="1008" spans="1:2" x14ac:dyDescent="0.25">
      <c r="A1008" t="s">
        <v>3011</v>
      </c>
      <c r="B1008" s="4">
        <v>27</v>
      </c>
    </row>
    <row r="1009" spans="1:2" x14ac:dyDescent="0.25">
      <c r="A1009" t="s">
        <v>3012</v>
      </c>
      <c r="B1009" s="4">
        <v>50</v>
      </c>
    </row>
    <row r="1010" spans="1:2" x14ac:dyDescent="0.25">
      <c r="A1010" t="s">
        <v>3013</v>
      </c>
      <c r="B1010" s="4">
        <v>5</v>
      </c>
    </row>
    <row r="1011" spans="1:2" x14ac:dyDescent="0.25">
      <c r="A1011" t="s">
        <v>3014</v>
      </c>
      <c r="B1011" s="4">
        <v>1</v>
      </c>
    </row>
    <row r="1012" spans="1:2" x14ac:dyDescent="0.25">
      <c r="A1012" t="s">
        <v>3015</v>
      </c>
      <c r="B1012" s="4">
        <v>4</v>
      </c>
    </row>
    <row r="1013" spans="1:2" x14ac:dyDescent="0.25">
      <c r="A1013" t="s">
        <v>3016</v>
      </c>
      <c r="B1013" s="4">
        <v>1</v>
      </c>
    </row>
    <row r="1014" spans="1:2" x14ac:dyDescent="0.25">
      <c r="A1014" t="s">
        <v>3017</v>
      </c>
      <c r="B1014" s="4">
        <v>23</v>
      </c>
    </row>
    <row r="1015" spans="1:2" x14ac:dyDescent="0.25">
      <c r="A1015" t="s">
        <v>3018</v>
      </c>
      <c r="B1015" s="4">
        <v>1</v>
      </c>
    </row>
    <row r="1016" spans="1:2" x14ac:dyDescent="0.25">
      <c r="A1016" t="s">
        <v>3019</v>
      </c>
      <c r="B1016" s="4">
        <v>245</v>
      </c>
    </row>
    <row r="1017" spans="1:2" x14ac:dyDescent="0.25">
      <c r="A1017" t="s">
        <v>3020</v>
      </c>
      <c r="B1017" s="4">
        <v>1</v>
      </c>
    </row>
    <row r="1018" spans="1:2" x14ac:dyDescent="0.25">
      <c r="A1018" t="s">
        <v>3021</v>
      </c>
      <c r="B1018" s="4">
        <v>4</v>
      </c>
    </row>
    <row r="1019" spans="1:2" x14ac:dyDescent="0.25">
      <c r="A1019" t="s">
        <v>3022</v>
      </c>
      <c r="B1019" s="4">
        <v>38</v>
      </c>
    </row>
    <row r="1020" spans="1:2" x14ac:dyDescent="0.25">
      <c r="A1020" t="s">
        <v>3023</v>
      </c>
      <c r="B1020" s="4">
        <v>1</v>
      </c>
    </row>
    <row r="1021" spans="1:2" x14ac:dyDescent="0.25">
      <c r="A1021" t="s">
        <v>3024</v>
      </c>
      <c r="B1021" s="4">
        <v>139</v>
      </c>
    </row>
    <row r="1022" spans="1:2" x14ac:dyDescent="0.25">
      <c r="A1022" t="s">
        <v>3025</v>
      </c>
      <c r="B1022" s="4">
        <v>10</v>
      </c>
    </row>
    <row r="1023" spans="1:2" x14ac:dyDescent="0.25">
      <c r="A1023" t="s">
        <v>3026</v>
      </c>
      <c r="B1023" s="4">
        <v>1</v>
      </c>
    </row>
    <row r="1024" spans="1:2" x14ac:dyDescent="0.25">
      <c r="A1024" t="s">
        <v>3027</v>
      </c>
      <c r="B1024" s="4">
        <v>10</v>
      </c>
    </row>
    <row r="1025" spans="1:2" x14ac:dyDescent="0.25">
      <c r="A1025" t="s">
        <v>3028</v>
      </c>
      <c r="B1025" s="4">
        <v>29</v>
      </c>
    </row>
    <row r="1026" spans="1:2" x14ac:dyDescent="0.25">
      <c r="A1026" t="s">
        <v>3029</v>
      </c>
      <c r="B1026" s="4">
        <v>1</v>
      </c>
    </row>
    <row r="1027" spans="1:2" x14ac:dyDescent="0.25">
      <c r="A1027" t="s">
        <v>3030</v>
      </c>
      <c r="B1027" s="4">
        <v>2</v>
      </c>
    </row>
    <row r="1028" spans="1:2" x14ac:dyDescent="0.25">
      <c r="A1028" t="s">
        <v>3031</v>
      </c>
      <c r="B1028" s="4">
        <v>111</v>
      </c>
    </row>
    <row r="1029" spans="1:2" x14ac:dyDescent="0.25">
      <c r="A1029" t="s">
        <v>3032</v>
      </c>
      <c r="B1029" s="4">
        <v>2</v>
      </c>
    </row>
    <row r="1030" spans="1:2" x14ac:dyDescent="0.25">
      <c r="A1030" t="s">
        <v>3033</v>
      </c>
      <c r="B1030" s="4">
        <v>11</v>
      </c>
    </row>
    <row r="1031" spans="1:2" x14ac:dyDescent="0.25">
      <c r="A1031" t="s">
        <v>3034</v>
      </c>
      <c r="B1031" s="4">
        <v>140</v>
      </c>
    </row>
    <row r="1032" spans="1:2" x14ac:dyDescent="0.25">
      <c r="A1032" t="s">
        <v>3035</v>
      </c>
      <c r="B1032" s="4">
        <v>6</v>
      </c>
    </row>
    <row r="1033" spans="1:2" x14ac:dyDescent="0.25">
      <c r="A1033" t="s">
        <v>3036</v>
      </c>
      <c r="B1033" s="4">
        <v>8</v>
      </c>
    </row>
    <row r="1034" spans="1:2" x14ac:dyDescent="0.25">
      <c r="A1034" t="s">
        <v>3037</v>
      </c>
      <c r="B1034" s="4">
        <v>2</v>
      </c>
    </row>
    <row r="1035" spans="1:2" x14ac:dyDescent="0.25">
      <c r="A1035" t="s">
        <v>3038</v>
      </c>
      <c r="B1035" s="4">
        <v>3</v>
      </c>
    </row>
    <row r="1036" spans="1:2" x14ac:dyDescent="0.25">
      <c r="A1036" t="s">
        <v>3039</v>
      </c>
      <c r="B1036" s="4">
        <v>8</v>
      </c>
    </row>
    <row r="1037" spans="1:2" x14ac:dyDescent="0.25">
      <c r="A1037" t="s">
        <v>3040</v>
      </c>
      <c r="B1037" s="4">
        <v>1</v>
      </c>
    </row>
    <row r="1038" spans="1:2" x14ac:dyDescent="0.25">
      <c r="A1038" t="s">
        <v>3041</v>
      </c>
      <c r="B1038" s="4">
        <v>16</v>
      </c>
    </row>
    <row r="1039" spans="1:2" x14ac:dyDescent="0.25">
      <c r="A1039" t="s">
        <v>3042</v>
      </c>
      <c r="B1039" s="4">
        <v>3</v>
      </c>
    </row>
    <row r="1040" spans="1:2" x14ac:dyDescent="0.25">
      <c r="A1040" t="s">
        <v>3043</v>
      </c>
      <c r="B1040" s="4">
        <v>1</v>
      </c>
    </row>
    <row r="1041" spans="1:2" x14ac:dyDescent="0.25">
      <c r="A1041" t="s">
        <v>3044</v>
      </c>
      <c r="B1041" s="4">
        <v>1</v>
      </c>
    </row>
    <row r="1042" spans="1:2" x14ac:dyDescent="0.25">
      <c r="A1042" t="s">
        <v>3045</v>
      </c>
      <c r="B1042" s="4">
        <v>2</v>
      </c>
    </row>
    <row r="1043" spans="1:2" x14ac:dyDescent="0.25">
      <c r="A1043" t="s">
        <v>3046</v>
      </c>
      <c r="B1043" s="4">
        <v>1</v>
      </c>
    </row>
    <row r="1044" spans="1:2" x14ac:dyDescent="0.25">
      <c r="A1044" t="s">
        <v>3047</v>
      </c>
      <c r="B1044" s="4">
        <v>1</v>
      </c>
    </row>
    <row r="1045" spans="1:2" x14ac:dyDescent="0.25">
      <c r="A1045" t="s">
        <v>3048</v>
      </c>
      <c r="B1045" s="4">
        <v>2</v>
      </c>
    </row>
    <row r="1046" spans="1:2" x14ac:dyDescent="0.25">
      <c r="A1046" t="s">
        <v>3049</v>
      </c>
      <c r="B1046" s="4">
        <v>32</v>
      </c>
    </row>
    <row r="1047" spans="1:2" x14ac:dyDescent="0.25">
      <c r="A1047" t="s">
        <v>3050</v>
      </c>
      <c r="B1047" s="4">
        <v>91</v>
      </c>
    </row>
    <row r="1048" spans="1:2" x14ac:dyDescent="0.25">
      <c r="A1048" t="s">
        <v>3051</v>
      </c>
      <c r="B1048" s="4">
        <v>37</v>
      </c>
    </row>
    <row r="1049" spans="1:2" x14ac:dyDescent="0.25">
      <c r="A1049" t="s">
        <v>3052</v>
      </c>
      <c r="B1049" s="4">
        <v>1</v>
      </c>
    </row>
    <row r="1050" spans="1:2" x14ac:dyDescent="0.25">
      <c r="A1050" t="s">
        <v>3053</v>
      </c>
      <c r="B1050" s="4">
        <v>1</v>
      </c>
    </row>
    <row r="1051" spans="1:2" x14ac:dyDescent="0.25">
      <c r="A1051" t="s">
        <v>3054</v>
      </c>
      <c r="B1051" s="4">
        <v>21</v>
      </c>
    </row>
    <row r="1052" spans="1:2" x14ac:dyDescent="0.25">
      <c r="A1052" t="s">
        <v>3055</v>
      </c>
      <c r="B1052" s="4">
        <v>6</v>
      </c>
    </row>
    <row r="1053" spans="1:2" x14ac:dyDescent="0.25">
      <c r="A1053" t="s">
        <v>3056</v>
      </c>
      <c r="B1053" s="4">
        <v>7</v>
      </c>
    </row>
    <row r="1054" spans="1:2" x14ac:dyDescent="0.25">
      <c r="A1054" t="s">
        <v>3057</v>
      </c>
      <c r="B1054" s="4">
        <v>4</v>
      </c>
    </row>
    <row r="1055" spans="1:2" x14ac:dyDescent="0.25">
      <c r="A1055" t="s">
        <v>3058</v>
      </c>
      <c r="B1055" s="4">
        <v>1</v>
      </c>
    </row>
    <row r="1056" spans="1:2" x14ac:dyDescent="0.25">
      <c r="A1056" t="s">
        <v>3059</v>
      </c>
      <c r="B1056" s="4">
        <v>2</v>
      </c>
    </row>
    <row r="1057" spans="1:2" x14ac:dyDescent="0.25">
      <c r="A1057" t="s">
        <v>3060</v>
      </c>
      <c r="B1057" s="4">
        <v>1</v>
      </c>
    </row>
    <row r="1059" spans="1:2" ht="15.75" x14ac:dyDescent="0.25">
      <c r="A1059" s="31" t="s">
        <v>739</v>
      </c>
    </row>
    <row r="1060" spans="1:2" x14ac:dyDescent="0.25">
      <c r="A1060" t="s">
        <v>3061</v>
      </c>
      <c r="B1060" s="4">
        <v>1</v>
      </c>
    </row>
    <row r="1061" spans="1:2" x14ac:dyDescent="0.25">
      <c r="A1061" t="s">
        <v>3062</v>
      </c>
      <c r="B1061" s="4">
        <v>1</v>
      </c>
    </row>
    <row r="1062" spans="1:2" x14ac:dyDescent="0.25">
      <c r="A1062" t="s">
        <v>3063</v>
      </c>
      <c r="B1062" s="4">
        <v>10</v>
      </c>
    </row>
    <row r="1063" spans="1:2" x14ac:dyDescent="0.25">
      <c r="A1063" t="s">
        <v>3064</v>
      </c>
      <c r="B1063" s="4">
        <v>1</v>
      </c>
    </row>
    <row r="1064" spans="1:2" x14ac:dyDescent="0.25">
      <c r="A1064" t="s">
        <v>3065</v>
      </c>
      <c r="B1064" s="4">
        <v>3</v>
      </c>
    </row>
    <row r="1065" spans="1:2" x14ac:dyDescent="0.25">
      <c r="A1065" t="s">
        <v>3066</v>
      </c>
      <c r="B1065" s="4">
        <v>1</v>
      </c>
    </row>
    <row r="1066" spans="1:2" x14ac:dyDescent="0.25">
      <c r="A1066" t="s">
        <v>3067</v>
      </c>
      <c r="B1066" s="4">
        <v>1</v>
      </c>
    </row>
    <row r="1067" spans="1:2" x14ac:dyDescent="0.25">
      <c r="A1067" t="s">
        <v>3068</v>
      </c>
      <c r="B1067" s="4">
        <v>2</v>
      </c>
    </row>
    <row r="1068" spans="1:2" x14ac:dyDescent="0.25">
      <c r="A1068" t="s">
        <v>3069</v>
      </c>
      <c r="B1068" s="4">
        <v>2</v>
      </c>
    </row>
    <row r="1069" spans="1:2" x14ac:dyDescent="0.25">
      <c r="A1069" t="s">
        <v>3070</v>
      </c>
      <c r="B1069" s="4">
        <v>3</v>
      </c>
    </row>
    <row r="1070" spans="1:2" x14ac:dyDescent="0.25">
      <c r="A1070" t="s">
        <v>3071</v>
      </c>
      <c r="B1070" s="4">
        <v>1</v>
      </c>
    </row>
    <row r="1071" spans="1:2" x14ac:dyDescent="0.25">
      <c r="A1071" t="s">
        <v>3072</v>
      </c>
      <c r="B1071" s="4">
        <v>1</v>
      </c>
    </row>
    <row r="1072" spans="1:2" x14ac:dyDescent="0.25">
      <c r="A1072" t="s">
        <v>3073</v>
      </c>
      <c r="B1072" s="4">
        <v>1</v>
      </c>
    </row>
    <row r="1073" spans="1:2" x14ac:dyDescent="0.25">
      <c r="A1073" t="s">
        <v>3074</v>
      </c>
      <c r="B1073" s="4">
        <v>1</v>
      </c>
    </row>
    <row r="1074" spans="1:2" x14ac:dyDescent="0.25">
      <c r="A1074" t="s">
        <v>3075</v>
      </c>
      <c r="B1074" s="4">
        <v>2</v>
      </c>
    </row>
    <row r="1075" spans="1:2" x14ac:dyDescent="0.25">
      <c r="A1075" t="s">
        <v>3076</v>
      </c>
      <c r="B1075" s="4">
        <v>1</v>
      </c>
    </row>
    <row r="1076" spans="1:2" x14ac:dyDescent="0.25">
      <c r="A1076" t="s">
        <v>3077</v>
      </c>
      <c r="B1076" s="4">
        <v>2</v>
      </c>
    </row>
    <row r="1077" spans="1:2" x14ac:dyDescent="0.25">
      <c r="A1077" t="s">
        <v>3078</v>
      </c>
      <c r="B1077" s="4">
        <v>1</v>
      </c>
    </row>
    <row r="1078" spans="1:2" x14ac:dyDescent="0.25">
      <c r="A1078" t="s">
        <v>3079</v>
      </c>
      <c r="B1078" s="4">
        <v>16</v>
      </c>
    </row>
    <row r="1079" spans="1:2" x14ac:dyDescent="0.25">
      <c r="A1079" t="s">
        <v>3080</v>
      </c>
      <c r="B1079" s="4">
        <v>5</v>
      </c>
    </row>
    <row r="1080" spans="1:2" x14ac:dyDescent="0.25">
      <c r="A1080" t="s">
        <v>3081</v>
      </c>
      <c r="B1080" s="4">
        <v>2</v>
      </c>
    </row>
    <row r="1081" spans="1:2" x14ac:dyDescent="0.25">
      <c r="A1081" t="s">
        <v>3082</v>
      </c>
      <c r="B1081" s="4">
        <v>20</v>
      </c>
    </row>
    <row r="1082" spans="1:2" x14ac:dyDescent="0.25">
      <c r="A1082" t="s">
        <v>3083</v>
      </c>
      <c r="B1082" s="4">
        <v>58</v>
      </c>
    </row>
    <row r="1083" spans="1:2" x14ac:dyDescent="0.25">
      <c r="A1083" t="s">
        <v>3084</v>
      </c>
      <c r="B1083" s="4">
        <v>15</v>
      </c>
    </row>
    <row r="1084" spans="1:2" x14ac:dyDescent="0.25">
      <c r="A1084" t="s">
        <v>3085</v>
      </c>
      <c r="B1084" s="4">
        <v>1</v>
      </c>
    </row>
    <row r="1085" spans="1:2" x14ac:dyDescent="0.25">
      <c r="A1085" t="s">
        <v>3086</v>
      </c>
      <c r="B1085" s="4">
        <v>2</v>
      </c>
    </row>
    <row r="1086" spans="1:2" x14ac:dyDescent="0.25">
      <c r="A1086" t="s">
        <v>3087</v>
      </c>
      <c r="B1086" s="4">
        <v>4</v>
      </c>
    </row>
    <row r="1087" spans="1:2" x14ac:dyDescent="0.25">
      <c r="A1087" t="s">
        <v>3088</v>
      </c>
      <c r="B1087" s="4">
        <v>28</v>
      </c>
    </row>
    <row r="1088" spans="1:2" x14ac:dyDescent="0.25">
      <c r="A1088" t="s">
        <v>3089</v>
      </c>
      <c r="B1088" s="4">
        <v>6</v>
      </c>
    </row>
    <row r="1089" spans="1:2" x14ac:dyDescent="0.25">
      <c r="A1089" t="s">
        <v>3090</v>
      </c>
      <c r="B1089" s="4">
        <v>1</v>
      </c>
    </row>
    <row r="1090" spans="1:2" x14ac:dyDescent="0.25">
      <c r="A1090" t="s">
        <v>3091</v>
      </c>
      <c r="B1090" s="4">
        <v>8</v>
      </c>
    </row>
    <row r="1091" spans="1:2" x14ac:dyDescent="0.25">
      <c r="A1091" t="s">
        <v>3092</v>
      </c>
      <c r="B1091" s="4">
        <v>9</v>
      </c>
    </row>
    <row r="1092" spans="1:2" x14ac:dyDescent="0.25">
      <c r="A1092" t="s">
        <v>3093</v>
      </c>
      <c r="B1092" s="4">
        <v>10</v>
      </c>
    </row>
    <row r="1093" spans="1:2" x14ac:dyDescent="0.25">
      <c r="A1093" t="s">
        <v>3094</v>
      </c>
      <c r="B1093" s="4">
        <v>2</v>
      </c>
    </row>
    <row r="1094" spans="1:2" x14ac:dyDescent="0.25">
      <c r="A1094" t="s">
        <v>3095</v>
      </c>
      <c r="B1094" s="4">
        <v>13</v>
      </c>
    </row>
    <row r="1095" spans="1:2" x14ac:dyDescent="0.25">
      <c r="A1095" t="s">
        <v>3096</v>
      </c>
      <c r="B1095" s="4">
        <v>1</v>
      </c>
    </row>
    <row r="1096" spans="1:2" x14ac:dyDescent="0.25">
      <c r="A1096" t="s">
        <v>3097</v>
      </c>
      <c r="B1096" s="4">
        <v>5</v>
      </c>
    </row>
    <row r="1097" spans="1:2" x14ac:dyDescent="0.25">
      <c r="A1097" t="s">
        <v>3098</v>
      </c>
      <c r="B1097" s="4">
        <v>6</v>
      </c>
    </row>
    <row r="1098" spans="1:2" x14ac:dyDescent="0.25">
      <c r="A1098" t="s">
        <v>3099</v>
      </c>
      <c r="B1098" s="4">
        <v>1</v>
      </c>
    </row>
    <row r="1099" spans="1:2" x14ac:dyDescent="0.25">
      <c r="A1099" t="s">
        <v>3100</v>
      </c>
      <c r="B1099" s="4">
        <v>1</v>
      </c>
    </row>
    <row r="1100" spans="1:2" x14ac:dyDescent="0.25">
      <c r="A1100" t="s">
        <v>3101</v>
      </c>
      <c r="B1100" s="4">
        <v>1</v>
      </c>
    </row>
    <row r="1101" spans="1:2" x14ac:dyDescent="0.25">
      <c r="A1101" t="s">
        <v>3102</v>
      </c>
      <c r="B1101" s="4">
        <v>4</v>
      </c>
    </row>
    <row r="1102" spans="1:2" x14ac:dyDescent="0.25">
      <c r="A1102" t="s">
        <v>3103</v>
      </c>
      <c r="B1102" s="4">
        <v>1</v>
      </c>
    </row>
    <row r="1103" spans="1:2" x14ac:dyDescent="0.25">
      <c r="A1103" t="s">
        <v>3104</v>
      </c>
      <c r="B1103" s="4">
        <v>4</v>
      </c>
    </row>
    <row r="1104" spans="1:2" x14ac:dyDescent="0.25">
      <c r="A1104" t="s">
        <v>1367</v>
      </c>
      <c r="B1104" s="4">
        <v>7</v>
      </c>
    </row>
    <row r="1105" spans="1:2" x14ac:dyDescent="0.25">
      <c r="A1105" t="s">
        <v>3105</v>
      </c>
      <c r="B1105" s="4">
        <v>1</v>
      </c>
    </row>
    <row r="1106" spans="1:2" x14ac:dyDescent="0.25">
      <c r="A1106" t="s">
        <v>3106</v>
      </c>
      <c r="B1106" s="4">
        <v>1</v>
      </c>
    </row>
    <row r="1107" spans="1:2" x14ac:dyDescent="0.25">
      <c r="A1107" t="s">
        <v>3107</v>
      </c>
      <c r="B1107" s="4">
        <v>26</v>
      </c>
    </row>
    <row r="1108" spans="1:2" x14ac:dyDescent="0.25">
      <c r="A1108" t="s">
        <v>3108</v>
      </c>
      <c r="B1108" s="4">
        <v>1</v>
      </c>
    </row>
    <row r="1109" spans="1:2" x14ac:dyDescent="0.25">
      <c r="A1109" t="s">
        <v>3109</v>
      </c>
      <c r="B1109" s="4">
        <v>1</v>
      </c>
    </row>
    <row r="1110" spans="1:2" x14ac:dyDescent="0.25">
      <c r="A1110" t="s">
        <v>3110</v>
      </c>
      <c r="B1110" s="4">
        <v>1</v>
      </c>
    </row>
    <row r="1111" spans="1:2" x14ac:dyDescent="0.25">
      <c r="A1111" t="s">
        <v>3111</v>
      </c>
      <c r="B1111" s="4">
        <v>1</v>
      </c>
    </row>
    <row r="1112" spans="1:2" x14ac:dyDescent="0.25">
      <c r="A1112" t="s">
        <v>3112</v>
      </c>
      <c r="B1112" s="4">
        <v>1</v>
      </c>
    </row>
    <row r="1113" spans="1:2" x14ac:dyDescent="0.25">
      <c r="A1113" t="s">
        <v>3113</v>
      </c>
      <c r="B1113" s="4">
        <v>2</v>
      </c>
    </row>
    <row r="1114" spans="1:2" x14ac:dyDescent="0.25">
      <c r="A1114" t="s">
        <v>3114</v>
      </c>
      <c r="B1114" s="4">
        <v>3</v>
      </c>
    </row>
    <row r="1115" spans="1:2" x14ac:dyDescent="0.25">
      <c r="A1115" t="s">
        <v>3115</v>
      </c>
      <c r="B1115" s="4">
        <v>1</v>
      </c>
    </row>
    <row r="1116" spans="1:2" x14ac:dyDescent="0.25">
      <c r="A1116" t="s">
        <v>3116</v>
      </c>
      <c r="B1116" s="4">
        <v>1</v>
      </c>
    </row>
    <row r="1117" spans="1:2" x14ac:dyDescent="0.25">
      <c r="A1117" t="s">
        <v>3117</v>
      </c>
      <c r="B1117" s="4">
        <v>1</v>
      </c>
    </row>
    <row r="1118" spans="1:2" x14ac:dyDescent="0.25">
      <c r="A1118" t="s">
        <v>3118</v>
      </c>
      <c r="B1118" s="4">
        <v>2</v>
      </c>
    </row>
    <row r="1119" spans="1:2" x14ac:dyDescent="0.25">
      <c r="A1119" t="s">
        <v>3119</v>
      </c>
      <c r="B1119" s="4">
        <v>16</v>
      </c>
    </row>
    <row r="1120" spans="1:2" x14ac:dyDescent="0.25">
      <c r="A1120" t="s">
        <v>3120</v>
      </c>
      <c r="B1120" s="4">
        <v>7</v>
      </c>
    </row>
    <row r="1121" spans="1:2" x14ac:dyDescent="0.25">
      <c r="A1121" t="s">
        <v>3121</v>
      </c>
      <c r="B1121" s="4">
        <v>3</v>
      </c>
    </row>
    <row r="1122" spans="1:2" x14ac:dyDescent="0.25">
      <c r="A1122" t="s">
        <v>3122</v>
      </c>
      <c r="B1122" s="4">
        <v>1</v>
      </c>
    </row>
    <row r="1123" spans="1:2" x14ac:dyDescent="0.25">
      <c r="A1123" t="s">
        <v>3123</v>
      </c>
      <c r="B1123" s="4">
        <v>1</v>
      </c>
    </row>
    <row r="1124" spans="1:2" x14ac:dyDescent="0.25">
      <c r="A1124" t="s">
        <v>3124</v>
      </c>
      <c r="B1124" s="4">
        <v>2</v>
      </c>
    </row>
    <row r="1125" spans="1:2" x14ac:dyDescent="0.25">
      <c r="A1125" t="s">
        <v>15</v>
      </c>
      <c r="B1125" s="4">
        <v>98</v>
      </c>
    </row>
    <row r="1126" spans="1:2" x14ac:dyDescent="0.25">
      <c r="A1126" t="s">
        <v>3125</v>
      </c>
      <c r="B1126" s="4">
        <v>7</v>
      </c>
    </row>
    <row r="1127" spans="1:2" x14ac:dyDescent="0.25">
      <c r="A1127" t="s">
        <v>3126</v>
      </c>
      <c r="B1127" s="4">
        <v>8</v>
      </c>
    </row>
    <row r="1128" spans="1:2" x14ac:dyDescent="0.25">
      <c r="A1128" t="s">
        <v>3127</v>
      </c>
      <c r="B1128" s="4">
        <v>1</v>
      </c>
    </row>
    <row r="1129" spans="1:2" x14ac:dyDescent="0.25">
      <c r="A1129" t="s">
        <v>3128</v>
      </c>
      <c r="B1129" s="4">
        <v>1</v>
      </c>
    </row>
    <row r="1130" spans="1:2" x14ac:dyDescent="0.25">
      <c r="A1130" t="s">
        <v>3129</v>
      </c>
      <c r="B1130" s="4">
        <v>2</v>
      </c>
    </row>
    <row r="1131" spans="1:2" x14ac:dyDescent="0.25">
      <c r="A1131" t="s">
        <v>1187</v>
      </c>
      <c r="B1131" s="4">
        <v>11</v>
      </c>
    </row>
    <row r="1132" spans="1:2" x14ac:dyDescent="0.25">
      <c r="A1132" t="s">
        <v>3130</v>
      </c>
      <c r="B1132" s="4">
        <v>1</v>
      </c>
    </row>
    <row r="1133" spans="1:2" x14ac:dyDescent="0.25">
      <c r="A1133" t="s">
        <v>3131</v>
      </c>
      <c r="B1133" s="4">
        <v>4</v>
      </c>
    </row>
    <row r="1134" spans="1:2" x14ac:dyDescent="0.25">
      <c r="A1134" t="s">
        <v>3132</v>
      </c>
      <c r="B1134" s="4">
        <v>1</v>
      </c>
    </row>
    <row r="1135" spans="1:2" x14ac:dyDescent="0.25">
      <c r="A1135" t="s">
        <v>3133</v>
      </c>
      <c r="B1135" s="4">
        <v>8</v>
      </c>
    </row>
    <row r="1136" spans="1:2" x14ac:dyDescent="0.25">
      <c r="A1136" t="s">
        <v>3134</v>
      </c>
      <c r="B1136" s="4">
        <v>5</v>
      </c>
    </row>
    <row r="1137" spans="1:2" x14ac:dyDescent="0.25">
      <c r="A1137" t="s">
        <v>3135</v>
      </c>
      <c r="B1137" s="4">
        <v>1</v>
      </c>
    </row>
    <row r="1138" spans="1:2" x14ac:dyDescent="0.25">
      <c r="A1138" t="s">
        <v>3136</v>
      </c>
      <c r="B1138" s="4">
        <v>1</v>
      </c>
    </row>
    <row r="1139" spans="1:2" x14ac:dyDescent="0.25">
      <c r="A1139" t="s">
        <v>3137</v>
      </c>
      <c r="B1139" s="4">
        <v>2</v>
      </c>
    </row>
    <row r="1140" spans="1:2" x14ac:dyDescent="0.25">
      <c r="A1140" t="s">
        <v>2089</v>
      </c>
      <c r="B1140" s="4">
        <v>22</v>
      </c>
    </row>
    <row r="1141" spans="1:2" x14ac:dyDescent="0.25">
      <c r="A1141" t="s">
        <v>3138</v>
      </c>
      <c r="B1141" s="4">
        <v>9</v>
      </c>
    </row>
    <row r="1142" spans="1:2" x14ac:dyDescent="0.25">
      <c r="A1142" t="s">
        <v>3139</v>
      </c>
      <c r="B1142" s="4">
        <v>2</v>
      </c>
    </row>
    <row r="1143" spans="1:2" x14ac:dyDescent="0.25">
      <c r="A1143" t="s">
        <v>3140</v>
      </c>
      <c r="B1143" s="4">
        <v>2</v>
      </c>
    </row>
    <row r="1144" spans="1:2" x14ac:dyDescent="0.25">
      <c r="A1144" t="s">
        <v>3141</v>
      </c>
      <c r="B1144" s="4">
        <v>1</v>
      </c>
    </row>
    <row r="1145" spans="1:2" x14ac:dyDescent="0.25">
      <c r="A1145" t="s">
        <v>3142</v>
      </c>
      <c r="B1145" s="4">
        <v>3</v>
      </c>
    </row>
    <row r="1146" spans="1:2" x14ac:dyDescent="0.25">
      <c r="A1146" t="s">
        <v>3143</v>
      </c>
      <c r="B1146" s="4">
        <v>2</v>
      </c>
    </row>
    <row r="1147" spans="1:2" x14ac:dyDescent="0.25">
      <c r="A1147" t="s">
        <v>3144</v>
      </c>
      <c r="B1147" s="4">
        <v>7</v>
      </c>
    </row>
    <row r="1148" spans="1:2" x14ac:dyDescent="0.25">
      <c r="A1148" t="s">
        <v>3145</v>
      </c>
      <c r="B1148" s="4">
        <v>1</v>
      </c>
    </row>
    <row r="1149" spans="1:2" x14ac:dyDescent="0.25">
      <c r="A1149" t="s">
        <v>3146</v>
      </c>
      <c r="B1149" s="4">
        <v>1</v>
      </c>
    </row>
    <row r="1150" spans="1:2" x14ac:dyDescent="0.25">
      <c r="A1150" t="s">
        <v>3147</v>
      </c>
      <c r="B1150" s="4">
        <v>2</v>
      </c>
    </row>
    <row r="1151" spans="1:2" x14ac:dyDescent="0.25">
      <c r="A1151" t="s">
        <v>3148</v>
      </c>
      <c r="B1151" s="4">
        <v>2</v>
      </c>
    </row>
    <row r="1152" spans="1:2" x14ac:dyDescent="0.25">
      <c r="A1152" t="s">
        <v>3149</v>
      </c>
      <c r="B1152" s="4">
        <v>1</v>
      </c>
    </row>
    <row r="1153" spans="1:2" x14ac:dyDescent="0.25">
      <c r="A1153" t="s">
        <v>3150</v>
      </c>
      <c r="B1153" s="4">
        <v>4</v>
      </c>
    </row>
    <row r="1154" spans="1:2" x14ac:dyDescent="0.25">
      <c r="A1154" t="s">
        <v>3151</v>
      </c>
      <c r="B1154" s="4">
        <v>1</v>
      </c>
    </row>
    <row r="1155" spans="1:2" x14ac:dyDescent="0.25">
      <c r="A1155" t="s">
        <v>3152</v>
      </c>
      <c r="B1155" s="4">
        <v>2</v>
      </c>
    </row>
    <row r="1156" spans="1:2" x14ac:dyDescent="0.25">
      <c r="A1156" t="s">
        <v>3153</v>
      </c>
      <c r="B1156" s="4">
        <v>13</v>
      </c>
    </row>
    <row r="1157" spans="1:2" x14ac:dyDescent="0.25">
      <c r="A1157" t="s">
        <v>3154</v>
      </c>
      <c r="B1157" s="4">
        <v>1</v>
      </c>
    </row>
    <row r="1158" spans="1:2" x14ac:dyDescent="0.25">
      <c r="A1158" t="s">
        <v>3155</v>
      </c>
      <c r="B1158" s="4">
        <v>1</v>
      </c>
    </row>
    <row r="1159" spans="1:2" x14ac:dyDescent="0.25">
      <c r="A1159" t="s">
        <v>3156</v>
      </c>
      <c r="B1159" s="4">
        <v>11</v>
      </c>
    </row>
    <row r="1160" spans="1:2" x14ac:dyDescent="0.25">
      <c r="A1160" t="s">
        <v>3157</v>
      </c>
      <c r="B1160" s="4">
        <v>1</v>
      </c>
    </row>
    <row r="1161" spans="1:2" x14ac:dyDescent="0.25">
      <c r="A1161" t="s">
        <v>3158</v>
      </c>
      <c r="B1161" s="4">
        <v>1</v>
      </c>
    </row>
    <row r="1162" spans="1:2" x14ac:dyDescent="0.25">
      <c r="A1162" t="s">
        <v>3159</v>
      </c>
      <c r="B1162" s="4">
        <v>2</v>
      </c>
    </row>
    <row r="1163" spans="1:2" x14ac:dyDescent="0.25">
      <c r="A1163" t="s">
        <v>3160</v>
      </c>
      <c r="B1163" s="4">
        <v>1</v>
      </c>
    </row>
    <row r="1164" spans="1:2" x14ac:dyDescent="0.25">
      <c r="A1164" t="s">
        <v>3161</v>
      </c>
      <c r="B1164" s="4">
        <v>1</v>
      </c>
    </row>
    <row r="1165" spans="1:2" x14ac:dyDescent="0.25">
      <c r="A1165" t="s">
        <v>3162</v>
      </c>
      <c r="B1165" s="4">
        <v>1</v>
      </c>
    </row>
    <row r="1166" spans="1:2" x14ac:dyDescent="0.25">
      <c r="A1166" t="s">
        <v>3163</v>
      </c>
      <c r="B1166" s="4">
        <v>23</v>
      </c>
    </row>
    <row r="1167" spans="1:2" x14ac:dyDescent="0.25">
      <c r="A1167" t="s">
        <v>3164</v>
      </c>
      <c r="B1167" s="4">
        <v>5</v>
      </c>
    </row>
    <row r="1168" spans="1:2" x14ac:dyDescent="0.25">
      <c r="A1168" t="s">
        <v>3165</v>
      </c>
      <c r="B1168" s="4">
        <v>1</v>
      </c>
    </row>
    <row r="1169" spans="1:2" x14ac:dyDescent="0.25">
      <c r="A1169" t="s">
        <v>3166</v>
      </c>
      <c r="B1169" s="4">
        <v>1</v>
      </c>
    </row>
    <row r="1170" spans="1:2" x14ac:dyDescent="0.25">
      <c r="A1170" t="s">
        <v>3167</v>
      </c>
      <c r="B1170" s="4">
        <v>2</v>
      </c>
    </row>
    <row r="1171" spans="1:2" x14ac:dyDescent="0.25">
      <c r="A1171" t="s">
        <v>3168</v>
      </c>
      <c r="B1171" s="4">
        <v>5</v>
      </c>
    </row>
    <row r="1172" spans="1:2" x14ac:dyDescent="0.25">
      <c r="A1172" t="s">
        <v>3169</v>
      </c>
      <c r="B1172" s="4">
        <v>15</v>
      </c>
    </row>
    <row r="1173" spans="1:2" x14ac:dyDescent="0.25">
      <c r="A1173" t="s">
        <v>3170</v>
      </c>
      <c r="B1173" s="4">
        <v>1</v>
      </c>
    </row>
    <row r="1174" spans="1:2" x14ac:dyDescent="0.25">
      <c r="A1174" t="s">
        <v>2064</v>
      </c>
      <c r="B1174" s="4">
        <v>3</v>
      </c>
    </row>
    <row r="1175" spans="1:2" x14ac:dyDescent="0.25">
      <c r="A1175" t="s">
        <v>3171</v>
      </c>
      <c r="B1175" s="4">
        <v>5</v>
      </c>
    </row>
    <row r="1176" spans="1:2" x14ac:dyDescent="0.25">
      <c r="A1176" t="s">
        <v>3172</v>
      </c>
      <c r="B1176" s="4">
        <v>3</v>
      </c>
    </row>
    <row r="1177" spans="1:2" x14ac:dyDescent="0.25">
      <c r="A1177" t="s">
        <v>3173</v>
      </c>
      <c r="B1177" s="4">
        <v>3</v>
      </c>
    </row>
    <row r="1178" spans="1:2" x14ac:dyDescent="0.25">
      <c r="A1178" t="s">
        <v>3174</v>
      </c>
      <c r="B1178" s="4">
        <v>1</v>
      </c>
    </row>
    <row r="1179" spans="1:2" x14ac:dyDescent="0.25">
      <c r="A1179" t="s">
        <v>3175</v>
      </c>
      <c r="B1179" s="4">
        <v>10</v>
      </c>
    </row>
    <row r="1180" spans="1:2" x14ac:dyDescent="0.25">
      <c r="A1180" t="s">
        <v>3176</v>
      </c>
      <c r="B1180" s="4">
        <v>2</v>
      </c>
    </row>
    <row r="1181" spans="1:2" x14ac:dyDescent="0.25">
      <c r="A1181" t="s">
        <v>3177</v>
      </c>
      <c r="B1181" s="4">
        <v>6</v>
      </c>
    </row>
    <row r="1182" spans="1:2" x14ac:dyDescent="0.25">
      <c r="A1182" t="s">
        <v>3178</v>
      </c>
      <c r="B1182" s="4">
        <v>44</v>
      </c>
    </row>
    <row r="1183" spans="1:2" x14ac:dyDescent="0.25">
      <c r="A1183" t="s">
        <v>2095</v>
      </c>
      <c r="B1183" s="4">
        <v>9</v>
      </c>
    </row>
    <row r="1184" spans="1:2" x14ac:dyDescent="0.25">
      <c r="A1184" t="s">
        <v>3179</v>
      </c>
      <c r="B1184" s="4">
        <v>1</v>
      </c>
    </row>
    <row r="1185" spans="1:2" x14ac:dyDescent="0.25">
      <c r="A1185" t="s">
        <v>3180</v>
      </c>
      <c r="B1185" s="4">
        <v>1</v>
      </c>
    </row>
    <row r="1186" spans="1:2" x14ac:dyDescent="0.25">
      <c r="A1186" t="s">
        <v>3181</v>
      </c>
      <c r="B1186" s="4">
        <v>1</v>
      </c>
    </row>
    <row r="1187" spans="1:2" x14ac:dyDescent="0.25">
      <c r="A1187" t="s">
        <v>3182</v>
      </c>
      <c r="B1187" s="4">
        <v>3</v>
      </c>
    </row>
    <row r="1188" spans="1:2" x14ac:dyDescent="0.25">
      <c r="A1188" t="s">
        <v>3183</v>
      </c>
      <c r="B1188" s="4">
        <v>5</v>
      </c>
    </row>
    <row r="1189" spans="1:2" x14ac:dyDescent="0.25">
      <c r="A1189" t="s">
        <v>3184</v>
      </c>
      <c r="B1189" s="4">
        <v>2</v>
      </c>
    </row>
    <row r="1190" spans="1:2" x14ac:dyDescent="0.25">
      <c r="A1190" t="s">
        <v>3185</v>
      </c>
      <c r="B1190" s="4">
        <v>23</v>
      </c>
    </row>
    <row r="1191" spans="1:2" x14ac:dyDescent="0.25">
      <c r="A1191" t="s">
        <v>3186</v>
      </c>
      <c r="B1191" s="4">
        <v>2</v>
      </c>
    </row>
    <row r="1192" spans="1:2" x14ac:dyDescent="0.25">
      <c r="A1192" t="s">
        <v>2086</v>
      </c>
      <c r="B1192" s="4">
        <v>40</v>
      </c>
    </row>
    <row r="1193" spans="1:2" x14ac:dyDescent="0.25">
      <c r="A1193" t="s">
        <v>3187</v>
      </c>
      <c r="B1193" s="4">
        <v>1</v>
      </c>
    </row>
    <row r="1194" spans="1:2" x14ac:dyDescent="0.25">
      <c r="A1194" t="s">
        <v>3188</v>
      </c>
      <c r="B1194" s="4">
        <v>1</v>
      </c>
    </row>
    <row r="1195" spans="1:2" x14ac:dyDescent="0.25">
      <c r="A1195" t="s">
        <v>3189</v>
      </c>
      <c r="B1195" s="4">
        <v>10</v>
      </c>
    </row>
    <row r="1196" spans="1:2" x14ac:dyDescent="0.25">
      <c r="A1196" t="s">
        <v>3190</v>
      </c>
      <c r="B1196" s="4">
        <v>4</v>
      </c>
    </row>
    <row r="1197" spans="1:2" x14ac:dyDescent="0.25">
      <c r="A1197" t="s">
        <v>3191</v>
      </c>
      <c r="B1197" s="4">
        <v>1</v>
      </c>
    </row>
    <row r="1198" spans="1:2" x14ac:dyDescent="0.25">
      <c r="A1198" t="s">
        <v>3192</v>
      </c>
      <c r="B1198" s="4">
        <v>2</v>
      </c>
    </row>
    <row r="1199" spans="1:2" x14ac:dyDescent="0.25">
      <c r="A1199" t="s">
        <v>2053</v>
      </c>
      <c r="B1199" s="4">
        <v>6</v>
      </c>
    </row>
    <row r="1200" spans="1:2" x14ac:dyDescent="0.25">
      <c r="A1200" t="s">
        <v>3193</v>
      </c>
      <c r="B1200" s="4">
        <v>1</v>
      </c>
    </row>
    <row r="1201" spans="1:2" x14ac:dyDescent="0.25">
      <c r="A1201" t="s">
        <v>3194</v>
      </c>
      <c r="B1201" s="4">
        <v>1</v>
      </c>
    </row>
    <row r="1202" spans="1:2" x14ac:dyDescent="0.25">
      <c r="A1202" t="s">
        <v>3195</v>
      </c>
      <c r="B1202" s="4">
        <v>1</v>
      </c>
    </row>
    <row r="1203" spans="1:2" x14ac:dyDescent="0.25">
      <c r="A1203" t="s">
        <v>3196</v>
      </c>
      <c r="B1203" s="4">
        <v>59</v>
      </c>
    </row>
    <row r="1204" spans="1:2" x14ac:dyDescent="0.25">
      <c r="A1204" t="s">
        <v>3197</v>
      </c>
      <c r="B1204" s="4">
        <v>1</v>
      </c>
    </row>
    <row r="1205" spans="1:2" x14ac:dyDescent="0.25">
      <c r="A1205" t="s">
        <v>3198</v>
      </c>
      <c r="B1205" s="4">
        <v>1</v>
      </c>
    </row>
    <row r="1206" spans="1:2" x14ac:dyDescent="0.25">
      <c r="A1206" t="s">
        <v>3199</v>
      </c>
      <c r="B1206" s="4">
        <v>1</v>
      </c>
    </row>
    <row r="1207" spans="1:2" x14ac:dyDescent="0.25">
      <c r="A1207" t="s">
        <v>3200</v>
      </c>
      <c r="B1207" s="4">
        <v>3</v>
      </c>
    </row>
    <row r="1208" spans="1:2" x14ac:dyDescent="0.25">
      <c r="A1208" t="s">
        <v>3201</v>
      </c>
      <c r="B1208" s="4">
        <v>1</v>
      </c>
    </row>
    <row r="1209" spans="1:2" x14ac:dyDescent="0.25">
      <c r="A1209" t="s">
        <v>3202</v>
      </c>
      <c r="B1209" s="4">
        <v>4</v>
      </c>
    </row>
    <row r="1210" spans="1:2" x14ac:dyDescent="0.25">
      <c r="A1210" t="s">
        <v>3203</v>
      </c>
      <c r="B1210" s="4">
        <v>2</v>
      </c>
    </row>
    <row r="1211" spans="1:2" x14ac:dyDescent="0.25">
      <c r="A1211" t="s">
        <v>3204</v>
      </c>
      <c r="B1211" s="4">
        <v>1</v>
      </c>
    </row>
    <row r="1212" spans="1:2" x14ac:dyDescent="0.25">
      <c r="A1212" t="s">
        <v>3205</v>
      </c>
      <c r="B1212" s="4">
        <v>1</v>
      </c>
    </row>
    <row r="1213" spans="1:2" x14ac:dyDescent="0.25">
      <c r="A1213" t="s">
        <v>3206</v>
      </c>
      <c r="B1213" s="4">
        <v>1</v>
      </c>
    </row>
    <row r="1214" spans="1:2" x14ac:dyDescent="0.25">
      <c r="A1214" t="s">
        <v>3207</v>
      </c>
      <c r="B1214" s="4">
        <v>3</v>
      </c>
    </row>
    <row r="1215" spans="1:2" x14ac:dyDescent="0.25">
      <c r="A1215" t="s">
        <v>3208</v>
      </c>
      <c r="B1215" s="4">
        <v>1</v>
      </c>
    </row>
    <row r="1216" spans="1:2" x14ac:dyDescent="0.25">
      <c r="A1216" t="s">
        <v>3209</v>
      </c>
      <c r="B1216" s="4">
        <v>1</v>
      </c>
    </row>
    <row r="1217" spans="1:2" x14ac:dyDescent="0.25">
      <c r="A1217" t="s">
        <v>3210</v>
      </c>
      <c r="B1217" s="4">
        <v>1</v>
      </c>
    </row>
    <row r="1218" spans="1:2" x14ac:dyDescent="0.25">
      <c r="A1218" t="s">
        <v>3211</v>
      </c>
      <c r="B1218" s="4">
        <v>1</v>
      </c>
    </row>
    <row r="1219" spans="1:2" x14ac:dyDescent="0.25">
      <c r="A1219" t="s">
        <v>3212</v>
      </c>
      <c r="B1219" s="4">
        <v>1</v>
      </c>
    </row>
    <row r="1220" spans="1:2" x14ac:dyDescent="0.25">
      <c r="A1220" t="s">
        <v>3213</v>
      </c>
      <c r="B1220" s="4">
        <v>1</v>
      </c>
    </row>
    <row r="1221" spans="1:2" x14ac:dyDescent="0.25">
      <c r="A1221" t="s">
        <v>3214</v>
      </c>
      <c r="B1221" s="4">
        <v>16</v>
      </c>
    </row>
    <row r="1222" spans="1:2" x14ac:dyDescent="0.25">
      <c r="A1222" t="s">
        <v>3215</v>
      </c>
      <c r="B1222" s="4">
        <v>1</v>
      </c>
    </row>
    <row r="1223" spans="1:2" x14ac:dyDescent="0.25">
      <c r="A1223" t="s">
        <v>3216</v>
      </c>
      <c r="B1223" s="4">
        <v>4</v>
      </c>
    </row>
    <row r="1224" spans="1:2" x14ac:dyDescent="0.25">
      <c r="A1224" t="s">
        <v>3217</v>
      </c>
      <c r="B1224" s="4">
        <v>1</v>
      </c>
    </row>
    <row r="1225" spans="1:2" x14ac:dyDescent="0.25">
      <c r="A1225" t="s">
        <v>3218</v>
      </c>
      <c r="B1225" s="4">
        <v>1</v>
      </c>
    </row>
    <row r="1226" spans="1:2" x14ac:dyDescent="0.25">
      <c r="A1226" t="s">
        <v>3219</v>
      </c>
      <c r="B1226" s="4">
        <v>4</v>
      </c>
    </row>
    <row r="1227" spans="1:2" x14ac:dyDescent="0.25">
      <c r="A1227" t="s">
        <v>3220</v>
      </c>
      <c r="B1227" s="4">
        <v>10</v>
      </c>
    </row>
    <row r="1228" spans="1:2" x14ac:dyDescent="0.25">
      <c r="A1228" t="s">
        <v>3221</v>
      </c>
      <c r="B1228" s="4">
        <v>1</v>
      </c>
    </row>
    <row r="1229" spans="1:2" x14ac:dyDescent="0.25">
      <c r="A1229" t="s">
        <v>3222</v>
      </c>
      <c r="B1229" s="4">
        <v>1</v>
      </c>
    </row>
    <row r="1230" spans="1:2" x14ac:dyDescent="0.25">
      <c r="A1230" t="s">
        <v>3223</v>
      </c>
      <c r="B1230" s="4">
        <v>8</v>
      </c>
    </row>
    <row r="1231" spans="1:2" x14ac:dyDescent="0.25">
      <c r="A1231" t="s">
        <v>3224</v>
      </c>
      <c r="B1231" s="4">
        <v>1</v>
      </c>
    </row>
    <row r="1232" spans="1:2" x14ac:dyDescent="0.25">
      <c r="A1232" t="s">
        <v>3225</v>
      </c>
      <c r="B1232" s="4">
        <v>1</v>
      </c>
    </row>
    <row r="1233" spans="1:2" x14ac:dyDescent="0.25">
      <c r="A1233" t="s">
        <v>3226</v>
      </c>
      <c r="B1233" s="4">
        <v>93</v>
      </c>
    </row>
    <row r="1234" spans="1:2" x14ac:dyDescent="0.25">
      <c r="A1234" t="s">
        <v>3227</v>
      </c>
      <c r="B1234" s="4">
        <v>12</v>
      </c>
    </row>
    <row r="1235" spans="1:2" x14ac:dyDescent="0.25">
      <c r="A1235" t="s">
        <v>3228</v>
      </c>
      <c r="B1235" s="4">
        <v>1</v>
      </c>
    </row>
    <row r="1236" spans="1:2" x14ac:dyDescent="0.25">
      <c r="A1236" t="s">
        <v>3229</v>
      </c>
      <c r="B1236" s="4">
        <v>2</v>
      </c>
    </row>
    <row r="1237" spans="1:2" x14ac:dyDescent="0.25">
      <c r="A1237" t="s">
        <v>3230</v>
      </c>
      <c r="B1237" s="4">
        <v>1</v>
      </c>
    </row>
    <row r="1238" spans="1:2" x14ac:dyDescent="0.25">
      <c r="A1238" t="s">
        <v>3231</v>
      </c>
      <c r="B1238" s="4">
        <v>1</v>
      </c>
    </row>
    <row r="1239" spans="1:2" x14ac:dyDescent="0.25">
      <c r="A1239" t="s">
        <v>2106</v>
      </c>
      <c r="B1239" s="4">
        <v>6</v>
      </c>
    </row>
    <row r="1240" spans="1:2" x14ac:dyDescent="0.25">
      <c r="A1240" t="s">
        <v>3232</v>
      </c>
      <c r="B1240" s="4">
        <v>1</v>
      </c>
    </row>
    <row r="1241" spans="1:2" x14ac:dyDescent="0.25">
      <c r="A1241" t="s">
        <v>2097</v>
      </c>
      <c r="B1241" s="4">
        <v>9</v>
      </c>
    </row>
    <row r="1242" spans="1:2" x14ac:dyDescent="0.25">
      <c r="A1242" t="s">
        <v>3233</v>
      </c>
      <c r="B1242" s="4">
        <v>1</v>
      </c>
    </row>
    <row r="1243" spans="1:2" x14ac:dyDescent="0.25">
      <c r="A1243" t="s">
        <v>3234</v>
      </c>
      <c r="B1243" s="4">
        <v>1</v>
      </c>
    </row>
    <row r="1244" spans="1:2" x14ac:dyDescent="0.25">
      <c r="A1244" t="s">
        <v>3235</v>
      </c>
      <c r="B1244" s="4">
        <v>3</v>
      </c>
    </row>
    <row r="1245" spans="1:2" x14ac:dyDescent="0.25">
      <c r="A1245" t="s">
        <v>3236</v>
      </c>
      <c r="B1245" s="4">
        <v>1</v>
      </c>
    </row>
    <row r="1246" spans="1:2" x14ac:dyDescent="0.25">
      <c r="A1246" t="s">
        <v>2103</v>
      </c>
      <c r="B1246" s="4">
        <v>2</v>
      </c>
    </row>
    <row r="1247" spans="1:2" x14ac:dyDescent="0.25">
      <c r="A1247" t="s">
        <v>3237</v>
      </c>
      <c r="B1247" s="4">
        <v>1</v>
      </c>
    </row>
    <row r="1248" spans="1:2" x14ac:dyDescent="0.25">
      <c r="A1248" t="s">
        <v>3238</v>
      </c>
      <c r="B1248" s="4">
        <v>1</v>
      </c>
    </row>
    <row r="1249" spans="1:2" x14ac:dyDescent="0.25">
      <c r="A1249" t="s">
        <v>3239</v>
      </c>
      <c r="B1249" s="4">
        <v>1</v>
      </c>
    </row>
    <row r="1250" spans="1:2" x14ac:dyDescent="0.25">
      <c r="A1250" t="s">
        <v>3240</v>
      </c>
      <c r="B1250" s="4">
        <v>12</v>
      </c>
    </row>
    <row r="1251" spans="1:2" x14ac:dyDescent="0.25">
      <c r="A1251" t="s">
        <v>3241</v>
      </c>
      <c r="B1251" s="4">
        <v>2</v>
      </c>
    </row>
    <row r="1252" spans="1:2" x14ac:dyDescent="0.25">
      <c r="A1252" t="s">
        <v>3242</v>
      </c>
      <c r="B1252" s="4">
        <v>2</v>
      </c>
    </row>
    <row r="1253" spans="1:2" x14ac:dyDescent="0.25">
      <c r="A1253" t="s">
        <v>3243</v>
      </c>
      <c r="B1253" s="4">
        <v>2</v>
      </c>
    </row>
    <row r="1254" spans="1:2" x14ac:dyDescent="0.25">
      <c r="A1254" t="s">
        <v>3244</v>
      </c>
      <c r="B1254" s="4">
        <v>2</v>
      </c>
    </row>
    <row r="1255" spans="1:2" x14ac:dyDescent="0.25">
      <c r="A1255" t="s">
        <v>2096</v>
      </c>
      <c r="B1255" s="4">
        <v>9</v>
      </c>
    </row>
    <row r="1256" spans="1:2" x14ac:dyDescent="0.25">
      <c r="A1256" t="s">
        <v>3245</v>
      </c>
      <c r="B1256" s="4">
        <v>7</v>
      </c>
    </row>
    <row r="1257" spans="1:2" x14ac:dyDescent="0.25">
      <c r="A1257" t="s">
        <v>3246</v>
      </c>
      <c r="B1257" s="4">
        <v>1</v>
      </c>
    </row>
    <row r="1258" spans="1:2" x14ac:dyDescent="0.25">
      <c r="A1258" t="s">
        <v>3247</v>
      </c>
      <c r="B1258" s="4">
        <v>1</v>
      </c>
    </row>
    <row r="1259" spans="1:2" x14ac:dyDescent="0.25">
      <c r="A1259" t="s">
        <v>3248</v>
      </c>
      <c r="B1259" s="4">
        <v>1</v>
      </c>
    </row>
    <row r="1260" spans="1:2" x14ac:dyDescent="0.25">
      <c r="A1260" t="s">
        <v>3249</v>
      </c>
      <c r="B1260" s="4">
        <v>10</v>
      </c>
    </row>
    <row r="1261" spans="1:2" x14ac:dyDescent="0.25">
      <c r="A1261" t="s">
        <v>3250</v>
      </c>
      <c r="B1261" s="4">
        <v>8</v>
      </c>
    </row>
    <row r="1262" spans="1:2" x14ac:dyDescent="0.25">
      <c r="A1262" t="s">
        <v>3251</v>
      </c>
      <c r="B1262" s="4">
        <v>4</v>
      </c>
    </row>
    <row r="1263" spans="1:2" x14ac:dyDescent="0.25">
      <c r="A1263" t="s">
        <v>2122</v>
      </c>
      <c r="B1263" s="4">
        <v>5</v>
      </c>
    </row>
    <row r="1264" spans="1:2" x14ac:dyDescent="0.25">
      <c r="A1264" t="s">
        <v>3252</v>
      </c>
      <c r="B1264" s="4">
        <v>5</v>
      </c>
    </row>
    <row r="1265" spans="1:2" x14ac:dyDescent="0.25">
      <c r="A1265" t="s">
        <v>3253</v>
      </c>
      <c r="B1265" s="4">
        <v>2</v>
      </c>
    </row>
    <row r="1266" spans="1:2" x14ac:dyDescent="0.25">
      <c r="A1266" t="s">
        <v>1571</v>
      </c>
      <c r="B1266" s="4">
        <v>12</v>
      </c>
    </row>
    <row r="1267" spans="1:2" x14ac:dyDescent="0.25">
      <c r="A1267" t="s">
        <v>3254</v>
      </c>
      <c r="B1267" s="4">
        <v>24</v>
      </c>
    </row>
    <row r="1268" spans="1:2" x14ac:dyDescent="0.25">
      <c r="A1268" t="s">
        <v>3255</v>
      </c>
      <c r="B1268" s="4">
        <v>34</v>
      </c>
    </row>
    <row r="1269" spans="1:2" x14ac:dyDescent="0.25">
      <c r="A1269" t="s">
        <v>3256</v>
      </c>
      <c r="B1269" s="4">
        <v>2</v>
      </c>
    </row>
    <row r="1270" spans="1:2" x14ac:dyDescent="0.25">
      <c r="A1270" t="s">
        <v>2090</v>
      </c>
      <c r="B1270" s="4">
        <v>40</v>
      </c>
    </row>
    <row r="1271" spans="1:2" x14ac:dyDescent="0.25">
      <c r="A1271" t="s">
        <v>3257</v>
      </c>
      <c r="B1271" s="4">
        <v>1</v>
      </c>
    </row>
    <row r="1272" spans="1:2" x14ac:dyDescent="0.25">
      <c r="A1272" t="s">
        <v>3258</v>
      </c>
      <c r="B1272" s="4">
        <v>1</v>
      </c>
    </row>
    <row r="1273" spans="1:2" x14ac:dyDescent="0.25">
      <c r="A1273" t="s">
        <v>3259</v>
      </c>
      <c r="B1273" s="4">
        <v>1</v>
      </c>
    </row>
    <row r="1274" spans="1:2" x14ac:dyDescent="0.25">
      <c r="A1274" t="s">
        <v>3260</v>
      </c>
      <c r="B1274" s="4">
        <v>1</v>
      </c>
    </row>
    <row r="1275" spans="1:2" x14ac:dyDescent="0.25">
      <c r="A1275" t="s">
        <v>3261</v>
      </c>
      <c r="B1275" s="4">
        <v>1</v>
      </c>
    </row>
    <row r="1276" spans="1:2" x14ac:dyDescent="0.25">
      <c r="A1276" t="s">
        <v>3262</v>
      </c>
      <c r="B1276" s="4">
        <v>1</v>
      </c>
    </row>
    <row r="1277" spans="1:2" x14ac:dyDescent="0.25">
      <c r="A1277" t="s">
        <v>3263</v>
      </c>
      <c r="B1277" s="4">
        <v>3</v>
      </c>
    </row>
    <row r="1278" spans="1:2" x14ac:dyDescent="0.25">
      <c r="A1278" t="s">
        <v>3264</v>
      </c>
      <c r="B1278" s="4">
        <v>5</v>
      </c>
    </row>
    <row r="1279" spans="1:2" x14ac:dyDescent="0.25">
      <c r="A1279" t="s">
        <v>3265</v>
      </c>
      <c r="B1279" s="4">
        <v>118</v>
      </c>
    </row>
    <row r="1280" spans="1:2" x14ac:dyDescent="0.25">
      <c r="A1280" t="s">
        <v>3266</v>
      </c>
      <c r="B1280" s="4">
        <v>1</v>
      </c>
    </row>
    <row r="1281" spans="1:2" x14ac:dyDescent="0.25">
      <c r="A1281" t="s">
        <v>3267</v>
      </c>
      <c r="B1281" s="4">
        <v>1</v>
      </c>
    </row>
    <row r="1282" spans="1:2" x14ac:dyDescent="0.25">
      <c r="A1282" t="s">
        <v>259</v>
      </c>
      <c r="B1282" s="4">
        <v>1</v>
      </c>
    </row>
    <row r="1283" spans="1:2" x14ac:dyDescent="0.25">
      <c r="A1283" t="s">
        <v>3268</v>
      </c>
      <c r="B1283" s="4">
        <v>11</v>
      </c>
    </row>
    <row r="1284" spans="1:2" x14ac:dyDescent="0.25">
      <c r="A1284" t="s">
        <v>3269</v>
      </c>
      <c r="B1284" s="4">
        <v>1</v>
      </c>
    </row>
    <row r="1285" spans="1:2" x14ac:dyDescent="0.25">
      <c r="A1285" t="s">
        <v>3270</v>
      </c>
      <c r="B1285" s="4">
        <v>1</v>
      </c>
    </row>
    <row r="1286" spans="1:2" x14ac:dyDescent="0.25">
      <c r="A1286" t="s">
        <v>2115</v>
      </c>
      <c r="B1286" s="4">
        <v>1</v>
      </c>
    </row>
    <row r="1287" spans="1:2" x14ac:dyDescent="0.25">
      <c r="A1287" t="s">
        <v>3271</v>
      </c>
      <c r="B1287" s="4">
        <v>2</v>
      </c>
    </row>
    <row r="1288" spans="1:2" x14ac:dyDescent="0.25">
      <c r="A1288" t="s">
        <v>3272</v>
      </c>
      <c r="B1288" s="4">
        <v>1</v>
      </c>
    </row>
    <row r="1289" spans="1:2" x14ac:dyDescent="0.25">
      <c r="A1289" t="s">
        <v>3273</v>
      </c>
      <c r="B1289" s="4">
        <v>2</v>
      </c>
    </row>
    <row r="1290" spans="1:2" x14ac:dyDescent="0.25">
      <c r="A1290" t="s">
        <v>3274</v>
      </c>
      <c r="B1290" s="4">
        <v>1</v>
      </c>
    </row>
    <row r="1291" spans="1:2" x14ac:dyDescent="0.25">
      <c r="A1291" t="s">
        <v>3275</v>
      </c>
      <c r="B1291" s="4">
        <v>4</v>
      </c>
    </row>
    <row r="1292" spans="1:2" x14ac:dyDescent="0.25">
      <c r="A1292" t="s">
        <v>3276</v>
      </c>
      <c r="B1292" s="4">
        <v>1</v>
      </c>
    </row>
    <row r="1293" spans="1:2" x14ac:dyDescent="0.25">
      <c r="A1293" t="s">
        <v>3277</v>
      </c>
      <c r="B1293" s="4">
        <v>1</v>
      </c>
    </row>
    <row r="1294" spans="1:2" x14ac:dyDescent="0.25">
      <c r="A1294" t="s">
        <v>3278</v>
      </c>
      <c r="B1294" s="4">
        <v>8</v>
      </c>
    </row>
    <row r="1295" spans="1:2" x14ac:dyDescent="0.25">
      <c r="A1295" t="s">
        <v>3279</v>
      </c>
      <c r="B1295" s="4">
        <v>1</v>
      </c>
    </row>
    <row r="1296" spans="1:2" x14ac:dyDescent="0.25">
      <c r="A1296" t="s">
        <v>3280</v>
      </c>
      <c r="B1296" s="4">
        <v>1</v>
      </c>
    </row>
    <row r="1297" spans="1:2" x14ac:dyDescent="0.25">
      <c r="A1297" t="s">
        <v>3281</v>
      </c>
      <c r="B1297" s="4">
        <v>1</v>
      </c>
    </row>
    <row r="1298" spans="1:2" x14ac:dyDescent="0.25">
      <c r="A1298" t="s">
        <v>3282</v>
      </c>
      <c r="B1298" s="4">
        <v>1</v>
      </c>
    </row>
    <row r="1299" spans="1:2" x14ac:dyDescent="0.25">
      <c r="A1299" t="s">
        <v>2107</v>
      </c>
      <c r="B1299" s="4">
        <v>48</v>
      </c>
    </row>
    <row r="1300" spans="1:2" x14ac:dyDescent="0.25">
      <c r="A1300" t="s">
        <v>3283</v>
      </c>
      <c r="B1300" s="4">
        <v>6</v>
      </c>
    </row>
    <row r="1301" spans="1:2" x14ac:dyDescent="0.25">
      <c r="A1301" t="s">
        <v>2083</v>
      </c>
      <c r="B1301" s="4">
        <v>6</v>
      </c>
    </row>
    <row r="1302" spans="1:2" x14ac:dyDescent="0.25">
      <c r="A1302" t="s">
        <v>3284</v>
      </c>
      <c r="B1302" s="4">
        <v>1</v>
      </c>
    </row>
    <row r="1303" spans="1:2" x14ac:dyDescent="0.25">
      <c r="A1303" t="s">
        <v>3285</v>
      </c>
      <c r="B1303" s="4">
        <v>7</v>
      </c>
    </row>
    <row r="1304" spans="1:2" x14ac:dyDescent="0.25">
      <c r="A1304" t="s">
        <v>3286</v>
      </c>
      <c r="B1304" s="4">
        <v>1</v>
      </c>
    </row>
    <row r="1305" spans="1:2" x14ac:dyDescent="0.25">
      <c r="A1305" t="s">
        <v>3287</v>
      </c>
      <c r="B1305" s="4">
        <v>1</v>
      </c>
    </row>
    <row r="1306" spans="1:2" x14ac:dyDescent="0.25">
      <c r="A1306" t="s">
        <v>3288</v>
      </c>
      <c r="B1306" s="4">
        <v>1</v>
      </c>
    </row>
    <row r="1307" spans="1:2" x14ac:dyDescent="0.25">
      <c r="A1307" t="s">
        <v>3289</v>
      </c>
      <c r="B1307" s="4">
        <v>4</v>
      </c>
    </row>
    <row r="1308" spans="1:2" x14ac:dyDescent="0.25">
      <c r="A1308" t="s">
        <v>3290</v>
      </c>
      <c r="B1308" s="4">
        <v>7</v>
      </c>
    </row>
    <row r="1309" spans="1:2" x14ac:dyDescent="0.25">
      <c r="A1309" t="s">
        <v>3291</v>
      </c>
      <c r="B1309" s="4">
        <v>1</v>
      </c>
    </row>
    <row r="1310" spans="1:2" x14ac:dyDescent="0.25">
      <c r="A1310" t="s">
        <v>3292</v>
      </c>
      <c r="B1310" s="4">
        <v>2</v>
      </c>
    </row>
    <row r="1311" spans="1:2" x14ac:dyDescent="0.25">
      <c r="A1311" t="s">
        <v>3293</v>
      </c>
      <c r="B1311" s="4">
        <v>6</v>
      </c>
    </row>
    <row r="1312" spans="1:2" x14ac:dyDescent="0.25">
      <c r="A1312" t="s">
        <v>3294</v>
      </c>
      <c r="B1312" s="4">
        <v>2</v>
      </c>
    </row>
    <row r="1313" spans="1:2" x14ac:dyDescent="0.25">
      <c r="A1313" t="s">
        <v>3295</v>
      </c>
      <c r="B1313" s="4">
        <v>1</v>
      </c>
    </row>
    <row r="1314" spans="1:2" x14ac:dyDescent="0.25">
      <c r="A1314" t="s">
        <v>3296</v>
      </c>
      <c r="B1314" s="4">
        <v>23</v>
      </c>
    </row>
    <row r="1315" spans="1:2" x14ac:dyDescent="0.25">
      <c r="A1315" t="s">
        <v>3297</v>
      </c>
      <c r="B1315" s="4">
        <v>3</v>
      </c>
    </row>
    <row r="1316" spans="1:2" x14ac:dyDescent="0.25">
      <c r="A1316" t="s">
        <v>3298</v>
      </c>
      <c r="B1316" s="4">
        <v>3</v>
      </c>
    </row>
    <row r="1317" spans="1:2" x14ac:dyDescent="0.25">
      <c r="A1317" t="s">
        <v>3299</v>
      </c>
      <c r="B1317" s="4">
        <v>1</v>
      </c>
    </row>
    <row r="1318" spans="1:2" x14ac:dyDescent="0.25">
      <c r="A1318" t="s">
        <v>3300</v>
      </c>
      <c r="B1318" s="4">
        <v>3</v>
      </c>
    </row>
    <row r="1319" spans="1:2" x14ac:dyDescent="0.25">
      <c r="A1319" t="s">
        <v>3301</v>
      </c>
      <c r="B1319" s="4">
        <v>4</v>
      </c>
    </row>
    <row r="1320" spans="1:2" x14ac:dyDescent="0.25">
      <c r="A1320" t="s">
        <v>1348</v>
      </c>
      <c r="B1320" s="4">
        <v>3</v>
      </c>
    </row>
    <row r="1321" spans="1:2" x14ac:dyDescent="0.25">
      <c r="A1321" t="s">
        <v>3302</v>
      </c>
      <c r="B1321" s="4">
        <v>3</v>
      </c>
    </row>
    <row r="1322" spans="1:2" x14ac:dyDescent="0.25">
      <c r="A1322" t="s">
        <v>3303</v>
      </c>
      <c r="B1322" s="4">
        <v>1</v>
      </c>
    </row>
    <row r="1323" spans="1:2" x14ac:dyDescent="0.25">
      <c r="A1323" t="s">
        <v>3304</v>
      </c>
      <c r="B1323" s="4">
        <v>1</v>
      </c>
    </row>
    <row r="1324" spans="1:2" x14ac:dyDescent="0.25">
      <c r="A1324" t="s">
        <v>3305</v>
      </c>
      <c r="B1324" s="4">
        <v>2</v>
      </c>
    </row>
    <row r="1325" spans="1:2" x14ac:dyDescent="0.25">
      <c r="A1325" t="s">
        <v>3306</v>
      </c>
      <c r="B1325" s="4">
        <v>1</v>
      </c>
    </row>
    <row r="1326" spans="1:2" x14ac:dyDescent="0.25">
      <c r="A1326" t="s">
        <v>3307</v>
      </c>
      <c r="B1326" s="4">
        <v>51</v>
      </c>
    </row>
    <row r="1327" spans="1:2" x14ac:dyDescent="0.25">
      <c r="A1327" t="s">
        <v>3308</v>
      </c>
      <c r="B1327" s="4">
        <v>1</v>
      </c>
    </row>
    <row r="1328" spans="1:2" x14ac:dyDescent="0.25">
      <c r="A1328" t="s">
        <v>3309</v>
      </c>
      <c r="B1328" s="4">
        <v>1</v>
      </c>
    </row>
    <row r="1329" spans="1:2" x14ac:dyDescent="0.25">
      <c r="A1329" t="s">
        <v>3310</v>
      </c>
      <c r="B1329" s="4">
        <v>1</v>
      </c>
    </row>
    <row r="1330" spans="1:2" x14ac:dyDescent="0.25">
      <c r="A1330" t="s">
        <v>3311</v>
      </c>
      <c r="B1330" s="4">
        <v>7</v>
      </c>
    </row>
    <row r="1331" spans="1:2" x14ac:dyDescent="0.25">
      <c r="A1331" t="s">
        <v>3312</v>
      </c>
      <c r="B1331" s="4">
        <v>2</v>
      </c>
    </row>
    <row r="1332" spans="1:2" x14ac:dyDescent="0.25">
      <c r="A1332" t="s">
        <v>3313</v>
      </c>
      <c r="B1332" s="4">
        <v>2</v>
      </c>
    </row>
    <row r="1333" spans="1:2" x14ac:dyDescent="0.25">
      <c r="A1333" t="s">
        <v>3314</v>
      </c>
      <c r="B1333" s="4">
        <v>4</v>
      </c>
    </row>
    <row r="1334" spans="1:2" x14ac:dyDescent="0.25">
      <c r="A1334" t="s">
        <v>3315</v>
      </c>
      <c r="B1334" s="4">
        <v>17</v>
      </c>
    </row>
    <row r="1335" spans="1:2" x14ac:dyDescent="0.25">
      <c r="A1335" t="s">
        <v>3316</v>
      </c>
      <c r="B1335" s="4">
        <v>27</v>
      </c>
    </row>
    <row r="1336" spans="1:2" x14ac:dyDescent="0.25">
      <c r="A1336" t="s">
        <v>3317</v>
      </c>
      <c r="B1336" s="4">
        <v>2</v>
      </c>
    </row>
    <row r="1337" spans="1:2" x14ac:dyDescent="0.25">
      <c r="A1337" t="s">
        <v>2098</v>
      </c>
      <c r="B1337" s="4">
        <v>13</v>
      </c>
    </row>
    <row r="1338" spans="1:2" x14ac:dyDescent="0.25">
      <c r="A1338" t="s">
        <v>3318</v>
      </c>
      <c r="B1338" s="4">
        <v>1</v>
      </c>
    </row>
    <row r="1339" spans="1:2" x14ac:dyDescent="0.25">
      <c r="A1339" t="s">
        <v>3319</v>
      </c>
      <c r="B1339" s="4">
        <v>8</v>
      </c>
    </row>
    <row r="1340" spans="1:2" x14ac:dyDescent="0.25">
      <c r="A1340" t="s">
        <v>3320</v>
      </c>
      <c r="B1340" s="4">
        <v>2</v>
      </c>
    </row>
    <row r="1341" spans="1:2" x14ac:dyDescent="0.25">
      <c r="A1341" t="s">
        <v>3321</v>
      </c>
      <c r="B1341" s="4">
        <v>2</v>
      </c>
    </row>
    <row r="1342" spans="1:2" x14ac:dyDescent="0.25">
      <c r="A1342" t="s">
        <v>3322</v>
      </c>
      <c r="B1342" s="4">
        <v>1</v>
      </c>
    </row>
    <row r="1343" spans="1:2" x14ac:dyDescent="0.25">
      <c r="A1343" t="s">
        <v>3323</v>
      </c>
      <c r="B1343" s="4">
        <v>1</v>
      </c>
    </row>
    <row r="1344" spans="1:2" x14ac:dyDescent="0.25">
      <c r="A1344" t="s">
        <v>3324</v>
      </c>
      <c r="B1344" s="4">
        <v>31</v>
      </c>
    </row>
    <row r="1345" spans="1:2" x14ac:dyDescent="0.25">
      <c r="A1345" t="s">
        <v>3325</v>
      </c>
      <c r="B1345" s="4">
        <v>1</v>
      </c>
    </row>
    <row r="1346" spans="1:2" x14ac:dyDescent="0.25">
      <c r="A1346" t="s">
        <v>3326</v>
      </c>
      <c r="B1346" s="4">
        <v>1</v>
      </c>
    </row>
    <row r="1347" spans="1:2" x14ac:dyDescent="0.25">
      <c r="A1347" t="s">
        <v>3327</v>
      </c>
      <c r="B1347" s="4">
        <v>17</v>
      </c>
    </row>
    <row r="1348" spans="1:2" x14ac:dyDescent="0.25">
      <c r="A1348" t="s">
        <v>3328</v>
      </c>
      <c r="B1348" s="4">
        <v>1</v>
      </c>
    </row>
    <row r="1349" spans="1:2" x14ac:dyDescent="0.25">
      <c r="A1349" t="s">
        <v>3329</v>
      </c>
      <c r="B1349" s="4">
        <v>2</v>
      </c>
    </row>
    <row r="1350" spans="1:2" x14ac:dyDescent="0.25">
      <c r="A1350" t="s">
        <v>3330</v>
      </c>
      <c r="B1350" s="4">
        <v>1</v>
      </c>
    </row>
    <row r="1351" spans="1:2" x14ac:dyDescent="0.25">
      <c r="A1351" t="s">
        <v>3331</v>
      </c>
      <c r="B1351" s="4">
        <v>3</v>
      </c>
    </row>
    <row r="1352" spans="1:2" x14ac:dyDescent="0.25">
      <c r="A1352" t="s">
        <v>3332</v>
      </c>
      <c r="B1352" s="4">
        <v>1</v>
      </c>
    </row>
    <row r="1353" spans="1:2" x14ac:dyDescent="0.25">
      <c r="A1353" t="s">
        <v>3333</v>
      </c>
      <c r="B1353" s="4">
        <v>2</v>
      </c>
    </row>
    <row r="1354" spans="1:2" x14ac:dyDescent="0.25">
      <c r="A1354" t="s">
        <v>3334</v>
      </c>
      <c r="B1354" s="4">
        <v>1</v>
      </c>
    </row>
    <row r="1355" spans="1:2" x14ac:dyDescent="0.25">
      <c r="A1355" t="s">
        <v>3335</v>
      </c>
      <c r="B1355" s="4">
        <v>9</v>
      </c>
    </row>
    <row r="1356" spans="1:2" x14ac:dyDescent="0.25">
      <c r="A1356" t="s">
        <v>3336</v>
      </c>
      <c r="B1356" s="4">
        <v>1</v>
      </c>
    </row>
    <row r="1357" spans="1:2" x14ac:dyDescent="0.25">
      <c r="A1357" t="s">
        <v>3337</v>
      </c>
      <c r="B1357" s="4">
        <v>8</v>
      </c>
    </row>
    <row r="1358" spans="1:2" x14ac:dyDescent="0.25">
      <c r="A1358" t="s">
        <v>3338</v>
      </c>
      <c r="B1358" s="4">
        <v>1</v>
      </c>
    </row>
    <row r="1359" spans="1:2" x14ac:dyDescent="0.25">
      <c r="A1359" t="s">
        <v>3339</v>
      </c>
      <c r="B1359" s="4">
        <v>5</v>
      </c>
    </row>
    <row r="1360" spans="1:2" x14ac:dyDescent="0.25">
      <c r="A1360" t="s">
        <v>3340</v>
      </c>
      <c r="B1360" s="4">
        <v>1</v>
      </c>
    </row>
    <row r="1361" spans="1:2" x14ac:dyDescent="0.25">
      <c r="A1361" t="s">
        <v>3341</v>
      </c>
      <c r="B1361" s="4">
        <v>1</v>
      </c>
    </row>
    <row r="1362" spans="1:2" x14ac:dyDescent="0.25">
      <c r="A1362" t="s">
        <v>3342</v>
      </c>
      <c r="B1362" s="4">
        <v>6</v>
      </c>
    </row>
    <row r="1363" spans="1:2" x14ac:dyDescent="0.25">
      <c r="A1363" t="s">
        <v>3343</v>
      </c>
      <c r="B1363" s="4">
        <v>1</v>
      </c>
    </row>
    <row r="1364" spans="1:2" x14ac:dyDescent="0.25">
      <c r="A1364" t="s">
        <v>3344</v>
      </c>
      <c r="B1364" s="4">
        <v>1</v>
      </c>
    </row>
    <row r="1365" spans="1:2" x14ac:dyDescent="0.25">
      <c r="A1365" t="s">
        <v>3345</v>
      </c>
      <c r="B1365" s="4">
        <v>1</v>
      </c>
    </row>
    <row r="1366" spans="1:2" x14ac:dyDescent="0.25">
      <c r="A1366" t="s">
        <v>3346</v>
      </c>
      <c r="B1366" s="4">
        <v>6</v>
      </c>
    </row>
    <row r="1367" spans="1:2" x14ac:dyDescent="0.25">
      <c r="A1367" t="s">
        <v>3347</v>
      </c>
      <c r="B1367" s="4">
        <v>6</v>
      </c>
    </row>
    <row r="1368" spans="1:2" x14ac:dyDescent="0.25">
      <c r="A1368" t="s">
        <v>3348</v>
      </c>
      <c r="B1368" s="4">
        <v>23</v>
      </c>
    </row>
    <row r="1369" spans="1:2" x14ac:dyDescent="0.25">
      <c r="A1369" t="s">
        <v>3349</v>
      </c>
      <c r="B1369" s="4">
        <v>1</v>
      </c>
    </row>
    <row r="1370" spans="1:2" x14ac:dyDescent="0.25">
      <c r="A1370" t="s">
        <v>3350</v>
      </c>
      <c r="B1370" s="4">
        <v>2</v>
      </c>
    </row>
    <row r="1371" spans="1:2" x14ac:dyDescent="0.25">
      <c r="A1371" t="s">
        <v>3351</v>
      </c>
      <c r="B1371" s="4">
        <v>2</v>
      </c>
    </row>
    <row r="1372" spans="1:2" x14ac:dyDescent="0.25">
      <c r="A1372" t="s">
        <v>3352</v>
      </c>
      <c r="B1372" s="4">
        <v>17</v>
      </c>
    </row>
    <row r="1373" spans="1:2" x14ac:dyDescent="0.25">
      <c r="A1373" t="s">
        <v>3353</v>
      </c>
      <c r="B1373" s="4">
        <v>9</v>
      </c>
    </row>
    <row r="1374" spans="1:2" x14ac:dyDescent="0.25">
      <c r="A1374" t="s">
        <v>2117</v>
      </c>
      <c r="B1374" s="4">
        <v>7</v>
      </c>
    </row>
    <row r="1375" spans="1:2" x14ac:dyDescent="0.25">
      <c r="A1375" t="s">
        <v>3354</v>
      </c>
      <c r="B1375" s="4">
        <v>1</v>
      </c>
    </row>
    <row r="1376" spans="1:2" x14ac:dyDescent="0.25">
      <c r="A1376" t="s">
        <v>3355</v>
      </c>
      <c r="B1376" s="4">
        <v>17</v>
      </c>
    </row>
    <row r="1377" spans="1:2" x14ac:dyDescent="0.25">
      <c r="A1377" t="s">
        <v>3356</v>
      </c>
      <c r="B1377" s="4">
        <v>1</v>
      </c>
    </row>
    <row r="1378" spans="1:2" x14ac:dyDescent="0.25">
      <c r="A1378" t="s">
        <v>3357</v>
      </c>
      <c r="B1378" s="4">
        <v>8</v>
      </c>
    </row>
    <row r="1379" spans="1:2" x14ac:dyDescent="0.25">
      <c r="A1379" t="s">
        <v>3358</v>
      </c>
      <c r="B1379" s="4">
        <v>53</v>
      </c>
    </row>
    <row r="1380" spans="1:2" x14ac:dyDescent="0.25">
      <c r="A1380" t="s">
        <v>2050</v>
      </c>
      <c r="B1380" s="4">
        <v>6</v>
      </c>
    </row>
    <row r="1381" spans="1:2" x14ac:dyDescent="0.25">
      <c r="A1381" t="s">
        <v>3359</v>
      </c>
      <c r="B1381" s="4">
        <v>2</v>
      </c>
    </row>
    <row r="1382" spans="1:2" x14ac:dyDescent="0.25">
      <c r="A1382" t="s">
        <v>3360</v>
      </c>
      <c r="B1382" s="4">
        <v>1</v>
      </c>
    </row>
    <row r="1383" spans="1:2" x14ac:dyDescent="0.25">
      <c r="A1383" t="s">
        <v>3361</v>
      </c>
      <c r="B1383" s="4">
        <v>8</v>
      </c>
    </row>
    <row r="1384" spans="1:2" x14ac:dyDescent="0.25">
      <c r="A1384" t="s">
        <v>3362</v>
      </c>
      <c r="B1384" s="4">
        <v>1</v>
      </c>
    </row>
    <row r="1385" spans="1:2" x14ac:dyDescent="0.25">
      <c r="A1385" t="s">
        <v>3363</v>
      </c>
      <c r="B1385" s="4">
        <v>6</v>
      </c>
    </row>
    <row r="1386" spans="1:2" x14ac:dyDescent="0.25">
      <c r="A1386" t="s">
        <v>3364</v>
      </c>
      <c r="B1386" s="4">
        <v>1</v>
      </c>
    </row>
    <row r="1387" spans="1:2" x14ac:dyDescent="0.25">
      <c r="A1387" t="s">
        <v>3365</v>
      </c>
      <c r="B1387" s="4">
        <v>1</v>
      </c>
    </row>
    <row r="1388" spans="1:2" x14ac:dyDescent="0.25">
      <c r="A1388" t="s">
        <v>3366</v>
      </c>
      <c r="B1388" s="4">
        <v>1</v>
      </c>
    </row>
    <row r="1389" spans="1:2" x14ac:dyDescent="0.25">
      <c r="A1389" t="s">
        <v>3367</v>
      </c>
      <c r="B1389" s="4">
        <v>2</v>
      </c>
    </row>
    <row r="1390" spans="1:2" x14ac:dyDescent="0.25">
      <c r="A1390" t="s">
        <v>3368</v>
      </c>
      <c r="B1390" s="4">
        <v>1</v>
      </c>
    </row>
    <row r="1391" spans="1:2" x14ac:dyDescent="0.25">
      <c r="A1391" t="s">
        <v>3369</v>
      </c>
      <c r="B1391" s="4">
        <v>16</v>
      </c>
    </row>
    <row r="1392" spans="1:2" x14ac:dyDescent="0.25">
      <c r="A1392" t="s">
        <v>3370</v>
      </c>
      <c r="B1392" s="4">
        <v>1</v>
      </c>
    </row>
    <row r="1393" spans="1:2" x14ac:dyDescent="0.25">
      <c r="A1393" t="s">
        <v>3371</v>
      </c>
      <c r="B1393" s="4">
        <v>1</v>
      </c>
    </row>
    <row r="1394" spans="1:2" x14ac:dyDescent="0.25">
      <c r="A1394" t="s">
        <v>3372</v>
      </c>
      <c r="B1394" s="4">
        <v>1</v>
      </c>
    </row>
    <row r="1395" spans="1:2" x14ac:dyDescent="0.25">
      <c r="A1395" t="s">
        <v>3373</v>
      </c>
      <c r="B1395" s="4">
        <v>2</v>
      </c>
    </row>
    <row r="1396" spans="1:2" x14ac:dyDescent="0.25">
      <c r="A1396" t="s">
        <v>3374</v>
      </c>
      <c r="B1396" s="4">
        <v>11</v>
      </c>
    </row>
    <row r="1397" spans="1:2" x14ac:dyDescent="0.25">
      <c r="A1397" t="s">
        <v>3375</v>
      </c>
      <c r="B1397" s="4">
        <v>1</v>
      </c>
    </row>
    <row r="1398" spans="1:2" x14ac:dyDescent="0.25">
      <c r="A1398" t="s">
        <v>3376</v>
      </c>
      <c r="B1398" s="4">
        <v>1</v>
      </c>
    </row>
    <row r="1399" spans="1:2" x14ac:dyDescent="0.25">
      <c r="A1399" t="s">
        <v>3377</v>
      </c>
      <c r="B1399" s="4">
        <v>3</v>
      </c>
    </row>
    <row r="1400" spans="1:2" x14ac:dyDescent="0.25">
      <c r="A1400" t="s">
        <v>3378</v>
      </c>
      <c r="B1400" s="4">
        <v>5</v>
      </c>
    </row>
    <row r="1401" spans="1:2" x14ac:dyDescent="0.25">
      <c r="A1401" t="s">
        <v>3379</v>
      </c>
      <c r="B1401" s="4">
        <v>1</v>
      </c>
    </row>
    <row r="1402" spans="1:2" x14ac:dyDescent="0.25">
      <c r="A1402" t="s">
        <v>3380</v>
      </c>
      <c r="B1402" s="4">
        <v>3</v>
      </c>
    </row>
    <row r="1403" spans="1:2" x14ac:dyDescent="0.25">
      <c r="A1403" t="s">
        <v>3381</v>
      </c>
      <c r="B1403" s="4">
        <v>3</v>
      </c>
    </row>
    <row r="1404" spans="1:2" x14ac:dyDescent="0.25">
      <c r="A1404" t="s">
        <v>3382</v>
      </c>
      <c r="B1404" s="4">
        <v>1</v>
      </c>
    </row>
    <row r="1405" spans="1:2" x14ac:dyDescent="0.25">
      <c r="A1405" t="s">
        <v>3383</v>
      </c>
      <c r="B1405" s="4">
        <v>1</v>
      </c>
    </row>
    <row r="1406" spans="1:2" x14ac:dyDescent="0.25">
      <c r="A1406" t="s">
        <v>3384</v>
      </c>
      <c r="B1406" s="4">
        <v>1</v>
      </c>
    </row>
    <row r="1407" spans="1:2" x14ac:dyDescent="0.25">
      <c r="A1407" t="s">
        <v>3385</v>
      </c>
      <c r="B1407" s="4">
        <v>4</v>
      </c>
    </row>
    <row r="1408" spans="1:2" x14ac:dyDescent="0.25">
      <c r="A1408" t="s">
        <v>3386</v>
      </c>
      <c r="B1408" s="4">
        <v>9</v>
      </c>
    </row>
    <row r="1409" spans="1:2" x14ac:dyDescent="0.25">
      <c r="A1409" t="s">
        <v>3387</v>
      </c>
      <c r="B1409" s="4">
        <v>6</v>
      </c>
    </row>
    <row r="1410" spans="1:2" x14ac:dyDescent="0.25">
      <c r="A1410" t="s">
        <v>3388</v>
      </c>
      <c r="B1410" s="4">
        <v>1</v>
      </c>
    </row>
    <row r="1411" spans="1:2" x14ac:dyDescent="0.25">
      <c r="A1411" t="s">
        <v>3389</v>
      </c>
      <c r="B1411" s="4">
        <v>3</v>
      </c>
    </row>
    <row r="1412" spans="1:2" x14ac:dyDescent="0.25">
      <c r="A1412" t="s">
        <v>3390</v>
      </c>
      <c r="B1412" s="4">
        <v>1</v>
      </c>
    </row>
    <row r="1413" spans="1:2" x14ac:dyDescent="0.25">
      <c r="A1413" t="s">
        <v>3391</v>
      </c>
      <c r="B1413" s="4">
        <v>11</v>
      </c>
    </row>
    <row r="1414" spans="1:2" x14ac:dyDescent="0.25">
      <c r="A1414" t="s">
        <v>3392</v>
      </c>
      <c r="B1414" s="4">
        <v>1</v>
      </c>
    </row>
    <row r="1415" spans="1:2" x14ac:dyDescent="0.25">
      <c r="A1415" t="s">
        <v>3393</v>
      </c>
      <c r="B1415" s="4">
        <v>1</v>
      </c>
    </row>
    <row r="1416" spans="1:2" x14ac:dyDescent="0.25">
      <c r="A1416" t="s">
        <v>3394</v>
      </c>
      <c r="B1416" s="4">
        <v>13</v>
      </c>
    </row>
    <row r="1417" spans="1:2" x14ac:dyDescent="0.25">
      <c r="A1417" t="s">
        <v>3395</v>
      </c>
      <c r="B1417" s="4">
        <v>4</v>
      </c>
    </row>
    <row r="1418" spans="1:2" x14ac:dyDescent="0.25">
      <c r="A1418" t="s">
        <v>3396</v>
      </c>
      <c r="B1418" s="4">
        <v>3</v>
      </c>
    </row>
    <row r="1419" spans="1:2" x14ac:dyDescent="0.25">
      <c r="A1419" t="s">
        <v>3397</v>
      </c>
      <c r="B1419" s="4">
        <v>4</v>
      </c>
    </row>
    <row r="1420" spans="1:2" x14ac:dyDescent="0.25">
      <c r="A1420" t="s">
        <v>3398</v>
      </c>
      <c r="B1420" s="4">
        <v>22</v>
      </c>
    </row>
    <row r="1421" spans="1:2" x14ac:dyDescent="0.25">
      <c r="A1421" t="s">
        <v>3399</v>
      </c>
      <c r="B1421" s="4">
        <v>1</v>
      </c>
    </row>
    <row r="1422" spans="1:2" x14ac:dyDescent="0.25">
      <c r="A1422" t="s">
        <v>3400</v>
      </c>
      <c r="B1422" s="4">
        <v>1</v>
      </c>
    </row>
    <row r="1423" spans="1:2" x14ac:dyDescent="0.25">
      <c r="A1423" t="s">
        <v>3401</v>
      </c>
      <c r="B1423" s="4">
        <v>1</v>
      </c>
    </row>
    <row r="1424" spans="1:2" x14ac:dyDescent="0.25">
      <c r="A1424" t="s">
        <v>3402</v>
      </c>
      <c r="B1424" s="4">
        <v>1</v>
      </c>
    </row>
    <row r="1425" spans="1:2" x14ac:dyDescent="0.25">
      <c r="A1425" t="s">
        <v>3403</v>
      </c>
      <c r="B1425" s="4">
        <v>1</v>
      </c>
    </row>
    <row r="1426" spans="1:2" x14ac:dyDescent="0.25">
      <c r="A1426" t="s">
        <v>3404</v>
      </c>
      <c r="B1426" s="4">
        <v>1</v>
      </c>
    </row>
    <row r="1427" spans="1:2" x14ac:dyDescent="0.25">
      <c r="A1427" t="s">
        <v>3405</v>
      </c>
      <c r="B1427" s="4">
        <v>1</v>
      </c>
    </row>
    <row r="1428" spans="1:2" x14ac:dyDescent="0.25">
      <c r="A1428" t="s">
        <v>3406</v>
      </c>
      <c r="B1428" s="4">
        <v>5</v>
      </c>
    </row>
    <row r="1429" spans="1:2" x14ac:dyDescent="0.25">
      <c r="A1429" t="s">
        <v>3407</v>
      </c>
      <c r="B1429" s="4">
        <v>1</v>
      </c>
    </row>
    <row r="1430" spans="1:2" x14ac:dyDescent="0.25">
      <c r="A1430" t="s">
        <v>3408</v>
      </c>
      <c r="B1430" s="4">
        <v>1</v>
      </c>
    </row>
    <row r="1431" spans="1:2" x14ac:dyDescent="0.25">
      <c r="A1431" t="s">
        <v>3409</v>
      </c>
      <c r="B1431" s="4">
        <v>1</v>
      </c>
    </row>
    <row r="1432" spans="1:2" x14ac:dyDescent="0.25">
      <c r="A1432" t="s">
        <v>3410</v>
      </c>
      <c r="B1432" s="4">
        <v>2</v>
      </c>
    </row>
    <row r="1433" spans="1:2" x14ac:dyDescent="0.25">
      <c r="A1433" t="s">
        <v>3411</v>
      </c>
      <c r="B1433" s="4">
        <v>1</v>
      </c>
    </row>
    <row r="1434" spans="1:2" x14ac:dyDescent="0.25">
      <c r="A1434" t="s">
        <v>3412</v>
      </c>
      <c r="B1434" s="4">
        <v>1</v>
      </c>
    </row>
    <row r="1435" spans="1:2" x14ac:dyDescent="0.25">
      <c r="A1435" t="s">
        <v>3413</v>
      </c>
      <c r="B1435" s="4">
        <v>1</v>
      </c>
    </row>
    <row r="1436" spans="1:2" x14ac:dyDescent="0.25">
      <c r="A1436" t="s">
        <v>3414</v>
      </c>
      <c r="B1436" s="4">
        <v>1</v>
      </c>
    </row>
    <row r="1437" spans="1:2" x14ac:dyDescent="0.25">
      <c r="A1437" t="s">
        <v>3415</v>
      </c>
      <c r="B1437" s="4">
        <v>2</v>
      </c>
    </row>
    <row r="1438" spans="1:2" x14ac:dyDescent="0.25">
      <c r="A1438" t="s">
        <v>2114</v>
      </c>
      <c r="B1438" s="4">
        <v>18</v>
      </c>
    </row>
    <row r="1439" spans="1:2" x14ac:dyDescent="0.25">
      <c r="A1439" t="s">
        <v>3416</v>
      </c>
      <c r="B1439" s="4">
        <v>1</v>
      </c>
    </row>
    <row r="1440" spans="1:2" x14ac:dyDescent="0.25">
      <c r="A1440" t="s">
        <v>3417</v>
      </c>
      <c r="B1440" s="4">
        <v>3</v>
      </c>
    </row>
    <row r="1441" spans="1:2" x14ac:dyDescent="0.25">
      <c r="A1441" t="s">
        <v>3418</v>
      </c>
      <c r="B1441" s="4">
        <v>10</v>
      </c>
    </row>
    <row r="1442" spans="1:2" x14ac:dyDescent="0.25">
      <c r="A1442" t="s">
        <v>3419</v>
      </c>
      <c r="B1442" s="4">
        <v>14</v>
      </c>
    </row>
    <row r="1443" spans="1:2" x14ac:dyDescent="0.25">
      <c r="A1443" t="s">
        <v>3420</v>
      </c>
      <c r="B1443" s="4">
        <v>3</v>
      </c>
    </row>
    <row r="1444" spans="1:2" x14ac:dyDescent="0.25">
      <c r="A1444" t="s">
        <v>3421</v>
      </c>
      <c r="B1444" s="4">
        <v>6</v>
      </c>
    </row>
    <row r="1445" spans="1:2" x14ac:dyDescent="0.25">
      <c r="A1445" t="s">
        <v>3422</v>
      </c>
      <c r="B1445" s="4">
        <v>2</v>
      </c>
    </row>
    <row r="1446" spans="1:2" x14ac:dyDescent="0.25">
      <c r="A1446" t="s">
        <v>3423</v>
      </c>
      <c r="B1446" s="4">
        <v>6</v>
      </c>
    </row>
    <row r="1447" spans="1:2" x14ac:dyDescent="0.25">
      <c r="A1447" t="s">
        <v>3424</v>
      </c>
      <c r="B1447" s="4">
        <v>3</v>
      </c>
    </row>
    <row r="1448" spans="1:2" x14ac:dyDescent="0.25">
      <c r="A1448" t="s">
        <v>3425</v>
      </c>
      <c r="B1448" s="4">
        <v>2</v>
      </c>
    </row>
    <row r="1449" spans="1:2" x14ac:dyDescent="0.25">
      <c r="A1449" t="s">
        <v>3426</v>
      </c>
      <c r="B1449" s="4">
        <v>8</v>
      </c>
    </row>
    <row r="1450" spans="1:2" x14ac:dyDescent="0.25">
      <c r="A1450" t="s">
        <v>3427</v>
      </c>
      <c r="B1450" s="4">
        <v>1</v>
      </c>
    </row>
    <row r="1451" spans="1:2" x14ac:dyDescent="0.25">
      <c r="A1451" t="s">
        <v>3428</v>
      </c>
      <c r="B1451" s="4">
        <v>1</v>
      </c>
    </row>
    <row r="1452" spans="1:2" x14ac:dyDescent="0.25">
      <c r="A1452" t="s">
        <v>3429</v>
      </c>
      <c r="B1452" s="4">
        <v>15</v>
      </c>
    </row>
    <row r="1453" spans="1:2" x14ac:dyDescent="0.25">
      <c r="A1453" t="s">
        <v>3430</v>
      </c>
      <c r="B1453" s="4">
        <v>3</v>
      </c>
    </row>
    <row r="1454" spans="1:2" x14ac:dyDescent="0.25">
      <c r="A1454" t="s">
        <v>3431</v>
      </c>
      <c r="B1454" s="4">
        <v>1</v>
      </c>
    </row>
    <row r="1455" spans="1:2" x14ac:dyDescent="0.25">
      <c r="A1455" t="s">
        <v>3432</v>
      </c>
      <c r="B1455" s="4">
        <v>1</v>
      </c>
    </row>
    <row r="1456" spans="1:2" x14ac:dyDescent="0.25">
      <c r="A1456" t="s">
        <v>3433</v>
      </c>
      <c r="B1456" s="4">
        <v>1</v>
      </c>
    </row>
    <row r="1457" spans="1:2" x14ac:dyDescent="0.25">
      <c r="A1457" t="s">
        <v>3434</v>
      </c>
      <c r="B1457" s="4">
        <v>2</v>
      </c>
    </row>
    <row r="1458" spans="1:2" x14ac:dyDescent="0.25">
      <c r="A1458" t="s">
        <v>3435</v>
      </c>
      <c r="B1458" s="4">
        <v>1</v>
      </c>
    </row>
    <row r="1459" spans="1:2" x14ac:dyDescent="0.25">
      <c r="A1459" t="s">
        <v>3436</v>
      </c>
      <c r="B1459" s="4">
        <v>16</v>
      </c>
    </row>
    <row r="1460" spans="1:2" x14ac:dyDescent="0.25">
      <c r="A1460" t="s">
        <v>3437</v>
      </c>
      <c r="B1460" s="4">
        <v>1</v>
      </c>
    </row>
    <row r="1461" spans="1:2" x14ac:dyDescent="0.25">
      <c r="A1461" t="s">
        <v>3438</v>
      </c>
      <c r="B1461" s="4">
        <v>11</v>
      </c>
    </row>
    <row r="1462" spans="1:2" x14ac:dyDescent="0.25">
      <c r="A1462" t="s">
        <v>3439</v>
      </c>
      <c r="B1462" s="4">
        <v>1</v>
      </c>
    </row>
    <row r="1463" spans="1:2" x14ac:dyDescent="0.25">
      <c r="A1463" t="s">
        <v>3440</v>
      </c>
      <c r="B1463" s="4">
        <v>1</v>
      </c>
    </row>
    <row r="1464" spans="1:2" x14ac:dyDescent="0.25">
      <c r="A1464" t="s">
        <v>3441</v>
      </c>
      <c r="B1464" s="4">
        <v>3</v>
      </c>
    </row>
    <row r="1465" spans="1:2" x14ac:dyDescent="0.25">
      <c r="A1465" t="s">
        <v>3442</v>
      </c>
      <c r="B1465" s="4">
        <v>2</v>
      </c>
    </row>
    <row r="1466" spans="1:2" x14ac:dyDescent="0.25">
      <c r="A1466" t="s">
        <v>3443</v>
      </c>
      <c r="B1466" s="4">
        <v>1</v>
      </c>
    </row>
    <row r="1467" spans="1:2" x14ac:dyDescent="0.25">
      <c r="A1467" t="s">
        <v>3444</v>
      </c>
      <c r="B1467" s="4">
        <v>1</v>
      </c>
    </row>
    <row r="1468" spans="1:2" x14ac:dyDescent="0.25">
      <c r="A1468" t="s">
        <v>3445</v>
      </c>
      <c r="B1468" s="4">
        <v>27</v>
      </c>
    </row>
    <row r="1469" spans="1:2" x14ac:dyDescent="0.25">
      <c r="A1469" t="s">
        <v>3446</v>
      </c>
      <c r="B1469" s="4">
        <v>1</v>
      </c>
    </row>
    <row r="1470" spans="1:2" x14ac:dyDescent="0.25">
      <c r="A1470" t="s">
        <v>3447</v>
      </c>
      <c r="B1470" s="4">
        <v>2</v>
      </c>
    </row>
    <row r="1471" spans="1:2" x14ac:dyDescent="0.25">
      <c r="A1471" t="s">
        <v>3448</v>
      </c>
      <c r="B1471" s="4">
        <v>5</v>
      </c>
    </row>
    <row r="1472" spans="1:2" x14ac:dyDescent="0.25">
      <c r="A1472" t="s">
        <v>3449</v>
      </c>
      <c r="B1472" s="4">
        <v>4</v>
      </c>
    </row>
    <row r="1473" spans="1:2" x14ac:dyDescent="0.25">
      <c r="A1473" t="s">
        <v>3450</v>
      </c>
      <c r="B1473" s="4">
        <v>3</v>
      </c>
    </row>
    <row r="1474" spans="1:2" x14ac:dyDescent="0.25">
      <c r="A1474" t="s">
        <v>3451</v>
      </c>
      <c r="B1474" s="4">
        <v>2</v>
      </c>
    </row>
    <row r="1475" spans="1:2" x14ac:dyDescent="0.25">
      <c r="A1475" t="s">
        <v>3452</v>
      </c>
      <c r="B1475" s="4">
        <v>1</v>
      </c>
    </row>
    <row r="1476" spans="1:2" x14ac:dyDescent="0.25">
      <c r="A1476" t="s">
        <v>3453</v>
      </c>
      <c r="B1476" s="4">
        <v>1</v>
      </c>
    </row>
    <row r="1477" spans="1:2" x14ac:dyDescent="0.25">
      <c r="A1477" t="s">
        <v>3454</v>
      </c>
      <c r="B1477" s="4">
        <v>1</v>
      </c>
    </row>
    <row r="1478" spans="1:2" x14ac:dyDescent="0.25">
      <c r="A1478" t="s">
        <v>3455</v>
      </c>
      <c r="B1478" s="4">
        <v>3</v>
      </c>
    </row>
    <row r="1479" spans="1:2" x14ac:dyDescent="0.25">
      <c r="A1479" t="s">
        <v>3456</v>
      </c>
      <c r="B1479" s="4">
        <v>4</v>
      </c>
    </row>
    <row r="1480" spans="1:2" x14ac:dyDescent="0.25">
      <c r="A1480" t="s">
        <v>3457</v>
      </c>
      <c r="B1480" s="4">
        <v>1</v>
      </c>
    </row>
    <row r="1481" spans="1:2" x14ac:dyDescent="0.25">
      <c r="A1481" t="s">
        <v>3458</v>
      </c>
      <c r="B1481" s="4">
        <v>4</v>
      </c>
    </row>
    <row r="1482" spans="1:2" x14ac:dyDescent="0.25">
      <c r="A1482" t="s">
        <v>3459</v>
      </c>
      <c r="B1482" s="4">
        <v>8</v>
      </c>
    </row>
    <row r="1483" spans="1:2" x14ac:dyDescent="0.25">
      <c r="A1483" t="s">
        <v>3460</v>
      </c>
      <c r="B1483" s="4">
        <v>1</v>
      </c>
    </row>
    <row r="1484" spans="1:2" x14ac:dyDescent="0.25">
      <c r="A1484" t="s">
        <v>3461</v>
      </c>
      <c r="B1484" s="4">
        <v>6</v>
      </c>
    </row>
    <row r="1485" spans="1:2" x14ac:dyDescent="0.25">
      <c r="A1485" t="s">
        <v>3462</v>
      </c>
      <c r="B1485" s="4">
        <v>4</v>
      </c>
    </row>
    <row r="1486" spans="1:2" x14ac:dyDescent="0.25">
      <c r="A1486" t="s">
        <v>3463</v>
      </c>
      <c r="B1486" s="4">
        <v>6</v>
      </c>
    </row>
    <row r="1487" spans="1:2" x14ac:dyDescent="0.25">
      <c r="A1487" t="s">
        <v>3464</v>
      </c>
      <c r="B1487" s="4">
        <v>1</v>
      </c>
    </row>
    <row r="1488" spans="1:2" x14ac:dyDescent="0.25">
      <c r="A1488" t="s">
        <v>3465</v>
      </c>
      <c r="B1488" s="4">
        <v>11</v>
      </c>
    </row>
    <row r="1489" spans="1:2" x14ac:dyDescent="0.25">
      <c r="A1489" t="s">
        <v>3466</v>
      </c>
      <c r="B1489" s="4">
        <v>1</v>
      </c>
    </row>
    <row r="1490" spans="1:2" x14ac:dyDescent="0.25">
      <c r="A1490" t="s">
        <v>3467</v>
      </c>
      <c r="B1490" s="4">
        <v>1</v>
      </c>
    </row>
    <row r="1491" spans="1:2" x14ac:dyDescent="0.25">
      <c r="A1491" t="s">
        <v>3468</v>
      </c>
      <c r="B1491" s="4">
        <v>4</v>
      </c>
    </row>
    <row r="1492" spans="1:2" x14ac:dyDescent="0.25">
      <c r="A1492" t="s">
        <v>3469</v>
      </c>
      <c r="B1492" s="4">
        <v>1</v>
      </c>
    </row>
    <row r="1493" spans="1:2" x14ac:dyDescent="0.25">
      <c r="A1493" t="s">
        <v>3470</v>
      </c>
      <c r="B1493" s="4">
        <v>1</v>
      </c>
    </row>
    <row r="1494" spans="1:2" x14ac:dyDescent="0.25">
      <c r="A1494" t="s">
        <v>3471</v>
      </c>
      <c r="B1494" s="4">
        <v>2</v>
      </c>
    </row>
    <row r="1495" spans="1:2" x14ac:dyDescent="0.25">
      <c r="A1495" t="s">
        <v>3472</v>
      </c>
      <c r="B1495" s="4">
        <v>1</v>
      </c>
    </row>
    <row r="1496" spans="1:2" x14ac:dyDescent="0.25">
      <c r="A1496" t="s">
        <v>2058</v>
      </c>
      <c r="B1496" s="4">
        <v>13</v>
      </c>
    </row>
    <row r="1497" spans="1:2" x14ac:dyDescent="0.25">
      <c r="A1497" t="s">
        <v>3473</v>
      </c>
      <c r="B1497" s="4">
        <v>5</v>
      </c>
    </row>
    <row r="1498" spans="1:2" x14ac:dyDescent="0.25">
      <c r="A1498" t="s">
        <v>3474</v>
      </c>
      <c r="B1498" s="4">
        <v>1</v>
      </c>
    </row>
    <row r="1499" spans="1:2" x14ac:dyDescent="0.25">
      <c r="A1499" t="s">
        <v>3475</v>
      </c>
      <c r="B1499" s="4">
        <v>3</v>
      </c>
    </row>
    <row r="1500" spans="1:2" x14ac:dyDescent="0.25">
      <c r="A1500" t="s">
        <v>3476</v>
      </c>
      <c r="B1500" s="4">
        <v>1</v>
      </c>
    </row>
    <row r="1501" spans="1:2" x14ac:dyDescent="0.25">
      <c r="A1501" t="s">
        <v>3477</v>
      </c>
      <c r="B1501" s="4">
        <v>1</v>
      </c>
    </row>
    <row r="1502" spans="1:2" x14ac:dyDescent="0.25">
      <c r="A1502" t="s">
        <v>3478</v>
      </c>
      <c r="B1502" s="4">
        <v>1</v>
      </c>
    </row>
    <row r="1503" spans="1:2" x14ac:dyDescent="0.25">
      <c r="A1503" t="s">
        <v>3479</v>
      </c>
      <c r="B1503" s="4">
        <v>1</v>
      </c>
    </row>
    <row r="1504" spans="1:2" x14ac:dyDescent="0.25">
      <c r="A1504" t="s">
        <v>3480</v>
      </c>
      <c r="B1504" s="4">
        <v>4</v>
      </c>
    </row>
    <row r="1505" spans="1:2" x14ac:dyDescent="0.25">
      <c r="A1505" t="s">
        <v>3481</v>
      </c>
      <c r="B1505" s="4">
        <v>1</v>
      </c>
    </row>
    <row r="1506" spans="1:2" x14ac:dyDescent="0.25">
      <c r="A1506" t="s">
        <v>3482</v>
      </c>
      <c r="B1506" s="4">
        <v>1</v>
      </c>
    </row>
    <row r="1507" spans="1:2" x14ac:dyDescent="0.25">
      <c r="A1507" t="s">
        <v>3483</v>
      </c>
      <c r="B1507" s="4">
        <v>1</v>
      </c>
    </row>
    <row r="1508" spans="1:2" x14ac:dyDescent="0.25">
      <c r="A1508" t="s">
        <v>3484</v>
      </c>
      <c r="B1508" s="4">
        <v>1</v>
      </c>
    </row>
    <row r="1509" spans="1:2" x14ac:dyDescent="0.25">
      <c r="A1509" t="s">
        <v>3485</v>
      </c>
      <c r="B1509" s="4">
        <v>1</v>
      </c>
    </row>
    <row r="1510" spans="1:2" x14ac:dyDescent="0.25">
      <c r="A1510" t="s">
        <v>3486</v>
      </c>
      <c r="B1510" s="4">
        <v>1</v>
      </c>
    </row>
    <row r="1511" spans="1:2" x14ac:dyDescent="0.25">
      <c r="A1511" t="s">
        <v>3487</v>
      </c>
      <c r="B1511" s="4">
        <v>1</v>
      </c>
    </row>
    <row r="1512" spans="1:2" x14ac:dyDescent="0.25">
      <c r="A1512" t="s">
        <v>3488</v>
      </c>
      <c r="B1512" s="4">
        <v>1</v>
      </c>
    </row>
    <row r="1513" spans="1:2" x14ac:dyDescent="0.25">
      <c r="A1513" t="s">
        <v>3489</v>
      </c>
      <c r="B1513" s="4">
        <v>1</v>
      </c>
    </row>
    <row r="1514" spans="1:2" x14ac:dyDescent="0.25">
      <c r="A1514" t="s">
        <v>3490</v>
      </c>
      <c r="B1514" s="4">
        <v>2</v>
      </c>
    </row>
    <row r="1515" spans="1:2" x14ac:dyDescent="0.25">
      <c r="A1515" t="s">
        <v>3491</v>
      </c>
      <c r="B1515" s="4">
        <v>1</v>
      </c>
    </row>
    <row r="1516" spans="1:2" x14ac:dyDescent="0.25">
      <c r="A1516" t="s">
        <v>3492</v>
      </c>
      <c r="B1516" s="4">
        <v>1</v>
      </c>
    </row>
    <row r="1517" spans="1:2" x14ac:dyDescent="0.25">
      <c r="A1517" t="s">
        <v>3493</v>
      </c>
      <c r="B1517" s="4">
        <v>4</v>
      </c>
    </row>
    <row r="1518" spans="1:2" x14ac:dyDescent="0.25">
      <c r="A1518" t="s">
        <v>3494</v>
      </c>
      <c r="B1518" s="4">
        <v>10</v>
      </c>
    </row>
    <row r="1519" spans="1:2" x14ac:dyDescent="0.25">
      <c r="A1519" t="s">
        <v>3495</v>
      </c>
      <c r="B1519" s="4">
        <v>1</v>
      </c>
    </row>
    <row r="1520" spans="1:2" x14ac:dyDescent="0.25">
      <c r="A1520" t="s">
        <v>3496</v>
      </c>
      <c r="B1520" s="4">
        <v>1</v>
      </c>
    </row>
    <row r="1521" spans="1:2" x14ac:dyDescent="0.25">
      <c r="A1521" t="s">
        <v>3497</v>
      </c>
      <c r="B1521" s="4">
        <v>6</v>
      </c>
    </row>
    <row r="1522" spans="1:2" x14ac:dyDescent="0.25">
      <c r="A1522" t="s">
        <v>3498</v>
      </c>
      <c r="B1522" s="4">
        <v>2</v>
      </c>
    </row>
    <row r="1523" spans="1:2" x14ac:dyDescent="0.25">
      <c r="A1523" t="s">
        <v>3499</v>
      </c>
      <c r="B1523" s="4">
        <v>1</v>
      </c>
    </row>
    <row r="1524" spans="1:2" x14ac:dyDescent="0.25">
      <c r="A1524" t="s">
        <v>3500</v>
      </c>
      <c r="B1524" s="4">
        <v>1</v>
      </c>
    </row>
    <row r="1525" spans="1:2" x14ac:dyDescent="0.25">
      <c r="A1525" t="s">
        <v>3501</v>
      </c>
      <c r="B1525" s="4">
        <v>1</v>
      </c>
    </row>
    <row r="1526" spans="1:2" x14ac:dyDescent="0.25">
      <c r="A1526" t="s">
        <v>3502</v>
      </c>
      <c r="B1526" s="4">
        <v>3</v>
      </c>
    </row>
    <row r="1527" spans="1:2" x14ac:dyDescent="0.25">
      <c r="A1527" t="s">
        <v>3503</v>
      </c>
      <c r="B1527" s="4">
        <v>1</v>
      </c>
    </row>
    <row r="1528" spans="1:2" x14ac:dyDescent="0.25">
      <c r="A1528" t="s">
        <v>3504</v>
      </c>
      <c r="B1528" s="4">
        <v>3</v>
      </c>
    </row>
    <row r="1529" spans="1:2" x14ac:dyDescent="0.25">
      <c r="A1529" t="s">
        <v>3505</v>
      </c>
      <c r="B1529" s="4">
        <v>2</v>
      </c>
    </row>
    <row r="1530" spans="1:2" x14ac:dyDescent="0.25">
      <c r="A1530" t="s">
        <v>3506</v>
      </c>
      <c r="B1530" s="4">
        <v>1</v>
      </c>
    </row>
    <row r="1531" spans="1:2" x14ac:dyDescent="0.25">
      <c r="A1531" t="s">
        <v>3507</v>
      </c>
      <c r="B1531" s="4">
        <v>1</v>
      </c>
    </row>
    <row r="1532" spans="1:2" x14ac:dyDescent="0.25">
      <c r="A1532" t="s">
        <v>3508</v>
      </c>
      <c r="B1532" s="4">
        <v>14</v>
      </c>
    </row>
    <row r="1533" spans="1:2" x14ac:dyDescent="0.25">
      <c r="A1533" t="s">
        <v>3509</v>
      </c>
      <c r="B1533" s="4">
        <v>1</v>
      </c>
    </row>
    <row r="1534" spans="1:2" x14ac:dyDescent="0.25">
      <c r="A1534" t="s">
        <v>3510</v>
      </c>
      <c r="B1534" s="4">
        <v>1</v>
      </c>
    </row>
    <row r="1535" spans="1:2" x14ac:dyDescent="0.25">
      <c r="A1535" t="s">
        <v>3511</v>
      </c>
      <c r="B1535" s="4">
        <v>1</v>
      </c>
    </row>
    <row r="1536" spans="1:2" x14ac:dyDescent="0.25">
      <c r="A1536" t="s">
        <v>3512</v>
      </c>
      <c r="B1536" s="4">
        <v>1</v>
      </c>
    </row>
    <row r="1537" spans="1:2" x14ac:dyDescent="0.25">
      <c r="A1537" t="s">
        <v>3513</v>
      </c>
      <c r="B1537" s="4">
        <v>7</v>
      </c>
    </row>
    <row r="1538" spans="1:2" x14ac:dyDescent="0.25">
      <c r="A1538" t="s">
        <v>3514</v>
      </c>
      <c r="B1538" s="4">
        <v>2</v>
      </c>
    </row>
    <row r="1539" spans="1:2" x14ac:dyDescent="0.25">
      <c r="A1539" t="s">
        <v>3515</v>
      </c>
      <c r="B1539" s="4">
        <v>1</v>
      </c>
    </row>
    <row r="1540" spans="1:2" x14ac:dyDescent="0.25">
      <c r="A1540" t="s">
        <v>3516</v>
      </c>
      <c r="B1540" s="4">
        <v>1</v>
      </c>
    </row>
    <row r="1541" spans="1:2" x14ac:dyDescent="0.25">
      <c r="A1541" t="s">
        <v>3517</v>
      </c>
      <c r="B1541" s="4">
        <v>1</v>
      </c>
    </row>
    <row r="1542" spans="1:2" x14ac:dyDescent="0.25">
      <c r="A1542" t="s">
        <v>3518</v>
      </c>
      <c r="B1542" s="4">
        <v>5</v>
      </c>
    </row>
    <row r="1543" spans="1:2" x14ac:dyDescent="0.25">
      <c r="A1543" t="s">
        <v>3519</v>
      </c>
      <c r="B1543" s="4">
        <v>1</v>
      </c>
    </row>
    <row r="1544" spans="1:2" x14ac:dyDescent="0.25">
      <c r="A1544" t="s">
        <v>3520</v>
      </c>
      <c r="B1544" s="4">
        <v>3</v>
      </c>
    </row>
    <row r="1545" spans="1:2" x14ac:dyDescent="0.25">
      <c r="A1545" t="s">
        <v>3521</v>
      </c>
      <c r="B1545" s="4">
        <v>1</v>
      </c>
    </row>
    <row r="1546" spans="1:2" x14ac:dyDescent="0.25">
      <c r="A1546" t="s">
        <v>3522</v>
      </c>
      <c r="B1546" s="4">
        <v>6</v>
      </c>
    </row>
    <row r="1547" spans="1:2" x14ac:dyDescent="0.25">
      <c r="A1547" t="s">
        <v>3523</v>
      </c>
      <c r="B1547" s="4">
        <v>1</v>
      </c>
    </row>
    <row r="1548" spans="1:2" x14ac:dyDescent="0.25">
      <c r="A1548" t="s">
        <v>3524</v>
      </c>
      <c r="B1548" s="4">
        <v>2</v>
      </c>
    </row>
    <row r="1549" spans="1:2" x14ac:dyDescent="0.25">
      <c r="A1549" t="s">
        <v>3525</v>
      </c>
      <c r="B1549" s="4">
        <v>83</v>
      </c>
    </row>
    <row r="1550" spans="1:2" x14ac:dyDescent="0.25">
      <c r="A1550" t="s">
        <v>906</v>
      </c>
      <c r="B1550" s="4">
        <v>2</v>
      </c>
    </row>
    <row r="1551" spans="1:2" x14ac:dyDescent="0.25">
      <c r="A1551" t="s">
        <v>3526</v>
      </c>
      <c r="B1551" s="4">
        <v>2</v>
      </c>
    </row>
    <row r="1552" spans="1:2" x14ac:dyDescent="0.25">
      <c r="A1552" t="s">
        <v>3527</v>
      </c>
      <c r="B1552" s="4">
        <v>9</v>
      </c>
    </row>
    <row r="1553" spans="1:2" x14ac:dyDescent="0.25">
      <c r="A1553" t="s">
        <v>3528</v>
      </c>
      <c r="B1553" s="4">
        <v>2</v>
      </c>
    </row>
    <row r="1554" spans="1:2" x14ac:dyDescent="0.25">
      <c r="A1554" t="s">
        <v>3529</v>
      </c>
      <c r="B1554" s="4">
        <v>1</v>
      </c>
    </row>
    <row r="1555" spans="1:2" x14ac:dyDescent="0.25">
      <c r="A1555" t="s">
        <v>3530</v>
      </c>
      <c r="B1555" s="4">
        <v>2</v>
      </c>
    </row>
    <row r="1556" spans="1:2" x14ac:dyDescent="0.25">
      <c r="A1556" t="s">
        <v>3531</v>
      </c>
      <c r="B1556" s="4">
        <v>13</v>
      </c>
    </row>
    <row r="1557" spans="1:2" x14ac:dyDescent="0.25">
      <c r="A1557" t="s">
        <v>3532</v>
      </c>
      <c r="B1557" s="4">
        <v>2</v>
      </c>
    </row>
    <row r="1558" spans="1:2" x14ac:dyDescent="0.25">
      <c r="A1558" t="s">
        <v>3533</v>
      </c>
      <c r="B1558" s="4">
        <v>4</v>
      </c>
    </row>
    <row r="1559" spans="1:2" x14ac:dyDescent="0.25">
      <c r="A1559" t="s">
        <v>3534</v>
      </c>
      <c r="B1559" s="4">
        <v>1</v>
      </c>
    </row>
    <row r="1560" spans="1:2" x14ac:dyDescent="0.25">
      <c r="A1560" t="s">
        <v>3535</v>
      </c>
      <c r="B1560" s="4">
        <v>2</v>
      </c>
    </row>
    <row r="1561" spans="1:2" x14ac:dyDescent="0.25">
      <c r="A1561" t="s">
        <v>3536</v>
      </c>
      <c r="B1561" s="4">
        <v>6</v>
      </c>
    </row>
    <row r="1562" spans="1:2" x14ac:dyDescent="0.25">
      <c r="A1562" t="s">
        <v>3537</v>
      </c>
      <c r="B1562" s="4">
        <v>1</v>
      </c>
    </row>
    <row r="1563" spans="1:2" x14ac:dyDescent="0.25">
      <c r="A1563" t="s">
        <v>2056</v>
      </c>
      <c r="B1563" s="4">
        <v>10</v>
      </c>
    </row>
    <row r="1564" spans="1:2" x14ac:dyDescent="0.25">
      <c r="A1564" t="s">
        <v>3538</v>
      </c>
      <c r="B1564" s="4">
        <v>1</v>
      </c>
    </row>
    <row r="1565" spans="1:2" x14ac:dyDescent="0.25">
      <c r="A1565" t="s">
        <v>3539</v>
      </c>
      <c r="B1565" s="4">
        <v>1</v>
      </c>
    </row>
    <row r="1566" spans="1:2" x14ac:dyDescent="0.25">
      <c r="A1566" t="s">
        <v>3540</v>
      </c>
      <c r="B1566" s="4">
        <v>2</v>
      </c>
    </row>
    <row r="1567" spans="1:2" x14ac:dyDescent="0.25">
      <c r="A1567" t="s">
        <v>3541</v>
      </c>
      <c r="B1567" s="4">
        <v>3</v>
      </c>
    </row>
    <row r="1568" spans="1:2" x14ac:dyDescent="0.25">
      <c r="A1568" t="s">
        <v>3542</v>
      </c>
      <c r="B1568" s="4">
        <v>10</v>
      </c>
    </row>
    <row r="1569" spans="1:2" x14ac:dyDescent="0.25">
      <c r="A1569" t="s">
        <v>3543</v>
      </c>
      <c r="B1569" s="4">
        <v>2</v>
      </c>
    </row>
    <row r="1570" spans="1:2" x14ac:dyDescent="0.25">
      <c r="A1570" t="s">
        <v>3544</v>
      </c>
      <c r="B1570" s="4">
        <v>3</v>
      </c>
    </row>
    <row r="1571" spans="1:2" x14ac:dyDescent="0.25">
      <c r="A1571" t="s">
        <v>3545</v>
      </c>
      <c r="B1571" s="4">
        <v>8</v>
      </c>
    </row>
    <row r="1572" spans="1:2" x14ac:dyDescent="0.25">
      <c r="A1572" t="s">
        <v>3546</v>
      </c>
      <c r="B1572" s="4">
        <v>3</v>
      </c>
    </row>
    <row r="1573" spans="1:2" x14ac:dyDescent="0.25">
      <c r="A1573" t="s">
        <v>3547</v>
      </c>
      <c r="B1573" s="4">
        <v>3</v>
      </c>
    </row>
    <row r="1574" spans="1:2" x14ac:dyDescent="0.25">
      <c r="A1574" t="s">
        <v>3548</v>
      </c>
      <c r="B1574" s="4">
        <v>1</v>
      </c>
    </row>
    <row r="1575" spans="1:2" x14ac:dyDescent="0.25">
      <c r="A1575" t="s">
        <v>3549</v>
      </c>
      <c r="B1575" s="4">
        <v>1</v>
      </c>
    </row>
    <row r="1576" spans="1:2" x14ac:dyDescent="0.25">
      <c r="A1576" t="s">
        <v>3550</v>
      </c>
      <c r="B1576" s="4">
        <v>1</v>
      </c>
    </row>
    <row r="1577" spans="1:2" x14ac:dyDescent="0.25">
      <c r="A1577" t="s">
        <v>3551</v>
      </c>
      <c r="B1577" s="4">
        <v>2</v>
      </c>
    </row>
    <row r="1578" spans="1:2" x14ac:dyDescent="0.25">
      <c r="A1578" t="s">
        <v>3552</v>
      </c>
      <c r="B1578" s="4">
        <v>1</v>
      </c>
    </row>
    <row r="1579" spans="1:2" x14ac:dyDescent="0.25">
      <c r="A1579" t="s">
        <v>3553</v>
      </c>
      <c r="B1579" s="4">
        <v>1</v>
      </c>
    </row>
    <row r="1580" spans="1:2" x14ac:dyDescent="0.25">
      <c r="A1580" t="s">
        <v>2137</v>
      </c>
      <c r="B1580" s="4">
        <v>2</v>
      </c>
    </row>
    <row r="1581" spans="1:2" x14ac:dyDescent="0.25">
      <c r="A1581" t="s">
        <v>3554</v>
      </c>
      <c r="B1581" s="4">
        <v>1</v>
      </c>
    </row>
    <row r="1582" spans="1:2" x14ac:dyDescent="0.25">
      <c r="A1582" t="s">
        <v>3555</v>
      </c>
      <c r="B1582" s="4">
        <v>1</v>
      </c>
    </row>
    <row r="1583" spans="1:2" x14ac:dyDescent="0.25">
      <c r="A1583" t="s">
        <v>1286</v>
      </c>
      <c r="B1583" s="4">
        <v>26</v>
      </c>
    </row>
    <row r="1584" spans="1:2" x14ac:dyDescent="0.25">
      <c r="A1584" t="s">
        <v>3556</v>
      </c>
      <c r="B1584" s="4">
        <v>2</v>
      </c>
    </row>
    <row r="1585" spans="1:2" x14ac:dyDescent="0.25">
      <c r="A1585" t="s">
        <v>3557</v>
      </c>
      <c r="B1585" s="4">
        <v>4</v>
      </c>
    </row>
    <row r="1586" spans="1:2" x14ac:dyDescent="0.25">
      <c r="A1586" t="s">
        <v>3558</v>
      </c>
      <c r="B1586" s="4">
        <v>2</v>
      </c>
    </row>
    <row r="1587" spans="1:2" x14ac:dyDescent="0.25">
      <c r="A1587" t="s">
        <v>3559</v>
      </c>
      <c r="B1587" s="4">
        <v>1</v>
      </c>
    </row>
    <row r="1588" spans="1:2" x14ac:dyDescent="0.25">
      <c r="A1588" t="s">
        <v>3560</v>
      </c>
      <c r="B1588" s="4">
        <v>5</v>
      </c>
    </row>
    <row r="1589" spans="1:2" x14ac:dyDescent="0.25">
      <c r="A1589" t="s">
        <v>3561</v>
      </c>
      <c r="B1589" s="4">
        <v>1</v>
      </c>
    </row>
    <row r="1590" spans="1:2" x14ac:dyDescent="0.25">
      <c r="A1590" t="s">
        <v>3562</v>
      </c>
      <c r="B1590" s="4">
        <v>14</v>
      </c>
    </row>
    <row r="1591" spans="1:2" x14ac:dyDescent="0.25">
      <c r="A1591" t="s">
        <v>3563</v>
      </c>
      <c r="B1591" s="4">
        <v>1</v>
      </c>
    </row>
    <row r="1592" spans="1:2" x14ac:dyDescent="0.25">
      <c r="A1592" t="s">
        <v>3564</v>
      </c>
      <c r="B1592" s="4">
        <v>4</v>
      </c>
    </row>
    <row r="1593" spans="1:2" x14ac:dyDescent="0.25">
      <c r="A1593" t="s">
        <v>3565</v>
      </c>
      <c r="B1593" s="4">
        <v>5</v>
      </c>
    </row>
    <row r="1594" spans="1:2" x14ac:dyDescent="0.25">
      <c r="A1594" t="s">
        <v>3566</v>
      </c>
      <c r="B1594" s="4">
        <v>1</v>
      </c>
    </row>
    <row r="1595" spans="1:2" x14ac:dyDescent="0.25">
      <c r="A1595" t="s">
        <v>3567</v>
      </c>
      <c r="B1595" s="4">
        <v>1</v>
      </c>
    </row>
    <row r="1596" spans="1:2" x14ac:dyDescent="0.25">
      <c r="A1596" t="s">
        <v>3568</v>
      </c>
      <c r="B1596" s="4">
        <v>1</v>
      </c>
    </row>
    <row r="1597" spans="1:2" x14ac:dyDescent="0.25">
      <c r="A1597" t="s">
        <v>3569</v>
      </c>
      <c r="B1597" s="4">
        <v>2</v>
      </c>
    </row>
    <row r="1598" spans="1:2" x14ac:dyDescent="0.25">
      <c r="A1598" t="s">
        <v>3570</v>
      </c>
      <c r="B1598" s="4">
        <v>1</v>
      </c>
    </row>
    <row r="1599" spans="1:2" x14ac:dyDescent="0.25">
      <c r="A1599" t="s">
        <v>3571</v>
      </c>
      <c r="B1599" s="4">
        <v>1</v>
      </c>
    </row>
    <row r="1600" spans="1:2" x14ac:dyDescent="0.25">
      <c r="A1600" t="s">
        <v>3572</v>
      </c>
      <c r="B1600" s="4">
        <v>2</v>
      </c>
    </row>
    <row r="1601" spans="1:2" x14ac:dyDescent="0.25">
      <c r="A1601" t="s">
        <v>3573</v>
      </c>
      <c r="B1601" s="4">
        <v>1</v>
      </c>
    </row>
    <row r="1602" spans="1:2" x14ac:dyDescent="0.25">
      <c r="A1602" t="s">
        <v>3574</v>
      </c>
      <c r="B1602" s="4">
        <v>2</v>
      </c>
    </row>
    <row r="1603" spans="1:2" x14ac:dyDescent="0.25">
      <c r="A1603" t="s">
        <v>3575</v>
      </c>
      <c r="B1603" s="4">
        <v>26</v>
      </c>
    </row>
    <row r="1604" spans="1:2" x14ac:dyDescent="0.25">
      <c r="A1604" t="s">
        <v>3576</v>
      </c>
      <c r="B1604" s="4">
        <v>4</v>
      </c>
    </row>
    <row r="1605" spans="1:2" x14ac:dyDescent="0.25">
      <c r="A1605" t="s">
        <v>3577</v>
      </c>
      <c r="B1605" s="4">
        <v>1</v>
      </c>
    </row>
    <row r="1606" spans="1:2" x14ac:dyDescent="0.25">
      <c r="A1606" t="s">
        <v>3578</v>
      </c>
      <c r="B1606" s="4">
        <v>1</v>
      </c>
    </row>
    <row r="1607" spans="1:2" x14ac:dyDescent="0.25">
      <c r="A1607" t="s">
        <v>3579</v>
      </c>
      <c r="B1607" s="4">
        <v>1</v>
      </c>
    </row>
    <row r="1608" spans="1:2" x14ac:dyDescent="0.25">
      <c r="A1608" t="s">
        <v>3580</v>
      </c>
      <c r="B1608" s="4">
        <v>3</v>
      </c>
    </row>
    <row r="1609" spans="1:2" x14ac:dyDescent="0.25">
      <c r="A1609" t="s">
        <v>3581</v>
      </c>
      <c r="B1609" s="4">
        <v>1</v>
      </c>
    </row>
    <row r="1610" spans="1:2" x14ac:dyDescent="0.25">
      <c r="A1610" t="s">
        <v>2133</v>
      </c>
      <c r="B1610" s="4">
        <v>44</v>
      </c>
    </row>
    <row r="1611" spans="1:2" x14ac:dyDescent="0.25">
      <c r="A1611" t="s">
        <v>3582</v>
      </c>
      <c r="B1611" s="4">
        <v>1</v>
      </c>
    </row>
    <row r="1612" spans="1:2" x14ac:dyDescent="0.25">
      <c r="A1612" t="s">
        <v>3583</v>
      </c>
      <c r="B1612" s="4">
        <v>26</v>
      </c>
    </row>
    <row r="1613" spans="1:2" x14ac:dyDescent="0.25">
      <c r="A1613" t="s">
        <v>3584</v>
      </c>
      <c r="B1613" s="4">
        <v>1</v>
      </c>
    </row>
    <row r="1614" spans="1:2" x14ac:dyDescent="0.25">
      <c r="A1614" t="s">
        <v>3585</v>
      </c>
      <c r="B1614" s="4">
        <v>1</v>
      </c>
    </row>
    <row r="1615" spans="1:2" x14ac:dyDescent="0.25">
      <c r="A1615" t="s">
        <v>3586</v>
      </c>
      <c r="B1615" s="4">
        <v>1</v>
      </c>
    </row>
    <row r="1616" spans="1:2" x14ac:dyDescent="0.25">
      <c r="A1616" t="s">
        <v>3587</v>
      </c>
      <c r="B1616" s="4">
        <v>1</v>
      </c>
    </row>
    <row r="1617" spans="1:2" x14ac:dyDescent="0.25">
      <c r="A1617" t="s">
        <v>3588</v>
      </c>
      <c r="B1617" s="4">
        <v>1</v>
      </c>
    </row>
    <row r="1618" spans="1:2" x14ac:dyDescent="0.25">
      <c r="A1618" t="s">
        <v>3589</v>
      </c>
      <c r="B1618" s="4">
        <v>1</v>
      </c>
    </row>
    <row r="1619" spans="1:2" x14ac:dyDescent="0.25">
      <c r="A1619" t="s">
        <v>3590</v>
      </c>
      <c r="B1619" s="4">
        <v>4</v>
      </c>
    </row>
    <row r="1620" spans="1:2" x14ac:dyDescent="0.25">
      <c r="A1620" t="s">
        <v>3591</v>
      </c>
      <c r="B1620" s="4">
        <v>3</v>
      </c>
    </row>
    <row r="1621" spans="1:2" x14ac:dyDescent="0.25">
      <c r="A1621" t="s">
        <v>3592</v>
      </c>
      <c r="B1621" s="4">
        <v>1</v>
      </c>
    </row>
    <row r="1622" spans="1:2" x14ac:dyDescent="0.25">
      <c r="A1622" t="s">
        <v>3593</v>
      </c>
      <c r="B1622" s="4">
        <v>1</v>
      </c>
    </row>
    <row r="1623" spans="1:2" x14ac:dyDescent="0.25">
      <c r="A1623" t="s">
        <v>3594</v>
      </c>
      <c r="B1623" s="4">
        <v>1</v>
      </c>
    </row>
    <row r="1624" spans="1:2" x14ac:dyDescent="0.25">
      <c r="A1624" t="s">
        <v>3595</v>
      </c>
      <c r="B1624" s="4">
        <v>1</v>
      </c>
    </row>
    <row r="1625" spans="1:2" x14ac:dyDescent="0.25">
      <c r="A1625" t="s">
        <v>2082</v>
      </c>
      <c r="B1625" s="4">
        <v>7</v>
      </c>
    </row>
    <row r="1626" spans="1:2" x14ac:dyDescent="0.25">
      <c r="A1626" t="s">
        <v>3596</v>
      </c>
      <c r="B1626" s="4">
        <v>1</v>
      </c>
    </row>
    <row r="1627" spans="1:2" x14ac:dyDescent="0.25">
      <c r="A1627" t="s">
        <v>3597</v>
      </c>
      <c r="B1627" s="4">
        <v>2</v>
      </c>
    </row>
    <row r="1628" spans="1:2" x14ac:dyDescent="0.25">
      <c r="A1628" t="s">
        <v>3598</v>
      </c>
      <c r="B1628" s="4">
        <v>5</v>
      </c>
    </row>
    <row r="1629" spans="1:2" x14ac:dyDescent="0.25">
      <c r="A1629" t="s">
        <v>3599</v>
      </c>
      <c r="B1629" s="4">
        <v>1</v>
      </c>
    </row>
    <row r="1630" spans="1:2" x14ac:dyDescent="0.25">
      <c r="A1630" t="s">
        <v>3600</v>
      </c>
      <c r="B1630" s="4">
        <v>5</v>
      </c>
    </row>
    <row r="1631" spans="1:2" x14ac:dyDescent="0.25">
      <c r="A1631" t="s">
        <v>3601</v>
      </c>
      <c r="B1631" s="4">
        <v>2</v>
      </c>
    </row>
    <row r="1632" spans="1:2" x14ac:dyDescent="0.25">
      <c r="A1632" t="s">
        <v>3602</v>
      </c>
      <c r="B1632" s="4">
        <v>1</v>
      </c>
    </row>
    <row r="1633" spans="1:2" x14ac:dyDescent="0.25">
      <c r="A1633" t="s">
        <v>3603</v>
      </c>
      <c r="B1633" s="4">
        <v>5</v>
      </c>
    </row>
    <row r="1634" spans="1:2" x14ac:dyDescent="0.25">
      <c r="A1634" t="s">
        <v>3604</v>
      </c>
      <c r="B1634" s="4">
        <v>6</v>
      </c>
    </row>
    <row r="1635" spans="1:2" x14ac:dyDescent="0.25">
      <c r="A1635" t="s">
        <v>3605</v>
      </c>
      <c r="B1635" s="4">
        <v>2</v>
      </c>
    </row>
    <row r="1636" spans="1:2" x14ac:dyDescent="0.25">
      <c r="A1636" t="s">
        <v>3606</v>
      </c>
      <c r="B1636" s="4">
        <v>19</v>
      </c>
    </row>
    <row r="1637" spans="1:2" x14ac:dyDescent="0.25">
      <c r="A1637" t="s">
        <v>3607</v>
      </c>
      <c r="B1637" s="4">
        <v>2</v>
      </c>
    </row>
    <row r="1638" spans="1:2" x14ac:dyDescent="0.25">
      <c r="A1638" t="s">
        <v>3608</v>
      </c>
      <c r="B1638" s="4">
        <v>1</v>
      </c>
    </row>
    <row r="1639" spans="1:2" x14ac:dyDescent="0.25">
      <c r="A1639" t="s">
        <v>3609</v>
      </c>
      <c r="B1639" s="4">
        <v>3</v>
      </c>
    </row>
    <row r="1640" spans="1:2" x14ac:dyDescent="0.25">
      <c r="A1640" t="s">
        <v>3610</v>
      </c>
      <c r="B1640" s="4">
        <v>1</v>
      </c>
    </row>
    <row r="1641" spans="1:2" x14ac:dyDescent="0.25">
      <c r="A1641" t="s">
        <v>3611</v>
      </c>
      <c r="B1641" s="4">
        <v>1</v>
      </c>
    </row>
    <row r="1642" spans="1:2" x14ac:dyDescent="0.25">
      <c r="A1642" t="s">
        <v>3612</v>
      </c>
      <c r="B1642" s="4">
        <v>4</v>
      </c>
    </row>
    <row r="1643" spans="1:2" x14ac:dyDescent="0.25">
      <c r="A1643" t="s">
        <v>3613</v>
      </c>
      <c r="B1643" s="4">
        <v>1</v>
      </c>
    </row>
    <row r="1644" spans="1:2" x14ac:dyDescent="0.25">
      <c r="A1644" t="s">
        <v>3614</v>
      </c>
      <c r="B1644" s="4">
        <v>1</v>
      </c>
    </row>
    <row r="1645" spans="1:2" x14ac:dyDescent="0.25">
      <c r="A1645" t="s">
        <v>3615</v>
      </c>
      <c r="B1645" s="4">
        <v>11</v>
      </c>
    </row>
    <row r="1646" spans="1:2" x14ac:dyDescent="0.25">
      <c r="A1646" t="s">
        <v>3616</v>
      </c>
      <c r="B1646" s="4">
        <v>1</v>
      </c>
    </row>
    <row r="1647" spans="1:2" x14ac:dyDescent="0.25">
      <c r="A1647" t="s">
        <v>3617</v>
      </c>
      <c r="B1647" s="4">
        <v>1</v>
      </c>
    </row>
    <row r="1648" spans="1:2" x14ac:dyDescent="0.25">
      <c r="A1648" t="s">
        <v>3618</v>
      </c>
      <c r="B1648" s="4">
        <v>1</v>
      </c>
    </row>
    <row r="1649" spans="1:2" x14ac:dyDescent="0.25">
      <c r="A1649" t="s">
        <v>3619</v>
      </c>
      <c r="B1649" s="4">
        <v>7</v>
      </c>
    </row>
    <row r="1650" spans="1:2" x14ac:dyDescent="0.25">
      <c r="A1650" t="s">
        <v>3620</v>
      </c>
      <c r="B1650" s="4">
        <v>2</v>
      </c>
    </row>
    <row r="1651" spans="1:2" x14ac:dyDescent="0.25">
      <c r="A1651" t="s">
        <v>3621</v>
      </c>
      <c r="B1651" s="4">
        <v>1</v>
      </c>
    </row>
    <row r="1652" spans="1:2" x14ac:dyDescent="0.25">
      <c r="A1652" t="s">
        <v>3622</v>
      </c>
      <c r="B1652" s="4">
        <v>2</v>
      </c>
    </row>
    <row r="1653" spans="1:2" x14ac:dyDescent="0.25">
      <c r="A1653" t="s">
        <v>3623</v>
      </c>
      <c r="B1653" s="4">
        <v>10</v>
      </c>
    </row>
    <row r="1654" spans="1:2" x14ac:dyDescent="0.25">
      <c r="A1654" t="s">
        <v>3624</v>
      </c>
      <c r="B1654" s="4">
        <v>1</v>
      </c>
    </row>
    <row r="1655" spans="1:2" x14ac:dyDescent="0.25">
      <c r="A1655" t="s">
        <v>3625</v>
      </c>
      <c r="B1655" s="4">
        <v>2</v>
      </c>
    </row>
    <row r="1656" spans="1:2" x14ac:dyDescent="0.25">
      <c r="A1656" t="s">
        <v>3626</v>
      </c>
      <c r="B1656" s="4">
        <v>1</v>
      </c>
    </row>
    <row r="1657" spans="1:2" x14ac:dyDescent="0.25">
      <c r="A1657" t="s">
        <v>3627</v>
      </c>
      <c r="B1657" s="4">
        <v>1</v>
      </c>
    </row>
    <row r="1658" spans="1:2" x14ac:dyDescent="0.25">
      <c r="A1658" t="s">
        <v>3628</v>
      </c>
      <c r="B1658" s="4">
        <v>10</v>
      </c>
    </row>
    <row r="1659" spans="1:2" x14ac:dyDescent="0.25">
      <c r="A1659" t="s">
        <v>3629</v>
      </c>
      <c r="B1659" s="4">
        <v>1</v>
      </c>
    </row>
    <row r="1660" spans="1:2" x14ac:dyDescent="0.25">
      <c r="A1660" t="s">
        <v>3630</v>
      </c>
      <c r="B1660" s="4">
        <v>5</v>
      </c>
    </row>
    <row r="1661" spans="1:2" x14ac:dyDescent="0.25">
      <c r="A1661" t="s">
        <v>3631</v>
      </c>
      <c r="B1661" s="4">
        <v>1</v>
      </c>
    </row>
    <row r="1662" spans="1:2" x14ac:dyDescent="0.25">
      <c r="A1662" t="s">
        <v>3632</v>
      </c>
      <c r="B1662" s="4">
        <v>2</v>
      </c>
    </row>
    <row r="1663" spans="1:2" x14ac:dyDescent="0.25">
      <c r="A1663" t="s">
        <v>3633</v>
      </c>
      <c r="B1663" s="4">
        <v>1</v>
      </c>
    </row>
    <row r="1664" spans="1:2" x14ac:dyDescent="0.25">
      <c r="A1664" t="s">
        <v>3634</v>
      </c>
      <c r="B1664" s="4">
        <v>10</v>
      </c>
    </row>
    <row r="1665" spans="1:2" x14ac:dyDescent="0.25">
      <c r="A1665" t="s">
        <v>3635</v>
      </c>
      <c r="B1665" s="4">
        <v>1</v>
      </c>
    </row>
    <row r="1666" spans="1:2" x14ac:dyDescent="0.25">
      <c r="A1666" t="s">
        <v>3636</v>
      </c>
      <c r="B1666" s="4">
        <v>1</v>
      </c>
    </row>
    <row r="1667" spans="1:2" x14ac:dyDescent="0.25">
      <c r="A1667" t="s">
        <v>3637</v>
      </c>
      <c r="B1667" s="4">
        <v>1</v>
      </c>
    </row>
    <row r="1668" spans="1:2" x14ac:dyDescent="0.25">
      <c r="A1668" t="s">
        <v>3638</v>
      </c>
      <c r="B1668" s="4">
        <v>1</v>
      </c>
    </row>
    <row r="1669" spans="1:2" x14ac:dyDescent="0.25">
      <c r="A1669" t="s">
        <v>3639</v>
      </c>
      <c r="B1669" s="4">
        <v>1</v>
      </c>
    </row>
    <row r="1670" spans="1:2" x14ac:dyDescent="0.25">
      <c r="A1670" t="s">
        <v>3640</v>
      </c>
      <c r="B1670" s="4">
        <v>1</v>
      </c>
    </row>
    <row r="1671" spans="1:2" x14ac:dyDescent="0.25">
      <c r="A1671" t="s">
        <v>3641</v>
      </c>
      <c r="B1671" s="4">
        <v>26</v>
      </c>
    </row>
    <row r="1672" spans="1:2" x14ac:dyDescent="0.25">
      <c r="A1672" t="s">
        <v>3642</v>
      </c>
      <c r="B1672" s="4">
        <v>1</v>
      </c>
    </row>
    <row r="1673" spans="1:2" x14ac:dyDescent="0.25">
      <c r="A1673" t="s">
        <v>2061</v>
      </c>
      <c r="B1673" s="4">
        <v>6</v>
      </c>
    </row>
    <row r="1674" spans="1:2" x14ac:dyDescent="0.25">
      <c r="A1674" t="s">
        <v>3643</v>
      </c>
      <c r="B1674" s="4">
        <v>2</v>
      </c>
    </row>
    <row r="1675" spans="1:2" x14ac:dyDescent="0.25">
      <c r="A1675" t="s">
        <v>3644</v>
      </c>
      <c r="B1675" s="4">
        <v>2</v>
      </c>
    </row>
    <row r="1676" spans="1:2" x14ac:dyDescent="0.25">
      <c r="A1676" t="s">
        <v>3645</v>
      </c>
      <c r="B1676" s="4">
        <v>6</v>
      </c>
    </row>
    <row r="1677" spans="1:2" x14ac:dyDescent="0.25">
      <c r="A1677" t="s">
        <v>3646</v>
      </c>
      <c r="B1677" s="4">
        <v>1</v>
      </c>
    </row>
    <row r="1678" spans="1:2" x14ac:dyDescent="0.25">
      <c r="A1678" t="s">
        <v>3647</v>
      </c>
      <c r="B1678" s="4">
        <v>1</v>
      </c>
    </row>
    <row r="1679" spans="1:2" x14ac:dyDescent="0.25">
      <c r="A1679" t="s">
        <v>3648</v>
      </c>
      <c r="B1679" s="4">
        <v>7</v>
      </c>
    </row>
    <row r="1680" spans="1:2" x14ac:dyDescent="0.25">
      <c r="A1680" t="s">
        <v>3649</v>
      </c>
      <c r="B1680" s="4">
        <v>1</v>
      </c>
    </row>
    <row r="1681" spans="1:2" x14ac:dyDescent="0.25">
      <c r="A1681" t="s">
        <v>3650</v>
      </c>
      <c r="B1681" s="4">
        <v>7</v>
      </c>
    </row>
    <row r="1682" spans="1:2" x14ac:dyDescent="0.25">
      <c r="A1682" t="s">
        <v>3651</v>
      </c>
      <c r="B1682" s="4">
        <v>3</v>
      </c>
    </row>
    <row r="1683" spans="1:2" x14ac:dyDescent="0.25">
      <c r="A1683" t="s">
        <v>3652</v>
      </c>
      <c r="B1683" s="4">
        <v>1</v>
      </c>
    </row>
    <row r="1684" spans="1:2" x14ac:dyDescent="0.25">
      <c r="A1684" t="s">
        <v>3653</v>
      </c>
      <c r="B1684" s="4">
        <v>2</v>
      </c>
    </row>
    <row r="1685" spans="1:2" x14ac:dyDescent="0.25">
      <c r="A1685" t="s">
        <v>3654</v>
      </c>
      <c r="B1685" s="4">
        <v>1</v>
      </c>
    </row>
    <row r="1686" spans="1:2" x14ac:dyDescent="0.25">
      <c r="A1686" t="s">
        <v>3655</v>
      </c>
      <c r="B1686" s="4">
        <v>1</v>
      </c>
    </row>
    <row r="1687" spans="1:2" x14ac:dyDescent="0.25">
      <c r="A1687" t="s">
        <v>3656</v>
      </c>
      <c r="B1687" s="4">
        <v>4</v>
      </c>
    </row>
    <row r="1688" spans="1:2" x14ac:dyDescent="0.25">
      <c r="A1688" t="s">
        <v>3657</v>
      </c>
      <c r="B1688" s="4">
        <v>1</v>
      </c>
    </row>
    <row r="1689" spans="1:2" x14ac:dyDescent="0.25">
      <c r="A1689" t="s">
        <v>3658</v>
      </c>
      <c r="B1689" s="4">
        <v>1</v>
      </c>
    </row>
    <row r="1690" spans="1:2" x14ac:dyDescent="0.25">
      <c r="A1690" t="s">
        <v>3659</v>
      </c>
      <c r="B1690" s="4">
        <v>1</v>
      </c>
    </row>
    <row r="1691" spans="1:2" x14ac:dyDescent="0.25">
      <c r="A1691" t="s">
        <v>3660</v>
      </c>
      <c r="B1691" s="4">
        <v>1</v>
      </c>
    </row>
    <row r="1692" spans="1:2" x14ac:dyDescent="0.25">
      <c r="A1692" t="s">
        <v>3661</v>
      </c>
      <c r="B1692" s="4">
        <v>1</v>
      </c>
    </row>
    <row r="1693" spans="1:2" x14ac:dyDescent="0.25">
      <c r="A1693" t="s">
        <v>3662</v>
      </c>
      <c r="B1693" s="4">
        <v>1</v>
      </c>
    </row>
    <row r="1694" spans="1:2" x14ac:dyDescent="0.25">
      <c r="A1694" t="s">
        <v>3663</v>
      </c>
      <c r="B1694" s="4">
        <v>1</v>
      </c>
    </row>
    <row r="1695" spans="1:2" x14ac:dyDescent="0.25">
      <c r="A1695" t="s">
        <v>3664</v>
      </c>
      <c r="B1695" s="4">
        <v>1</v>
      </c>
    </row>
    <row r="1696" spans="1:2" x14ac:dyDescent="0.25">
      <c r="A1696" t="s">
        <v>2125</v>
      </c>
      <c r="B1696" s="4">
        <v>2</v>
      </c>
    </row>
    <row r="1697" spans="1:2" x14ac:dyDescent="0.25">
      <c r="A1697" t="s">
        <v>3665</v>
      </c>
      <c r="B1697" s="4">
        <v>1</v>
      </c>
    </row>
    <row r="1698" spans="1:2" x14ac:dyDescent="0.25">
      <c r="A1698" t="s">
        <v>3666</v>
      </c>
      <c r="B1698" s="4">
        <v>1</v>
      </c>
    </row>
    <row r="1699" spans="1:2" x14ac:dyDescent="0.25">
      <c r="A1699" t="s">
        <v>3667</v>
      </c>
      <c r="B1699" s="4">
        <v>1</v>
      </c>
    </row>
    <row r="1700" spans="1:2" x14ac:dyDescent="0.25">
      <c r="A1700" t="s">
        <v>3668</v>
      </c>
      <c r="B1700" s="4">
        <v>1</v>
      </c>
    </row>
    <row r="1701" spans="1:2" x14ac:dyDescent="0.25">
      <c r="A1701" t="s">
        <v>3669</v>
      </c>
      <c r="B1701" s="4">
        <v>83</v>
      </c>
    </row>
    <row r="1702" spans="1:2" x14ac:dyDescent="0.25">
      <c r="A1702" t="s">
        <v>3670</v>
      </c>
      <c r="B1702" s="4">
        <v>1</v>
      </c>
    </row>
    <row r="1703" spans="1:2" x14ac:dyDescent="0.25">
      <c r="A1703" t="s">
        <v>3671</v>
      </c>
      <c r="B1703" s="4">
        <v>5</v>
      </c>
    </row>
    <row r="1704" spans="1:2" x14ac:dyDescent="0.25">
      <c r="A1704" t="s">
        <v>3672</v>
      </c>
      <c r="B1704" s="4">
        <v>1</v>
      </c>
    </row>
    <row r="1705" spans="1:2" x14ac:dyDescent="0.25">
      <c r="A1705" t="s">
        <v>3673</v>
      </c>
      <c r="B1705" s="4">
        <v>1</v>
      </c>
    </row>
    <row r="1706" spans="1:2" x14ac:dyDescent="0.25">
      <c r="A1706" t="s">
        <v>3674</v>
      </c>
      <c r="B1706" s="4">
        <v>1</v>
      </c>
    </row>
    <row r="1707" spans="1:2" x14ac:dyDescent="0.25">
      <c r="A1707" t="s">
        <v>3675</v>
      </c>
      <c r="B1707" s="4">
        <v>1</v>
      </c>
    </row>
    <row r="1708" spans="1:2" x14ac:dyDescent="0.25">
      <c r="A1708" t="s">
        <v>3676</v>
      </c>
      <c r="B1708" s="4">
        <v>2</v>
      </c>
    </row>
    <row r="1709" spans="1:2" x14ac:dyDescent="0.25">
      <c r="A1709" t="s">
        <v>3677</v>
      </c>
      <c r="B1709" s="4">
        <v>1</v>
      </c>
    </row>
    <row r="1710" spans="1:2" x14ac:dyDescent="0.25">
      <c r="A1710" t="s">
        <v>3678</v>
      </c>
      <c r="B1710" s="4">
        <v>2</v>
      </c>
    </row>
    <row r="1711" spans="1:2" x14ac:dyDescent="0.25">
      <c r="A1711" t="s">
        <v>3679</v>
      </c>
      <c r="B1711" s="4">
        <v>4</v>
      </c>
    </row>
    <row r="1712" spans="1:2" x14ac:dyDescent="0.25">
      <c r="A1712" t="s">
        <v>3680</v>
      </c>
      <c r="B1712" s="4">
        <v>2</v>
      </c>
    </row>
    <row r="1713" spans="1:2" x14ac:dyDescent="0.25">
      <c r="A1713" t="s">
        <v>3681</v>
      </c>
      <c r="B1713" s="4">
        <v>1</v>
      </c>
    </row>
    <row r="1714" spans="1:2" x14ac:dyDescent="0.25">
      <c r="A1714" t="s">
        <v>3682</v>
      </c>
      <c r="B1714" s="4">
        <v>1</v>
      </c>
    </row>
    <row r="1715" spans="1:2" x14ac:dyDescent="0.25">
      <c r="A1715" t="s">
        <v>3683</v>
      </c>
      <c r="B1715" s="4">
        <v>3</v>
      </c>
    </row>
    <row r="1716" spans="1:2" x14ac:dyDescent="0.25">
      <c r="A1716" t="s">
        <v>3684</v>
      </c>
      <c r="B1716" s="4">
        <v>3</v>
      </c>
    </row>
    <row r="1717" spans="1:2" x14ac:dyDescent="0.25">
      <c r="A1717" t="s">
        <v>3685</v>
      </c>
      <c r="B1717" s="4">
        <v>1</v>
      </c>
    </row>
    <row r="1718" spans="1:2" x14ac:dyDescent="0.25">
      <c r="A1718" t="s">
        <v>3686</v>
      </c>
      <c r="B1718" s="4">
        <v>1</v>
      </c>
    </row>
    <row r="1719" spans="1:2" x14ac:dyDescent="0.25">
      <c r="A1719" t="s">
        <v>3687</v>
      </c>
      <c r="B1719" s="4">
        <v>1</v>
      </c>
    </row>
    <row r="1720" spans="1:2" x14ac:dyDescent="0.25">
      <c r="A1720" t="s">
        <v>3688</v>
      </c>
      <c r="B1720" s="4">
        <v>4</v>
      </c>
    </row>
    <row r="1721" spans="1:2" x14ac:dyDescent="0.25">
      <c r="A1721" t="s">
        <v>3689</v>
      </c>
      <c r="B1721" s="4">
        <v>5</v>
      </c>
    </row>
    <row r="1722" spans="1:2" x14ac:dyDescent="0.25">
      <c r="A1722" t="s">
        <v>3690</v>
      </c>
      <c r="B1722" s="4">
        <v>1</v>
      </c>
    </row>
    <row r="1723" spans="1:2" x14ac:dyDescent="0.25">
      <c r="A1723" t="s">
        <v>3691</v>
      </c>
      <c r="B1723" s="4">
        <v>1</v>
      </c>
    </row>
    <row r="1724" spans="1:2" x14ac:dyDescent="0.25">
      <c r="A1724" t="s">
        <v>3692</v>
      </c>
      <c r="B1724" s="4">
        <v>3</v>
      </c>
    </row>
    <row r="1725" spans="1:2" x14ac:dyDescent="0.25">
      <c r="A1725" t="s">
        <v>3693</v>
      </c>
      <c r="B1725" s="4">
        <v>1</v>
      </c>
    </row>
    <row r="1726" spans="1:2" x14ac:dyDescent="0.25">
      <c r="A1726" t="s">
        <v>3694</v>
      </c>
      <c r="B1726" s="4">
        <v>1</v>
      </c>
    </row>
    <row r="1727" spans="1:2" x14ac:dyDescent="0.25">
      <c r="A1727" t="s">
        <v>3695</v>
      </c>
      <c r="B1727" s="4">
        <v>1</v>
      </c>
    </row>
    <row r="1728" spans="1:2" x14ac:dyDescent="0.25">
      <c r="A1728" t="s">
        <v>3696</v>
      </c>
      <c r="B1728" s="4">
        <v>2</v>
      </c>
    </row>
    <row r="1729" spans="1:2" x14ac:dyDescent="0.25">
      <c r="A1729" t="s">
        <v>3697</v>
      </c>
      <c r="B1729" s="4">
        <v>1</v>
      </c>
    </row>
    <row r="1730" spans="1:2" x14ac:dyDescent="0.25">
      <c r="A1730" t="s">
        <v>3698</v>
      </c>
      <c r="B1730" s="4">
        <v>9</v>
      </c>
    </row>
    <row r="1731" spans="1:2" x14ac:dyDescent="0.25">
      <c r="A1731" t="s">
        <v>3699</v>
      </c>
      <c r="B1731" s="4">
        <v>5</v>
      </c>
    </row>
    <row r="1732" spans="1:2" x14ac:dyDescent="0.25">
      <c r="A1732" t="s">
        <v>3700</v>
      </c>
      <c r="B1732" s="4">
        <v>1</v>
      </c>
    </row>
    <row r="1733" spans="1:2" x14ac:dyDescent="0.25">
      <c r="A1733" t="s">
        <v>3701</v>
      </c>
      <c r="B1733" s="4">
        <v>1</v>
      </c>
    </row>
    <row r="1734" spans="1:2" x14ac:dyDescent="0.25">
      <c r="A1734" t="s">
        <v>3702</v>
      </c>
      <c r="B1734" s="4">
        <v>1</v>
      </c>
    </row>
    <row r="1735" spans="1:2" x14ac:dyDescent="0.25">
      <c r="A1735" t="s">
        <v>3703</v>
      </c>
      <c r="B1735" s="4">
        <v>2</v>
      </c>
    </row>
    <row r="1736" spans="1:2" x14ac:dyDescent="0.25">
      <c r="A1736" t="s">
        <v>3704</v>
      </c>
      <c r="B1736" s="4">
        <v>4</v>
      </c>
    </row>
    <row r="1737" spans="1:2" x14ac:dyDescent="0.25">
      <c r="A1737" t="s">
        <v>3705</v>
      </c>
      <c r="B1737" s="4">
        <v>3</v>
      </c>
    </row>
    <row r="1738" spans="1:2" x14ac:dyDescent="0.25">
      <c r="A1738" t="s">
        <v>3706</v>
      </c>
      <c r="B1738" s="4">
        <v>11</v>
      </c>
    </row>
    <row r="1739" spans="1:2" x14ac:dyDescent="0.25">
      <c r="A1739" t="s">
        <v>3707</v>
      </c>
      <c r="B1739" s="4">
        <v>2</v>
      </c>
    </row>
    <row r="1740" spans="1:2" x14ac:dyDescent="0.25">
      <c r="A1740" t="s">
        <v>3708</v>
      </c>
      <c r="B1740" s="4">
        <v>2</v>
      </c>
    </row>
    <row r="1741" spans="1:2" x14ac:dyDescent="0.25">
      <c r="A1741" t="s">
        <v>3709</v>
      </c>
      <c r="B1741" s="4">
        <v>1</v>
      </c>
    </row>
    <row r="1742" spans="1:2" x14ac:dyDescent="0.25">
      <c r="A1742" t="s">
        <v>3710</v>
      </c>
      <c r="B1742" s="4">
        <v>1</v>
      </c>
    </row>
    <row r="1743" spans="1:2" x14ac:dyDescent="0.25">
      <c r="A1743" t="s">
        <v>3711</v>
      </c>
      <c r="B1743" s="4">
        <v>3</v>
      </c>
    </row>
    <row r="1744" spans="1:2" x14ac:dyDescent="0.25">
      <c r="A1744" t="s">
        <v>3712</v>
      </c>
      <c r="B1744" s="4">
        <v>8</v>
      </c>
    </row>
    <row r="1745" spans="1:2" x14ac:dyDescent="0.25">
      <c r="A1745" t="s">
        <v>3713</v>
      </c>
      <c r="B1745" s="4">
        <v>5</v>
      </c>
    </row>
    <row r="1746" spans="1:2" x14ac:dyDescent="0.25">
      <c r="A1746" t="s">
        <v>3714</v>
      </c>
      <c r="B1746" s="4">
        <v>2</v>
      </c>
    </row>
    <row r="1747" spans="1:2" x14ac:dyDescent="0.25">
      <c r="A1747" t="s">
        <v>3715</v>
      </c>
      <c r="B1747" s="4">
        <v>2</v>
      </c>
    </row>
    <row r="1748" spans="1:2" x14ac:dyDescent="0.25">
      <c r="A1748" t="s">
        <v>3716</v>
      </c>
      <c r="B1748" s="4">
        <v>1</v>
      </c>
    </row>
    <row r="1749" spans="1:2" x14ac:dyDescent="0.25">
      <c r="A1749" t="s">
        <v>3717</v>
      </c>
      <c r="B1749" s="4">
        <v>17</v>
      </c>
    </row>
    <row r="1750" spans="1:2" x14ac:dyDescent="0.25">
      <c r="A1750" t="s">
        <v>3718</v>
      </c>
      <c r="B1750" s="4">
        <v>1</v>
      </c>
    </row>
    <row r="1751" spans="1:2" x14ac:dyDescent="0.25">
      <c r="A1751" t="s">
        <v>3719</v>
      </c>
      <c r="B1751" s="4">
        <v>1</v>
      </c>
    </row>
    <row r="1752" spans="1:2" x14ac:dyDescent="0.25">
      <c r="A1752" t="s">
        <v>3720</v>
      </c>
      <c r="B1752" s="4">
        <v>13</v>
      </c>
    </row>
    <row r="1753" spans="1:2" x14ac:dyDescent="0.25">
      <c r="A1753" t="s">
        <v>3721</v>
      </c>
      <c r="B1753" s="4">
        <v>3</v>
      </c>
    </row>
    <row r="1754" spans="1:2" x14ac:dyDescent="0.25">
      <c r="A1754" t="s">
        <v>3722</v>
      </c>
      <c r="B1754" s="4">
        <v>15</v>
      </c>
    </row>
    <row r="1755" spans="1:2" x14ac:dyDescent="0.25">
      <c r="A1755" t="s">
        <v>3723</v>
      </c>
      <c r="B1755" s="4">
        <v>1</v>
      </c>
    </row>
    <row r="1756" spans="1:2" x14ac:dyDescent="0.25">
      <c r="A1756" t="s">
        <v>3724</v>
      </c>
      <c r="B1756" s="4">
        <v>2</v>
      </c>
    </row>
    <row r="1757" spans="1:2" x14ac:dyDescent="0.25">
      <c r="A1757" t="s">
        <v>2129</v>
      </c>
      <c r="B1757" s="4">
        <v>4</v>
      </c>
    </row>
    <row r="1758" spans="1:2" x14ac:dyDescent="0.25">
      <c r="A1758" t="s">
        <v>3725</v>
      </c>
      <c r="B1758" s="4">
        <v>87</v>
      </c>
    </row>
    <row r="1759" spans="1:2" x14ac:dyDescent="0.25">
      <c r="A1759" t="s">
        <v>3726</v>
      </c>
      <c r="B1759" s="4">
        <v>1</v>
      </c>
    </row>
    <row r="1760" spans="1:2" x14ac:dyDescent="0.25">
      <c r="A1760" t="s">
        <v>3727</v>
      </c>
      <c r="B1760" s="4">
        <v>4</v>
      </c>
    </row>
    <row r="1761" spans="1:2" x14ac:dyDescent="0.25">
      <c r="A1761" t="s">
        <v>3728</v>
      </c>
      <c r="B1761" s="4">
        <v>1</v>
      </c>
    </row>
    <row r="1762" spans="1:2" x14ac:dyDescent="0.25">
      <c r="A1762" t="s">
        <v>3729</v>
      </c>
      <c r="B1762" s="4">
        <v>1</v>
      </c>
    </row>
    <row r="1763" spans="1:2" x14ac:dyDescent="0.25">
      <c r="A1763" t="s">
        <v>1469</v>
      </c>
      <c r="B1763" s="4">
        <v>12</v>
      </c>
    </row>
    <row r="1764" spans="1:2" x14ac:dyDescent="0.25">
      <c r="A1764" t="s">
        <v>3730</v>
      </c>
      <c r="B1764" s="4">
        <v>2</v>
      </c>
    </row>
    <row r="1765" spans="1:2" x14ac:dyDescent="0.25">
      <c r="A1765" t="s">
        <v>3731</v>
      </c>
      <c r="B1765" s="4">
        <v>3</v>
      </c>
    </row>
    <row r="1766" spans="1:2" x14ac:dyDescent="0.25">
      <c r="A1766" t="s">
        <v>3732</v>
      </c>
      <c r="B1766" s="4">
        <v>2</v>
      </c>
    </row>
    <row r="1767" spans="1:2" x14ac:dyDescent="0.25">
      <c r="A1767" t="s">
        <v>3733</v>
      </c>
      <c r="B1767" s="4">
        <v>1</v>
      </c>
    </row>
    <row r="1768" spans="1:2" x14ac:dyDescent="0.25">
      <c r="A1768" t="s">
        <v>3734</v>
      </c>
      <c r="B1768" s="4">
        <v>1</v>
      </c>
    </row>
    <row r="1769" spans="1:2" x14ac:dyDescent="0.25">
      <c r="A1769" t="s">
        <v>2131</v>
      </c>
      <c r="B1769" s="4">
        <v>6</v>
      </c>
    </row>
    <row r="1770" spans="1:2" x14ac:dyDescent="0.25">
      <c r="A1770" t="s">
        <v>3735</v>
      </c>
      <c r="B1770" s="4">
        <v>1</v>
      </c>
    </row>
    <row r="1771" spans="1:2" x14ac:dyDescent="0.25">
      <c r="A1771" t="s">
        <v>3736</v>
      </c>
      <c r="B1771" s="4">
        <v>1</v>
      </c>
    </row>
    <row r="1772" spans="1:2" x14ac:dyDescent="0.25">
      <c r="A1772" t="s">
        <v>3737</v>
      </c>
      <c r="B1772" s="4">
        <v>2</v>
      </c>
    </row>
    <row r="1773" spans="1:2" x14ac:dyDescent="0.25">
      <c r="A1773" t="s">
        <v>3738</v>
      </c>
      <c r="B1773" s="4">
        <v>2</v>
      </c>
    </row>
    <row r="1774" spans="1:2" x14ac:dyDescent="0.25">
      <c r="A1774" t="s">
        <v>3739</v>
      </c>
      <c r="B1774" s="4">
        <v>3</v>
      </c>
    </row>
    <row r="1775" spans="1:2" x14ac:dyDescent="0.25">
      <c r="A1775" t="s">
        <v>3740</v>
      </c>
      <c r="B1775" s="4">
        <v>1</v>
      </c>
    </row>
    <row r="1776" spans="1:2" x14ac:dyDescent="0.25">
      <c r="A1776" t="s">
        <v>3741</v>
      </c>
      <c r="B1776" s="4">
        <v>1</v>
      </c>
    </row>
    <row r="1777" spans="1:2" x14ac:dyDescent="0.25">
      <c r="A1777" t="s">
        <v>3742</v>
      </c>
      <c r="B1777" s="4">
        <v>1</v>
      </c>
    </row>
    <row r="1778" spans="1:2" x14ac:dyDescent="0.25">
      <c r="A1778" t="s">
        <v>3743</v>
      </c>
      <c r="B1778" s="4">
        <v>1</v>
      </c>
    </row>
    <row r="1779" spans="1:2" x14ac:dyDescent="0.25">
      <c r="A1779" t="s">
        <v>3744</v>
      </c>
      <c r="B1779" s="4">
        <v>21</v>
      </c>
    </row>
    <row r="1780" spans="1:2" x14ac:dyDescent="0.25">
      <c r="A1780" t="s">
        <v>3745</v>
      </c>
      <c r="B1780" s="4">
        <v>1</v>
      </c>
    </row>
    <row r="1781" spans="1:2" x14ac:dyDescent="0.25">
      <c r="A1781" t="s">
        <v>3746</v>
      </c>
      <c r="B1781" s="4">
        <v>1</v>
      </c>
    </row>
    <row r="1782" spans="1:2" x14ac:dyDescent="0.25">
      <c r="A1782" t="s">
        <v>3747</v>
      </c>
      <c r="B1782" s="4">
        <v>1</v>
      </c>
    </row>
    <row r="1783" spans="1:2" x14ac:dyDescent="0.25">
      <c r="A1783" t="s">
        <v>3748</v>
      </c>
      <c r="B1783" s="4">
        <v>1</v>
      </c>
    </row>
    <row r="1784" spans="1:2" x14ac:dyDescent="0.25">
      <c r="A1784" t="s">
        <v>3749</v>
      </c>
      <c r="B1784" s="4">
        <v>1</v>
      </c>
    </row>
    <row r="1785" spans="1:2" x14ac:dyDescent="0.25">
      <c r="A1785" t="s">
        <v>3750</v>
      </c>
      <c r="B1785" s="4">
        <v>1</v>
      </c>
    </row>
    <row r="1786" spans="1:2" x14ac:dyDescent="0.25">
      <c r="A1786" t="s">
        <v>3751</v>
      </c>
      <c r="B1786" s="4">
        <v>1</v>
      </c>
    </row>
    <row r="1787" spans="1:2" x14ac:dyDescent="0.25">
      <c r="A1787" t="s">
        <v>3752</v>
      </c>
      <c r="B1787" s="4">
        <v>2</v>
      </c>
    </row>
    <row r="1788" spans="1:2" x14ac:dyDescent="0.25">
      <c r="A1788" t="s">
        <v>3753</v>
      </c>
      <c r="B1788" s="4">
        <v>1</v>
      </c>
    </row>
    <row r="1789" spans="1:2" x14ac:dyDescent="0.25">
      <c r="A1789" t="s">
        <v>3754</v>
      </c>
      <c r="B1789" s="4">
        <v>1</v>
      </c>
    </row>
    <row r="1790" spans="1:2" x14ac:dyDescent="0.25">
      <c r="A1790" t="s">
        <v>3755</v>
      </c>
      <c r="B1790" s="4">
        <v>1</v>
      </c>
    </row>
    <row r="1791" spans="1:2" x14ac:dyDescent="0.25">
      <c r="A1791" t="s">
        <v>3756</v>
      </c>
      <c r="B1791" s="4">
        <v>1</v>
      </c>
    </row>
    <row r="1792" spans="1:2" x14ac:dyDescent="0.25">
      <c r="A1792" t="s">
        <v>3757</v>
      </c>
      <c r="B1792" s="4">
        <v>1</v>
      </c>
    </row>
    <row r="1793" spans="1:2" x14ac:dyDescent="0.25">
      <c r="A1793" t="s">
        <v>3758</v>
      </c>
      <c r="B1793" s="4">
        <v>2</v>
      </c>
    </row>
    <row r="1794" spans="1:2" x14ac:dyDescent="0.25">
      <c r="A1794" t="s">
        <v>3759</v>
      </c>
      <c r="B1794" s="4">
        <v>1</v>
      </c>
    </row>
    <row r="1795" spans="1:2" x14ac:dyDescent="0.25">
      <c r="A1795" t="s">
        <v>3760</v>
      </c>
      <c r="B1795" s="4">
        <v>5</v>
      </c>
    </row>
    <row r="1796" spans="1:2" x14ac:dyDescent="0.25">
      <c r="A1796" t="s">
        <v>3761</v>
      </c>
      <c r="B1796" s="4">
        <v>1</v>
      </c>
    </row>
    <row r="1797" spans="1:2" x14ac:dyDescent="0.25">
      <c r="A1797" t="s">
        <v>3762</v>
      </c>
      <c r="B1797" s="4">
        <v>5</v>
      </c>
    </row>
    <row r="1798" spans="1:2" x14ac:dyDescent="0.25">
      <c r="A1798" t="s">
        <v>3763</v>
      </c>
      <c r="B1798" s="4">
        <v>1</v>
      </c>
    </row>
    <row r="1799" spans="1:2" x14ac:dyDescent="0.25">
      <c r="A1799" t="s">
        <v>3764</v>
      </c>
      <c r="B1799" s="4">
        <v>1</v>
      </c>
    </row>
    <row r="1800" spans="1:2" x14ac:dyDescent="0.25">
      <c r="A1800" t="s">
        <v>3765</v>
      </c>
      <c r="B1800" s="4">
        <v>25</v>
      </c>
    </row>
    <row r="1801" spans="1:2" x14ac:dyDescent="0.25">
      <c r="A1801" t="s">
        <v>3766</v>
      </c>
      <c r="B1801" s="4">
        <v>1</v>
      </c>
    </row>
    <row r="1802" spans="1:2" x14ac:dyDescent="0.25">
      <c r="A1802" t="s">
        <v>3767</v>
      </c>
      <c r="B1802" s="4">
        <v>3</v>
      </c>
    </row>
    <row r="1803" spans="1:2" x14ac:dyDescent="0.25">
      <c r="A1803" t="s">
        <v>3768</v>
      </c>
      <c r="B1803" s="4">
        <v>3</v>
      </c>
    </row>
    <row r="1804" spans="1:2" x14ac:dyDescent="0.25">
      <c r="A1804" t="s">
        <v>3769</v>
      </c>
      <c r="B1804" s="4">
        <v>1</v>
      </c>
    </row>
    <row r="1805" spans="1:2" x14ac:dyDescent="0.25">
      <c r="A1805" t="s">
        <v>2126</v>
      </c>
      <c r="B1805" s="4">
        <v>2</v>
      </c>
    </row>
    <row r="1806" spans="1:2" x14ac:dyDescent="0.25">
      <c r="A1806" t="s">
        <v>3770</v>
      </c>
      <c r="B1806" s="4">
        <v>1</v>
      </c>
    </row>
    <row r="1807" spans="1:2" x14ac:dyDescent="0.25">
      <c r="A1807" t="s">
        <v>2060</v>
      </c>
      <c r="B1807" s="4">
        <v>6</v>
      </c>
    </row>
    <row r="1808" spans="1:2" x14ac:dyDescent="0.25">
      <c r="A1808" t="s">
        <v>3771</v>
      </c>
      <c r="B1808" s="4">
        <v>1</v>
      </c>
    </row>
    <row r="1809" spans="1:2" x14ac:dyDescent="0.25">
      <c r="A1809" t="s">
        <v>3772</v>
      </c>
      <c r="B1809" s="4">
        <v>2</v>
      </c>
    </row>
    <row r="1810" spans="1:2" x14ac:dyDescent="0.25">
      <c r="A1810" t="s">
        <v>3773</v>
      </c>
      <c r="B1810" s="4">
        <v>5</v>
      </c>
    </row>
    <row r="1811" spans="1:2" x14ac:dyDescent="0.25">
      <c r="A1811" t="s">
        <v>3774</v>
      </c>
      <c r="B1811" s="4">
        <v>1</v>
      </c>
    </row>
    <row r="1812" spans="1:2" x14ac:dyDescent="0.25">
      <c r="A1812" t="s">
        <v>3775</v>
      </c>
      <c r="B1812" s="4">
        <v>6</v>
      </c>
    </row>
    <row r="1813" spans="1:2" x14ac:dyDescent="0.25">
      <c r="A1813" t="s">
        <v>3776</v>
      </c>
      <c r="B1813" s="4">
        <v>1</v>
      </c>
    </row>
    <row r="1814" spans="1:2" x14ac:dyDescent="0.25">
      <c r="A1814" t="s">
        <v>3777</v>
      </c>
      <c r="B1814" s="4">
        <v>1</v>
      </c>
    </row>
    <row r="1815" spans="1:2" x14ac:dyDescent="0.25">
      <c r="A1815" t="s">
        <v>3778</v>
      </c>
      <c r="B1815" s="4">
        <v>1</v>
      </c>
    </row>
    <row r="1816" spans="1:2" x14ac:dyDescent="0.25">
      <c r="A1816" t="s">
        <v>3779</v>
      </c>
      <c r="B1816" s="4">
        <v>1</v>
      </c>
    </row>
    <row r="1817" spans="1:2" x14ac:dyDescent="0.25">
      <c r="A1817" t="s">
        <v>2124</v>
      </c>
      <c r="B1817" s="4">
        <v>1</v>
      </c>
    </row>
    <row r="1818" spans="1:2" x14ac:dyDescent="0.25">
      <c r="A1818" t="s">
        <v>2100</v>
      </c>
      <c r="B1818" s="4">
        <v>9</v>
      </c>
    </row>
    <row r="1819" spans="1:2" x14ac:dyDescent="0.25">
      <c r="A1819" t="s">
        <v>3780</v>
      </c>
      <c r="B1819" s="4">
        <v>1</v>
      </c>
    </row>
    <row r="1820" spans="1:2" x14ac:dyDescent="0.25">
      <c r="A1820" t="s">
        <v>3781</v>
      </c>
      <c r="B1820" s="4">
        <v>26</v>
      </c>
    </row>
    <row r="1821" spans="1:2" x14ac:dyDescent="0.25">
      <c r="A1821" t="s">
        <v>3782</v>
      </c>
      <c r="B1821" s="4">
        <v>4</v>
      </c>
    </row>
    <row r="1822" spans="1:2" x14ac:dyDescent="0.25">
      <c r="A1822" t="s">
        <v>3783</v>
      </c>
      <c r="B1822" s="4">
        <v>14</v>
      </c>
    </row>
    <row r="1823" spans="1:2" x14ac:dyDescent="0.25">
      <c r="A1823" t="s">
        <v>3784</v>
      </c>
      <c r="B1823" s="4">
        <v>5</v>
      </c>
    </row>
    <row r="1824" spans="1:2" x14ac:dyDescent="0.25">
      <c r="A1824" t="s">
        <v>3785</v>
      </c>
      <c r="B1824" s="4">
        <v>9</v>
      </c>
    </row>
    <row r="1825" spans="1:2" x14ac:dyDescent="0.25">
      <c r="A1825" t="s">
        <v>3786</v>
      </c>
      <c r="B1825" s="4">
        <v>1</v>
      </c>
    </row>
    <row r="1826" spans="1:2" x14ac:dyDescent="0.25">
      <c r="A1826" t="s">
        <v>3787</v>
      </c>
      <c r="B1826" s="4">
        <v>3</v>
      </c>
    </row>
    <row r="1827" spans="1:2" x14ac:dyDescent="0.25">
      <c r="A1827" t="s">
        <v>3788</v>
      </c>
      <c r="B1827" s="4">
        <v>28</v>
      </c>
    </row>
    <row r="1828" spans="1:2" x14ac:dyDescent="0.25">
      <c r="A1828" t="s">
        <v>3789</v>
      </c>
      <c r="B1828" s="4">
        <v>2</v>
      </c>
    </row>
    <row r="1829" spans="1:2" x14ac:dyDescent="0.25">
      <c r="A1829" t="s">
        <v>3790</v>
      </c>
      <c r="B1829" s="4">
        <v>6</v>
      </c>
    </row>
    <row r="1830" spans="1:2" x14ac:dyDescent="0.25">
      <c r="A1830" t="s">
        <v>3791</v>
      </c>
      <c r="B1830" s="4">
        <v>1</v>
      </c>
    </row>
    <row r="1831" spans="1:2" x14ac:dyDescent="0.25">
      <c r="A1831" t="s">
        <v>3792</v>
      </c>
      <c r="B1831" s="4">
        <v>22</v>
      </c>
    </row>
    <row r="1832" spans="1:2" x14ac:dyDescent="0.25">
      <c r="A1832" t="s">
        <v>3793</v>
      </c>
      <c r="B1832" s="4">
        <v>1</v>
      </c>
    </row>
    <row r="1833" spans="1:2" x14ac:dyDescent="0.25">
      <c r="A1833" t="s">
        <v>3794</v>
      </c>
      <c r="B1833" s="4">
        <v>1</v>
      </c>
    </row>
    <row r="1834" spans="1:2" x14ac:dyDescent="0.25">
      <c r="A1834" t="s">
        <v>3795</v>
      </c>
      <c r="B1834" s="4">
        <v>1</v>
      </c>
    </row>
    <row r="1835" spans="1:2" x14ac:dyDescent="0.25">
      <c r="A1835" t="s">
        <v>3796</v>
      </c>
      <c r="B1835" s="4">
        <v>2</v>
      </c>
    </row>
    <row r="1836" spans="1:2" x14ac:dyDescent="0.25">
      <c r="A1836" t="s">
        <v>3797</v>
      </c>
      <c r="B1836" s="4">
        <v>9</v>
      </c>
    </row>
    <row r="1837" spans="1:2" x14ac:dyDescent="0.25">
      <c r="A1837" t="s">
        <v>3798</v>
      </c>
      <c r="B1837" s="4">
        <v>18</v>
      </c>
    </row>
    <row r="1838" spans="1:2" x14ac:dyDescent="0.25">
      <c r="A1838" t="s">
        <v>3799</v>
      </c>
      <c r="B1838" s="4">
        <v>5</v>
      </c>
    </row>
    <row r="1839" spans="1:2" x14ac:dyDescent="0.25">
      <c r="A1839" t="s">
        <v>3800</v>
      </c>
      <c r="B1839" s="4">
        <v>1</v>
      </c>
    </row>
    <row r="1840" spans="1:2" x14ac:dyDescent="0.25">
      <c r="A1840" t="s">
        <v>3801</v>
      </c>
      <c r="B1840" s="4">
        <v>10</v>
      </c>
    </row>
    <row r="1841" spans="1:2" x14ac:dyDescent="0.25">
      <c r="A1841" t="s">
        <v>3802</v>
      </c>
      <c r="B1841" s="4">
        <v>3</v>
      </c>
    </row>
    <row r="1842" spans="1:2" x14ac:dyDescent="0.25">
      <c r="A1842" t="s">
        <v>3803</v>
      </c>
      <c r="B1842" s="4">
        <v>1</v>
      </c>
    </row>
    <row r="1843" spans="1:2" x14ac:dyDescent="0.25">
      <c r="A1843" t="s">
        <v>3804</v>
      </c>
      <c r="B1843" s="4">
        <v>1</v>
      </c>
    </row>
    <row r="1844" spans="1:2" x14ac:dyDescent="0.25">
      <c r="A1844" t="s">
        <v>3805</v>
      </c>
      <c r="B1844" s="4">
        <v>1</v>
      </c>
    </row>
    <row r="1845" spans="1:2" x14ac:dyDescent="0.25">
      <c r="A1845" t="s">
        <v>3806</v>
      </c>
      <c r="B1845" s="4">
        <v>3</v>
      </c>
    </row>
    <row r="1846" spans="1:2" x14ac:dyDescent="0.25">
      <c r="A1846" t="s">
        <v>2136</v>
      </c>
      <c r="B1846" s="4">
        <v>2</v>
      </c>
    </row>
    <row r="1847" spans="1:2" x14ac:dyDescent="0.25">
      <c r="A1847" t="s">
        <v>3807</v>
      </c>
      <c r="B1847" s="4">
        <v>2</v>
      </c>
    </row>
    <row r="1848" spans="1:2" x14ac:dyDescent="0.25">
      <c r="A1848" t="s">
        <v>3808</v>
      </c>
      <c r="B1848" s="4">
        <v>1</v>
      </c>
    </row>
    <row r="1849" spans="1:2" x14ac:dyDescent="0.25">
      <c r="A1849" t="s">
        <v>3809</v>
      </c>
      <c r="B1849" s="4">
        <v>2</v>
      </c>
    </row>
    <row r="1850" spans="1:2" x14ac:dyDescent="0.25">
      <c r="A1850" t="s">
        <v>3810</v>
      </c>
      <c r="B1850" s="4">
        <v>1</v>
      </c>
    </row>
    <row r="1851" spans="1:2" x14ac:dyDescent="0.25">
      <c r="A1851" t="s">
        <v>3811</v>
      </c>
      <c r="B1851" s="4">
        <v>2</v>
      </c>
    </row>
    <row r="1852" spans="1:2" x14ac:dyDescent="0.25">
      <c r="A1852" t="s">
        <v>3812</v>
      </c>
      <c r="B1852" s="4">
        <v>1</v>
      </c>
    </row>
    <row r="1853" spans="1:2" x14ac:dyDescent="0.25">
      <c r="A1853" t="s">
        <v>3813</v>
      </c>
      <c r="B1853" s="4">
        <v>1</v>
      </c>
    </row>
    <row r="1854" spans="1:2" x14ac:dyDescent="0.25">
      <c r="A1854" t="s">
        <v>3814</v>
      </c>
      <c r="B1854" s="4">
        <v>2</v>
      </c>
    </row>
    <row r="1855" spans="1:2" x14ac:dyDescent="0.25">
      <c r="A1855" t="s">
        <v>3815</v>
      </c>
      <c r="B1855" s="4">
        <v>1</v>
      </c>
    </row>
    <row r="1856" spans="1:2" x14ac:dyDescent="0.25">
      <c r="A1856" t="s">
        <v>3816</v>
      </c>
      <c r="B1856" s="4">
        <v>1</v>
      </c>
    </row>
    <row r="1857" spans="1:2" x14ac:dyDescent="0.25">
      <c r="A1857" t="s">
        <v>3817</v>
      </c>
      <c r="B1857" s="4">
        <v>1</v>
      </c>
    </row>
    <row r="1858" spans="1:2" x14ac:dyDescent="0.25">
      <c r="A1858" t="s">
        <v>3818</v>
      </c>
      <c r="B1858" s="4">
        <v>3</v>
      </c>
    </row>
    <row r="1859" spans="1:2" x14ac:dyDescent="0.25">
      <c r="A1859" t="s">
        <v>3819</v>
      </c>
      <c r="B1859" s="4">
        <v>1</v>
      </c>
    </row>
    <row r="1860" spans="1:2" x14ac:dyDescent="0.25">
      <c r="A1860" t="s">
        <v>3820</v>
      </c>
      <c r="B1860" s="4">
        <v>1</v>
      </c>
    </row>
    <row r="1861" spans="1:2" x14ac:dyDescent="0.25">
      <c r="A1861" t="s">
        <v>3821</v>
      </c>
      <c r="B1861" s="4">
        <v>1</v>
      </c>
    </row>
    <row r="1862" spans="1:2" x14ac:dyDescent="0.25">
      <c r="A1862" t="s">
        <v>3822</v>
      </c>
      <c r="B1862" s="4">
        <v>1</v>
      </c>
    </row>
    <row r="1863" spans="1:2" x14ac:dyDescent="0.25">
      <c r="A1863" t="s">
        <v>3823</v>
      </c>
      <c r="B1863" s="4">
        <v>1</v>
      </c>
    </row>
    <row r="1864" spans="1:2" x14ac:dyDescent="0.25">
      <c r="A1864" t="s">
        <v>3824</v>
      </c>
      <c r="B1864" s="4">
        <v>1</v>
      </c>
    </row>
    <row r="1865" spans="1:2" x14ac:dyDescent="0.25">
      <c r="A1865" t="s">
        <v>3825</v>
      </c>
      <c r="B1865" s="4">
        <v>1</v>
      </c>
    </row>
    <row r="1866" spans="1:2" x14ac:dyDescent="0.25">
      <c r="A1866" t="s">
        <v>3826</v>
      </c>
      <c r="B1866" s="4">
        <v>2</v>
      </c>
    </row>
    <row r="1867" spans="1:2" x14ac:dyDescent="0.25">
      <c r="A1867" t="s">
        <v>3827</v>
      </c>
      <c r="B1867" s="4">
        <v>1</v>
      </c>
    </row>
    <row r="1868" spans="1:2" x14ac:dyDescent="0.25">
      <c r="A1868" t="s">
        <v>3828</v>
      </c>
      <c r="B1868" s="4">
        <v>1</v>
      </c>
    </row>
    <row r="1869" spans="1:2" x14ac:dyDescent="0.25">
      <c r="A1869" t="s">
        <v>3829</v>
      </c>
      <c r="B1869" s="4">
        <v>1</v>
      </c>
    </row>
    <row r="1870" spans="1:2" x14ac:dyDescent="0.25">
      <c r="A1870" t="s">
        <v>3830</v>
      </c>
      <c r="B1870" s="4">
        <v>1</v>
      </c>
    </row>
    <row r="1871" spans="1:2" x14ac:dyDescent="0.25">
      <c r="A1871" t="s">
        <v>3831</v>
      </c>
      <c r="B1871" s="4">
        <v>4</v>
      </c>
    </row>
    <row r="1872" spans="1:2" x14ac:dyDescent="0.25">
      <c r="A1872" t="s">
        <v>3832</v>
      </c>
      <c r="B1872" s="4">
        <v>1</v>
      </c>
    </row>
    <row r="1873" spans="1:2" x14ac:dyDescent="0.25">
      <c r="A1873" t="s">
        <v>3833</v>
      </c>
      <c r="B1873" s="4">
        <v>4</v>
      </c>
    </row>
    <row r="1874" spans="1:2" x14ac:dyDescent="0.25">
      <c r="A1874" t="s">
        <v>3834</v>
      </c>
      <c r="B1874" s="4">
        <v>1</v>
      </c>
    </row>
    <row r="1875" spans="1:2" x14ac:dyDescent="0.25">
      <c r="A1875" t="s">
        <v>3835</v>
      </c>
      <c r="B1875" s="4">
        <v>1</v>
      </c>
    </row>
    <row r="1876" spans="1:2" x14ac:dyDescent="0.25">
      <c r="A1876" t="s">
        <v>3836</v>
      </c>
      <c r="B1876" s="4">
        <v>1</v>
      </c>
    </row>
    <row r="1877" spans="1:2" x14ac:dyDescent="0.25">
      <c r="A1877" t="s">
        <v>3837</v>
      </c>
      <c r="B1877" s="4">
        <v>10</v>
      </c>
    </row>
    <row r="1878" spans="1:2" x14ac:dyDescent="0.25">
      <c r="A1878" t="s">
        <v>3838</v>
      </c>
      <c r="B1878" s="4">
        <v>4</v>
      </c>
    </row>
    <row r="1879" spans="1:2" x14ac:dyDescent="0.25">
      <c r="A1879" t="s">
        <v>2092</v>
      </c>
      <c r="B1879" s="4">
        <v>14</v>
      </c>
    </row>
    <row r="1880" spans="1:2" x14ac:dyDescent="0.25">
      <c r="A1880" t="s">
        <v>3839</v>
      </c>
      <c r="B1880" s="4">
        <v>1</v>
      </c>
    </row>
    <row r="1881" spans="1:2" x14ac:dyDescent="0.25">
      <c r="A1881" t="s">
        <v>3840</v>
      </c>
      <c r="B1881" s="4">
        <v>3</v>
      </c>
    </row>
    <row r="1882" spans="1:2" x14ac:dyDescent="0.25">
      <c r="A1882" t="s">
        <v>3841</v>
      </c>
      <c r="B1882" s="4">
        <v>1</v>
      </c>
    </row>
    <row r="1883" spans="1:2" x14ac:dyDescent="0.25">
      <c r="A1883" t="s">
        <v>3842</v>
      </c>
      <c r="B1883" s="4">
        <v>3</v>
      </c>
    </row>
    <row r="1884" spans="1:2" x14ac:dyDescent="0.25">
      <c r="A1884" t="s">
        <v>3843</v>
      </c>
      <c r="B1884" s="4">
        <v>36</v>
      </c>
    </row>
    <row r="1885" spans="1:2" x14ac:dyDescent="0.25">
      <c r="A1885" t="s">
        <v>3844</v>
      </c>
      <c r="B1885" s="4">
        <v>1</v>
      </c>
    </row>
    <row r="1886" spans="1:2" x14ac:dyDescent="0.25">
      <c r="A1886" t="s">
        <v>3845</v>
      </c>
      <c r="B1886" s="4">
        <v>1</v>
      </c>
    </row>
    <row r="1887" spans="1:2" x14ac:dyDescent="0.25">
      <c r="A1887" t="s">
        <v>3846</v>
      </c>
      <c r="B1887" s="4">
        <v>16</v>
      </c>
    </row>
    <row r="1888" spans="1:2" x14ac:dyDescent="0.25">
      <c r="A1888" t="s">
        <v>3847</v>
      </c>
      <c r="B1888" s="4">
        <v>8</v>
      </c>
    </row>
    <row r="1889" spans="1:2" x14ac:dyDescent="0.25">
      <c r="A1889" t="s">
        <v>3848</v>
      </c>
      <c r="B1889" s="4">
        <v>1</v>
      </c>
    </row>
    <row r="1890" spans="1:2" x14ac:dyDescent="0.25">
      <c r="A1890" t="s">
        <v>3849</v>
      </c>
      <c r="B1890" s="4">
        <v>1</v>
      </c>
    </row>
    <row r="1891" spans="1:2" x14ac:dyDescent="0.25">
      <c r="A1891" t="s">
        <v>3850</v>
      </c>
      <c r="B1891" s="4">
        <v>1</v>
      </c>
    </row>
    <row r="1892" spans="1:2" x14ac:dyDescent="0.25">
      <c r="A1892" t="s">
        <v>3851</v>
      </c>
      <c r="B1892" s="4">
        <v>7</v>
      </c>
    </row>
    <row r="1893" spans="1:2" x14ac:dyDescent="0.25">
      <c r="A1893" t="s">
        <v>3852</v>
      </c>
      <c r="B1893" s="4">
        <v>9</v>
      </c>
    </row>
    <row r="1894" spans="1:2" x14ac:dyDescent="0.25">
      <c r="A1894" t="s">
        <v>3853</v>
      </c>
      <c r="B1894" s="4">
        <v>1</v>
      </c>
    </row>
    <row r="1895" spans="1:2" x14ac:dyDescent="0.25">
      <c r="A1895" t="s">
        <v>3854</v>
      </c>
      <c r="B1895" s="4">
        <v>5</v>
      </c>
    </row>
    <row r="1896" spans="1:2" x14ac:dyDescent="0.25">
      <c r="A1896" t="s">
        <v>3855</v>
      </c>
      <c r="B1896" s="4">
        <v>1</v>
      </c>
    </row>
    <row r="1897" spans="1:2" x14ac:dyDescent="0.25">
      <c r="A1897" t="s">
        <v>3856</v>
      </c>
      <c r="B1897" s="4">
        <v>1</v>
      </c>
    </row>
    <row r="1898" spans="1:2" x14ac:dyDescent="0.25">
      <c r="A1898" t="s">
        <v>3857</v>
      </c>
      <c r="B1898" s="4">
        <v>1</v>
      </c>
    </row>
    <row r="1899" spans="1:2" x14ac:dyDescent="0.25">
      <c r="A1899" t="s">
        <v>3858</v>
      </c>
      <c r="B1899" s="4">
        <v>1</v>
      </c>
    </row>
    <row r="1900" spans="1:2" x14ac:dyDescent="0.25">
      <c r="A1900" t="s">
        <v>3859</v>
      </c>
      <c r="B1900" s="4">
        <v>6</v>
      </c>
    </row>
    <row r="1901" spans="1:2" x14ac:dyDescent="0.25">
      <c r="A1901" t="s">
        <v>3860</v>
      </c>
      <c r="B1901" s="4">
        <v>1</v>
      </c>
    </row>
    <row r="1902" spans="1:2" x14ac:dyDescent="0.25">
      <c r="A1902" t="s">
        <v>3861</v>
      </c>
      <c r="B1902" s="4">
        <v>17</v>
      </c>
    </row>
    <row r="1903" spans="1:2" x14ac:dyDescent="0.25">
      <c r="A1903" t="s">
        <v>260</v>
      </c>
      <c r="B1903" s="4">
        <v>1</v>
      </c>
    </row>
    <row r="1904" spans="1:2" x14ac:dyDescent="0.25">
      <c r="A1904" t="s">
        <v>3862</v>
      </c>
      <c r="B1904" s="4">
        <v>5</v>
      </c>
    </row>
    <row r="1905" spans="1:2" x14ac:dyDescent="0.25">
      <c r="A1905" t="s">
        <v>3863</v>
      </c>
      <c r="B1905" s="4">
        <v>21</v>
      </c>
    </row>
    <row r="1906" spans="1:2" x14ac:dyDescent="0.25">
      <c r="A1906" t="s">
        <v>3864</v>
      </c>
      <c r="B1906" s="4">
        <v>1</v>
      </c>
    </row>
    <row r="1907" spans="1:2" x14ac:dyDescent="0.25">
      <c r="A1907" t="s">
        <v>3865</v>
      </c>
      <c r="B1907" s="4">
        <v>1</v>
      </c>
    </row>
    <row r="1908" spans="1:2" x14ac:dyDescent="0.25">
      <c r="A1908" t="s">
        <v>3866</v>
      </c>
      <c r="B1908" s="4">
        <v>2</v>
      </c>
    </row>
    <row r="1909" spans="1:2" x14ac:dyDescent="0.25">
      <c r="A1909" t="s">
        <v>2121</v>
      </c>
      <c r="B1909" s="4">
        <v>104</v>
      </c>
    </row>
    <row r="1910" spans="1:2" x14ac:dyDescent="0.25">
      <c r="A1910" t="s">
        <v>3867</v>
      </c>
      <c r="B1910" s="4">
        <v>3</v>
      </c>
    </row>
    <row r="1911" spans="1:2" x14ac:dyDescent="0.25">
      <c r="A1911" t="s">
        <v>3868</v>
      </c>
      <c r="B1911" s="4">
        <v>11</v>
      </c>
    </row>
    <row r="1912" spans="1:2" x14ac:dyDescent="0.25">
      <c r="A1912" t="s">
        <v>3869</v>
      </c>
      <c r="B1912" s="4">
        <v>1</v>
      </c>
    </row>
    <row r="1913" spans="1:2" x14ac:dyDescent="0.25">
      <c r="A1913" t="s">
        <v>3870</v>
      </c>
      <c r="B1913" s="4">
        <v>1</v>
      </c>
    </row>
    <row r="1914" spans="1:2" x14ac:dyDescent="0.25">
      <c r="A1914" t="s">
        <v>3871</v>
      </c>
      <c r="B1914" s="4">
        <v>1</v>
      </c>
    </row>
    <row r="1915" spans="1:2" x14ac:dyDescent="0.25">
      <c r="A1915" t="s">
        <v>3872</v>
      </c>
      <c r="B1915" s="4">
        <v>10</v>
      </c>
    </row>
    <row r="1916" spans="1:2" x14ac:dyDescent="0.25">
      <c r="A1916" t="s">
        <v>3873</v>
      </c>
      <c r="B1916" s="4">
        <v>3</v>
      </c>
    </row>
    <row r="1917" spans="1:2" x14ac:dyDescent="0.25">
      <c r="A1917" t="s">
        <v>3874</v>
      </c>
      <c r="B1917" s="4">
        <v>1</v>
      </c>
    </row>
    <row r="1918" spans="1:2" x14ac:dyDescent="0.25">
      <c r="A1918" t="s">
        <v>3875</v>
      </c>
      <c r="B1918" s="4">
        <v>1</v>
      </c>
    </row>
    <row r="1919" spans="1:2" x14ac:dyDescent="0.25">
      <c r="A1919" t="s">
        <v>3876</v>
      </c>
      <c r="B1919" s="4">
        <v>13</v>
      </c>
    </row>
    <row r="1920" spans="1:2" x14ac:dyDescent="0.25">
      <c r="A1920" t="s">
        <v>3877</v>
      </c>
      <c r="B1920" s="4">
        <v>4</v>
      </c>
    </row>
    <row r="1921" spans="1:2" x14ac:dyDescent="0.25">
      <c r="A1921" t="s">
        <v>3878</v>
      </c>
      <c r="B1921" s="4">
        <v>1</v>
      </c>
    </row>
    <row r="1922" spans="1:2" x14ac:dyDescent="0.25">
      <c r="A1922" t="s">
        <v>3879</v>
      </c>
      <c r="B1922" s="4">
        <v>3</v>
      </c>
    </row>
    <row r="1923" spans="1:2" x14ac:dyDescent="0.25">
      <c r="A1923" t="s">
        <v>3880</v>
      </c>
      <c r="B1923" s="4">
        <v>1</v>
      </c>
    </row>
    <row r="1924" spans="1:2" x14ac:dyDescent="0.25">
      <c r="A1924" t="s">
        <v>3881</v>
      </c>
      <c r="B1924" s="4">
        <v>4</v>
      </c>
    </row>
    <row r="1925" spans="1:2" x14ac:dyDescent="0.25">
      <c r="A1925" t="s">
        <v>3882</v>
      </c>
      <c r="B1925" s="4">
        <v>1</v>
      </c>
    </row>
    <row r="1926" spans="1:2" x14ac:dyDescent="0.25">
      <c r="A1926" t="s">
        <v>3883</v>
      </c>
      <c r="B1926" s="4">
        <v>3</v>
      </c>
    </row>
    <row r="1927" spans="1:2" x14ac:dyDescent="0.25">
      <c r="A1927" t="s">
        <v>3884</v>
      </c>
      <c r="B1927" s="4">
        <v>26</v>
      </c>
    </row>
    <row r="1928" spans="1:2" x14ac:dyDescent="0.25">
      <c r="A1928" t="s">
        <v>3885</v>
      </c>
      <c r="B1928" s="4">
        <v>1</v>
      </c>
    </row>
    <row r="1929" spans="1:2" x14ac:dyDescent="0.25">
      <c r="A1929" t="s">
        <v>3886</v>
      </c>
      <c r="B1929" s="4">
        <v>5</v>
      </c>
    </row>
    <row r="1930" spans="1:2" x14ac:dyDescent="0.25">
      <c r="A1930" t="s">
        <v>3887</v>
      </c>
      <c r="B1930" s="4">
        <v>1</v>
      </c>
    </row>
    <row r="1931" spans="1:2" x14ac:dyDescent="0.25">
      <c r="A1931" t="s">
        <v>3888</v>
      </c>
      <c r="B1931" s="4">
        <v>3</v>
      </c>
    </row>
    <row r="1932" spans="1:2" x14ac:dyDescent="0.25">
      <c r="A1932" t="s">
        <v>3889</v>
      </c>
      <c r="B1932" s="4">
        <v>1</v>
      </c>
    </row>
    <row r="1933" spans="1:2" x14ac:dyDescent="0.25">
      <c r="A1933" t="s">
        <v>1133</v>
      </c>
      <c r="B1933" s="4">
        <v>2</v>
      </c>
    </row>
    <row r="1934" spans="1:2" x14ac:dyDescent="0.25">
      <c r="A1934" t="s">
        <v>3890</v>
      </c>
      <c r="B1934" s="4">
        <v>1</v>
      </c>
    </row>
    <row r="1935" spans="1:2" x14ac:dyDescent="0.25">
      <c r="A1935" t="s">
        <v>3891</v>
      </c>
      <c r="B1935" s="4">
        <v>5</v>
      </c>
    </row>
    <row r="1936" spans="1:2" x14ac:dyDescent="0.25">
      <c r="A1936" t="s">
        <v>3892</v>
      </c>
      <c r="B1936" s="4">
        <v>2</v>
      </c>
    </row>
    <row r="1937" spans="1:2" x14ac:dyDescent="0.25">
      <c r="A1937" t="s">
        <v>3893</v>
      </c>
      <c r="B1937" s="4">
        <v>1</v>
      </c>
    </row>
    <row r="1938" spans="1:2" x14ac:dyDescent="0.25">
      <c r="A1938" t="s">
        <v>3894</v>
      </c>
      <c r="B1938" s="4">
        <v>1</v>
      </c>
    </row>
    <row r="1939" spans="1:2" x14ac:dyDescent="0.25">
      <c r="A1939" t="s">
        <v>3895</v>
      </c>
      <c r="B1939" s="4">
        <v>1</v>
      </c>
    </row>
    <row r="1940" spans="1:2" x14ac:dyDescent="0.25">
      <c r="A1940" t="s">
        <v>3896</v>
      </c>
      <c r="B1940" s="4">
        <v>18</v>
      </c>
    </row>
    <row r="1941" spans="1:2" x14ac:dyDescent="0.25">
      <c r="A1941" t="s">
        <v>3897</v>
      </c>
      <c r="B1941" s="4" t="s">
        <v>3904</v>
      </c>
    </row>
    <row r="1942" spans="1:2" x14ac:dyDescent="0.25">
      <c r="A1942" t="s">
        <v>3898</v>
      </c>
      <c r="B1942" s="4">
        <v>20</v>
      </c>
    </row>
    <row r="1943" spans="1:2" x14ac:dyDescent="0.25">
      <c r="A1943" t="s">
        <v>3899</v>
      </c>
      <c r="B1943" s="4">
        <v>1</v>
      </c>
    </row>
    <row r="1944" spans="1:2" x14ac:dyDescent="0.25">
      <c r="A1944" t="s">
        <v>3900</v>
      </c>
      <c r="B1944" s="4">
        <v>11</v>
      </c>
    </row>
    <row r="1945" spans="1:2" x14ac:dyDescent="0.25">
      <c r="A1945" t="s">
        <v>3901</v>
      </c>
      <c r="B1945" s="4">
        <v>1</v>
      </c>
    </row>
    <row r="1946" spans="1:2" x14ac:dyDescent="0.25">
      <c r="A1946" t="s">
        <v>3902</v>
      </c>
      <c r="B1946" s="4">
        <v>2</v>
      </c>
    </row>
    <row r="1947" spans="1:2" x14ac:dyDescent="0.25">
      <c r="A1947" t="s">
        <v>3903</v>
      </c>
      <c r="B1947" s="4">
        <v>1</v>
      </c>
    </row>
  </sheetData>
  <hyperlinks>
    <hyperlink ref="A36" r:id="rId1" display="http://com.google.gwt.dev.shell.ie/"/>
    <hyperlink ref="C856" r:id="rId2" display="http://com.google.gwt.dev.shell.ie/"/>
  </hyperlinks>
  <pageMargins left="0.7" right="0.7" top="0.75" bottom="0.75" header="0.3" footer="0.3"/>
  <pageSetup orientation="portrait"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02"/>
  <sheetViews>
    <sheetView topLeftCell="A13" workbookViewId="0">
      <selection activeCell="C32" sqref="C32"/>
    </sheetView>
  </sheetViews>
  <sheetFormatPr defaultColWidth="11.42578125" defaultRowHeight="15" x14ac:dyDescent="0.25"/>
  <cols>
    <col min="1" max="1" width="54.140625" customWidth="1"/>
    <col min="3" max="3" width="51.5703125" customWidth="1"/>
  </cols>
  <sheetData>
    <row r="1" spans="1:3" x14ac:dyDescent="0.25">
      <c r="A1" s="3" t="s">
        <v>3906</v>
      </c>
    </row>
    <row r="2" spans="1:3" x14ac:dyDescent="0.25">
      <c r="A2" s="32" t="s">
        <v>3905</v>
      </c>
    </row>
    <row r="4" spans="1:3" ht="19.5" x14ac:dyDescent="0.3">
      <c r="A4" s="2" t="s">
        <v>0</v>
      </c>
      <c r="B4" s="4"/>
    </row>
    <row r="5" spans="1:3" x14ac:dyDescent="0.25">
      <c r="A5" s="3" t="s">
        <v>61</v>
      </c>
      <c r="B5" s="4"/>
    </row>
    <row r="6" spans="1:3" x14ac:dyDescent="0.25">
      <c r="A6" t="s">
        <v>291</v>
      </c>
      <c r="B6" s="18">
        <v>208909</v>
      </c>
    </row>
    <row r="7" spans="1:3" x14ac:dyDescent="0.25">
      <c r="A7" t="s">
        <v>292</v>
      </c>
      <c r="B7" s="4">
        <v>3035</v>
      </c>
    </row>
    <row r="8" spans="1:3" x14ac:dyDescent="0.25">
      <c r="A8" t="s">
        <v>293</v>
      </c>
      <c r="B8" s="18">
        <v>20411</v>
      </c>
    </row>
    <row r="9" spans="1:3" x14ac:dyDescent="0.25">
      <c r="B9" s="4"/>
    </row>
    <row r="10" spans="1:3" x14ac:dyDescent="0.25">
      <c r="A10" t="s">
        <v>1</v>
      </c>
      <c r="B10" s="4">
        <v>720</v>
      </c>
    </row>
    <row r="11" spans="1:3" x14ac:dyDescent="0.25">
      <c r="A11" t="s">
        <v>2</v>
      </c>
      <c r="B11" s="4">
        <v>366</v>
      </c>
      <c r="C11" t="s">
        <v>3988</v>
      </c>
    </row>
    <row r="12" spans="1:3" x14ac:dyDescent="0.25">
      <c r="A12" t="s">
        <v>3</v>
      </c>
      <c r="B12" s="4">
        <v>1947</v>
      </c>
    </row>
    <row r="13" spans="1:3" x14ac:dyDescent="0.25">
      <c r="B13" s="4"/>
    </row>
    <row r="14" spans="1:3" x14ac:dyDescent="0.25">
      <c r="A14" s="3" t="s">
        <v>18</v>
      </c>
      <c r="B14" s="4"/>
    </row>
    <row r="15" spans="1:3" x14ac:dyDescent="0.25">
      <c r="A15" t="s">
        <v>3989</v>
      </c>
      <c r="B15" s="4">
        <v>45</v>
      </c>
    </row>
    <row r="16" spans="1:3" x14ac:dyDescent="0.25">
      <c r="A16" t="s">
        <v>3991</v>
      </c>
      <c r="B16" s="4">
        <v>320</v>
      </c>
    </row>
    <row r="17" spans="1:2" x14ac:dyDescent="0.25">
      <c r="A17" t="s">
        <v>3990</v>
      </c>
      <c r="B17" s="4">
        <v>134</v>
      </c>
    </row>
    <row r="18" spans="1:2" x14ac:dyDescent="0.25">
      <c r="A18" t="s">
        <v>3992</v>
      </c>
      <c r="B18" s="4">
        <v>219</v>
      </c>
    </row>
    <row r="19" spans="1:2" x14ac:dyDescent="0.25">
      <c r="A19" t="s">
        <v>383</v>
      </c>
      <c r="B19" s="4">
        <v>2</v>
      </c>
    </row>
    <row r="21" spans="1:2" x14ac:dyDescent="0.25">
      <c r="A21" s="3" t="s">
        <v>39</v>
      </c>
      <c r="B21" s="4"/>
    </row>
    <row r="22" spans="1:2" x14ac:dyDescent="0.25">
      <c r="A22" t="s">
        <v>3933</v>
      </c>
      <c r="B22" s="4">
        <v>39</v>
      </c>
    </row>
    <row r="23" spans="1:2" x14ac:dyDescent="0.25">
      <c r="A23" t="s">
        <v>3932</v>
      </c>
      <c r="B23" s="4">
        <v>6</v>
      </c>
    </row>
    <row r="24" spans="1:2" x14ac:dyDescent="0.25">
      <c r="A24" t="s">
        <v>3931</v>
      </c>
      <c r="B24" s="4">
        <v>1</v>
      </c>
    </row>
    <row r="25" spans="1:2" x14ac:dyDescent="0.25">
      <c r="A25" t="s">
        <v>3930</v>
      </c>
      <c r="B25" s="4">
        <v>24</v>
      </c>
    </row>
    <row r="26" spans="1:2" x14ac:dyDescent="0.25">
      <c r="A26" t="s">
        <v>3929</v>
      </c>
      <c r="B26" s="4">
        <v>25</v>
      </c>
    </row>
    <row r="27" spans="1:2" x14ac:dyDescent="0.25">
      <c r="A27" t="s">
        <v>3927</v>
      </c>
      <c r="B27" s="4">
        <v>14</v>
      </c>
    </row>
    <row r="28" spans="1:2" x14ac:dyDescent="0.25">
      <c r="A28" t="s">
        <v>3928</v>
      </c>
      <c r="B28" s="4">
        <v>32</v>
      </c>
    </row>
    <row r="29" spans="1:2" x14ac:dyDescent="0.25">
      <c r="A29" t="s">
        <v>3927</v>
      </c>
      <c r="B29" s="4">
        <v>79</v>
      </c>
    </row>
    <row r="30" spans="1:2" x14ac:dyDescent="0.25">
      <c r="A30" t="s">
        <v>3926</v>
      </c>
      <c r="B30" s="4">
        <v>6</v>
      </c>
    </row>
    <row r="31" spans="1:2" x14ac:dyDescent="0.25">
      <c r="A31" t="s">
        <v>3925</v>
      </c>
      <c r="B31" s="4">
        <v>117</v>
      </c>
    </row>
    <row r="32" spans="1:2" x14ac:dyDescent="0.25">
      <c r="A32" t="s">
        <v>3924</v>
      </c>
      <c r="B32" s="4">
        <v>21</v>
      </c>
    </row>
    <row r="33" spans="1:2" x14ac:dyDescent="0.25">
      <c r="A33" t="s">
        <v>3923</v>
      </c>
      <c r="B33" s="4">
        <v>2</v>
      </c>
    </row>
    <row r="34" spans="1:2" x14ac:dyDescent="0.25">
      <c r="A34" t="s">
        <v>3922</v>
      </c>
      <c r="B34" s="4">
        <v>39</v>
      </c>
    </row>
    <row r="35" spans="1:2" x14ac:dyDescent="0.25">
      <c r="A35" t="s">
        <v>3921</v>
      </c>
      <c r="B35" s="4">
        <v>95</v>
      </c>
    </row>
    <row r="36" spans="1:2" x14ac:dyDescent="0.25">
      <c r="A36" t="s">
        <v>3920</v>
      </c>
      <c r="B36" s="4">
        <v>8</v>
      </c>
    </row>
    <row r="37" spans="1:2" x14ac:dyDescent="0.25">
      <c r="A37" t="s">
        <v>3919</v>
      </c>
      <c r="B37" s="4">
        <v>9</v>
      </c>
    </row>
    <row r="38" spans="1:2" x14ac:dyDescent="0.25">
      <c r="A38" t="s">
        <v>3918</v>
      </c>
      <c r="B38" s="4">
        <v>53</v>
      </c>
    </row>
    <row r="39" spans="1:2" x14ac:dyDescent="0.25">
      <c r="A39" t="s">
        <v>3917</v>
      </c>
      <c r="B39" s="4">
        <v>22</v>
      </c>
    </row>
    <row r="40" spans="1:2" x14ac:dyDescent="0.25">
      <c r="A40" t="s">
        <v>3916</v>
      </c>
      <c r="B40" s="4">
        <v>41</v>
      </c>
    </row>
    <row r="41" spans="1:2" x14ac:dyDescent="0.25">
      <c r="A41" t="s">
        <v>3915</v>
      </c>
      <c r="B41" s="4">
        <v>1</v>
      </c>
    </row>
    <row r="42" spans="1:2" x14ac:dyDescent="0.25">
      <c r="A42" t="s">
        <v>3914</v>
      </c>
      <c r="B42" s="4">
        <v>27</v>
      </c>
    </row>
    <row r="43" spans="1:2" x14ac:dyDescent="0.25">
      <c r="A43" t="s">
        <v>3913</v>
      </c>
      <c r="B43" s="4">
        <v>18</v>
      </c>
    </row>
    <row r="44" spans="1:2" x14ac:dyDescent="0.25">
      <c r="A44" t="s">
        <v>3912</v>
      </c>
      <c r="B44" s="4">
        <v>29</v>
      </c>
    </row>
    <row r="45" spans="1:2" x14ac:dyDescent="0.25">
      <c r="A45" t="s">
        <v>3911</v>
      </c>
      <c r="B45" s="4">
        <v>12</v>
      </c>
    </row>
    <row r="47" spans="1:2" x14ac:dyDescent="0.25">
      <c r="A47" s="3" t="s">
        <v>56</v>
      </c>
    </row>
    <row r="48" spans="1:2" x14ac:dyDescent="0.25">
      <c r="A48" t="s">
        <v>3987</v>
      </c>
      <c r="B48" s="4">
        <v>20</v>
      </c>
    </row>
    <row r="49" spans="1:2" x14ac:dyDescent="0.25">
      <c r="A49" t="s">
        <v>3986</v>
      </c>
      <c r="B49" s="4">
        <v>8</v>
      </c>
    </row>
    <row r="50" spans="1:2" x14ac:dyDescent="0.25">
      <c r="A50" t="s">
        <v>3985</v>
      </c>
      <c r="B50" s="4">
        <v>11</v>
      </c>
    </row>
    <row r="51" spans="1:2" x14ac:dyDescent="0.25">
      <c r="A51" t="s">
        <v>3984</v>
      </c>
      <c r="B51" s="4">
        <v>6</v>
      </c>
    </row>
    <row r="52" spans="1:2" x14ac:dyDescent="0.25">
      <c r="A52" t="s">
        <v>3983</v>
      </c>
      <c r="B52" s="4">
        <v>1</v>
      </c>
    </row>
    <row r="53" spans="1:2" x14ac:dyDescent="0.25">
      <c r="A53" t="s">
        <v>3982</v>
      </c>
      <c r="B53" s="4">
        <v>19</v>
      </c>
    </row>
    <row r="54" spans="1:2" x14ac:dyDescent="0.25">
      <c r="A54" t="s">
        <v>3981</v>
      </c>
      <c r="B54" s="4">
        <v>5</v>
      </c>
    </row>
    <row r="55" spans="1:2" x14ac:dyDescent="0.25">
      <c r="A55" t="s">
        <v>3980</v>
      </c>
      <c r="B55" s="4">
        <v>1</v>
      </c>
    </row>
    <row r="56" spans="1:2" x14ac:dyDescent="0.25">
      <c r="A56" t="s">
        <v>3979</v>
      </c>
      <c r="B56" s="4">
        <v>1</v>
      </c>
    </row>
    <row r="57" spans="1:2" x14ac:dyDescent="0.25">
      <c r="A57" t="s">
        <v>3978</v>
      </c>
      <c r="B57" s="4">
        <v>4</v>
      </c>
    </row>
    <row r="58" spans="1:2" x14ac:dyDescent="0.25">
      <c r="A58" t="s">
        <v>3977</v>
      </c>
      <c r="B58" s="4">
        <v>3</v>
      </c>
    </row>
    <row r="59" spans="1:2" x14ac:dyDescent="0.25">
      <c r="A59" t="s">
        <v>3976</v>
      </c>
      <c r="B59" s="4">
        <v>1</v>
      </c>
    </row>
    <row r="60" spans="1:2" x14ac:dyDescent="0.25">
      <c r="A60" t="s">
        <v>3975</v>
      </c>
      <c r="B60" s="4">
        <v>1</v>
      </c>
    </row>
    <row r="61" spans="1:2" x14ac:dyDescent="0.25">
      <c r="A61" t="s">
        <v>3974</v>
      </c>
      <c r="B61" s="4">
        <v>2</v>
      </c>
    </row>
    <row r="62" spans="1:2" x14ac:dyDescent="0.25">
      <c r="A62" t="s">
        <v>3973</v>
      </c>
      <c r="B62" s="4">
        <v>1</v>
      </c>
    </row>
    <row r="63" spans="1:2" x14ac:dyDescent="0.25">
      <c r="A63" t="s">
        <v>3972</v>
      </c>
      <c r="B63" s="4">
        <v>1</v>
      </c>
    </row>
    <row r="64" spans="1:2" x14ac:dyDescent="0.25">
      <c r="A64" t="s">
        <v>3971</v>
      </c>
      <c r="B64" s="4">
        <v>4</v>
      </c>
    </row>
    <row r="65" spans="1:2" x14ac:dyDescent="0.25">
      <c r="A65" t="s">
        <v>3970</v>
      </c>
      <c r="B65" s="4">
        <v>1</v>
      </c>
    </row>
    <row r="66" spans="1:2" x14ac:dyDescent="0.25">
      <c r="A66" t="s">
        <v>3969</v>
      </c>
      <c r="B66" s="4">
        <v>4</v>
      </c>
    </row>
    <row r="67" spans="1:2" x14ac:dyDescent="0.25">
      <c r="A67" t="s">
        <v>3968</v>
      </c>
      <c r="B67" s="4">
        <v>1</v>
      </c>
    </row>
    <row r="68" spans="1:2" x14ac:dyDescent="0.25">
      <c r="A68" t="s">
        <v>3967</v>
      </c>
      <c r="B68" s="4">
        <v>3</v>
      </c>
    </row>
    <row r="69" spans="1:2" x14ac:dyDescent="0.25">
      <c r="A69" t="s">
        <v>3966</v>
      </c>
      <c r="B69" s="4">
        <v>11</v>
      </c>
    </row>
    <row r="70" spans="1:2" x14ac:dyDescent="0.25">
      <c r="A70" t="s">
        <v>3965</v>
      </c>
      <c r="B70" s="4">
        <v>20</v>
      </c>
    </row>
    <row r="71" spans="1:2" x14ac:dyDescent="0.25">
      <c r="A71" t="s">
        <v>3964</v>
      </c>
      <c r="B71" s="4">
        <v>12</v>
      </c>
    </row>
    <row r="72" spans="1:2" x14ac:dyDescent="0.25">
      <c r="A72" t="s">
        <v>3963</v>
      </c>
      <c r="B72" s="4">
        <v>2</v>
      </c>
    </row>
    <row r="73" spans="1:2" x14ac:dyDescent="0.25">
      <c r="A73" t="s">
        <v>3962</v>
      </c>
      <c r="B73" s="4">
        <v>7</v>
      </c>
    </row>
    <row r="74" spans="1:2" x14ac:dyDescent="0.25">
      <c r="A74" t="s">
        <v>3961</v>
      </c>
      <c r="B74" s="4">
        <v>7</v>
      </c>
    </row>
    <row r="75" spans="1:2" x14ac:dyDescent="0.25">
      <c r="A75" t="s">
        <v>3960</v>
      </c>
      <c r="B75" s="4">
        <v>6</v>
      </c>
    </row>
    <row r="76" spans="1:2" x14ac:dyDescent="0.25">
      <c r="A76" t="s">
        <v>3959</v>
      </c>
      <c r="B76" s="4">
        <v>57</v>
      </c>
    </row>
    <row r="77" spans="1:2" x14ac:dyDescent="0.25">
      <c r="A77" t="s">
        <v>3958</v>
      </c>
      <c r="B77" s="4">
        <v>6</v>
      </c>
    </row>
    <row r="78" spans="1:2" x14ac:dyDescent="0.25">
      <c r="A78" t="s">
        <v>3957</v>
      </c>
      <c r="B78" s="4">
        <v>333</v>
      </c>
    </row>
    <row r="79" spans="1:2" x14ac:dyDescent="0.25">
      <c r="A79" t="s">
        <v>3956</v>
      </c>
      <c r="B79" s="4">
        <v>15</v>
      </c>
    </row>
    <row r="80" spans="1:2" x14ac:dyDescent="0.25">
      <c r="A80" t="s">
        <v>3955</v>
      </c>
      <c r="B80" s="4">
        <v>50</v>
      </c>
    </row>
    <row r="81" spans="1:2" x14ac:dyDescent="0.25">
      <c r="A81" t="s">
        <v>3954</v>
      </c>
      <c r="B81" s="4">
        <v>12</v>
      </c>
    </row>
    <row r="82" spans="1:2" x14ac:dyDescent="0.25">
      <c r="A82" t="s">
        <v>3953</v>
      </c>
      <c r="B82" s="4">
        <v>7</v>
      </c>
    </row>
    <row r="83" spans="1:2" x14ac:dyDescent="0.25">
      <c r="A83" t="s">
        <v>3952</v>
      </c>
      <c r="B83" s="4">
        <v>21</v>
      </c>
    </row>
    <row r="84" spans="1:2" x14ac:dyDescent="0.25">
      <c r="A84" t="s">
        <v>3951</v>
      </c>
      <c r="B84" s="4">
        <v>1</v>
      </c>
    </row>
    <row r="85" spans="1:2" x14ac:dyDescent="0.25">
      <c r="A85" t="s">
        <v>3950</v>
      </c>
      <c r="B85" s="4">
        <v>1</v>
      </c>
    </row>
    <row r="86" spans="1:2" x14ac:dyDescent="0.25">
      <c r="A86" t="s">
        <v>3949</v>
      </c>
      <c r="B86" s="4">
        <v>20</v>
      </c>
    </row>
    <row r="87" spans="1:2" x14ac:dyDescent="0.25">
      <c r="A87" t="s">
        <v>3948</v>
      </c>
      <c r="B87" s="4">
        <v>8</v>
      </c>
    </row>
    <row r="88" spans="1:2" x14ac:dyDescent="0.25">
      <c r="A88" t="s">
        <v>3947</v>
      </c>
      <c r="B88" s="4">
        <v>11</v>
      </c>
    </row>
    <row r="89" spans="1:2" x14ac:dyDescent="0.25">
      <c r="A89" t="s">
        <v>3946</v>
      </c>
      <c r="B89" s="4">
        <v>95</v>
      </c>
    </row>
    <row r="90" spans="1:2" x14ac:dyDescent="0.25">
      <c r="A90" t="s">
        <v>3945</v>
      </c>
      <c r="B90" s="4">
        <v>1</v>
      </c>
    </row>
    <row r="91" spans="1:2" x14ac:dyDescent="0.25">
      <c r="A91" t="s">
        <v>3944</v>
      </c>
      <c r="B91" s="4">
        <v>1</v>
      </c>
    </row>
    <row r="92" spans="1:2" x14ac:dyDescent="0.25">
      <c r="A92" t="s">
        <v>3943</v>
      </c>
      <c r="B92" s="4">
        <v>6</v>
      </c>
    </row>
    <row r="93" spans="1:2" x14ac:dyDescent="0.25">
      <c r="A93" t="s">
        <v>3942</v>
      </c>
      <c r="B93" s="4">
        <v>9</v>
      </c>
    </row>
    <row r="94" spans="1:2" x14ac:dyDescent="0.25">
      <c r="A94" t="s">
        <v>3941</v>
      </c>
      <c r="B94" s="4">
        <v>53</v>
      </c>
    </row>
    <row r="95" spans="1:2" x14ac:dyDescent="0.25">
      <c r="A95" t="s">
        <v>3940</v>
      </c>
      <c r="B95" s="4">
        <v>22</v>
      </c>
    </row>
    <row r="96" spans="1:2" x14ac:dyDescent="0.25">
      <c r="A96" t="s">
        <v>3939</v>
      </c>
      <c r="B96" s="4">
        <v>41</v>
      </c>
    </row>
    <row r="97" spans="1:5" x14ac:dyDescent="0.25">
      <c r="A97" t="s">
        <v>3938</v>
      </c>
      <c r="B97" s="4">
        <v>1</v>
      </c>
    </row>
    <row r="98" spans="1:5" x14ac:dyDescent="0.25">
      <c r="A98" t="s">
        <v>3937</v>
      </c>
      <c r="B98" s="4">
        <v>27</v>
      </c>
    </row>
    <row r="99" spans="1:5" x14ac:dyDescent="0.25">
      <c r="A99" t="s">
        <v>3936</v>
      </c>
      <c r="B99" s="4">
        <v>18</v>
      </c>
    </row>
    <row r="100" spans="1:5" x14ac:dyDescent="0.25">
      <c r="A100" t="s">
        <v>3935</v>
      </c>
      <c r="B100" s="4">
        <v>29</v>
      </c>
    </row>
    <row r="101" spans="1:5" x14ac:dyDescent="0.25">
      <c r="A101" t="s">
        <v>3934</v>
      </c>
      <c r="B101" s="4">
        <v>12</v>
      </c>
    </row>
    <row r="103" spans="1:5" x14ac:dyDescent="0.25">
      <c r="A103" s="3" t="s">
        <v>738</v>
      </c>
      <c r="B103" s="9"/>
    </row>
    <row r="104" spans="1:5" x14ac:dyDescent="0.25">
      <c r="A104" s="73" t="s">
        <v>3927</v>
      </c>
      <c r="B104" s="9">
        <v>246</v>
      </c>
      <c r="C104" s="3" t="s">
        <v>4644</v>
      </c>
      <c r="D104" s="3" t="s">
        <v>4642</v>
      </c>
      <c r="E104" s="3" t="s">
        <v>4643</v>
      </c>
    </row>
    <row r="105" spans="1:5" x14ac:dyDescent="0.25">
      <c r="A105" s="73" t="s">
        <v>3912</v>
      </c>
      <c r="B105" s="4">
        <v>35</v>
      </c>
      <c r="C105" t="s">
        <v>3925</v>
      </c>
      <c r="D105" s="4">
        <v>117</v>
      </c>
      <c r="E105">
        <v>531</v>
      </c>
    </row>
    <row r="106" spans="1:5" x14ac:dyDescent="0.25">
      <c r="A106" s="73" t="s">
        <v>4646</v>
      </c>
      <c r="B106" s="4">
        <v>45</v>
      </c>
      <c r="C106" t="s">
        <v>3921</v>
      </c>
      <c r="D106" s="4">
        <v>95</v>
      </c>
      <c r="E106">
        <v>98</v>
      </c>
    </row>
    <row r="107" spans="1:5" x14ac:dyDescent="0.25">
      <c r="A107" s="73" t="s">
        <v>3921</v>
      </c>
      <c r="B107" s="4">
        <v>98</v>
      </c>
      <c r="C107" t="s">
        <v>3927</v>
      </c>
      <c r="D107" s="4">
        <v>93</v>
      </c>
      <c r="E107">
        <v>526</v>
      </c>
    </row>
    <row r="108" spans="1:5" x14ac:dyDescent="0.25">
      <c r="A108" s="73" t="s">
        <v>3913</v>
      </c>
      <c r="B108" s="4">
        <v>21</v>
      </c>
      <c r="C108" t="s">
        <v>3918</v>
      </c>
      <c r="D108" s="4">
        <v>53</v>
      </c>
      <c r="E108">
        <v>83</v>
      </c>
    </row>
    <row r="109" spans="1:5" x14ac:dyDescent="0.25">
      <c r="A109" s="73" t="s">
        <v>3929</v>
      </c>
      <c r="B109" s="4">
        <v>129</v>
      </c>
      <c r="C109" t="s">
        <v>3916</v>
      </c>
      <c r="D109" s="4">
        <v>41</v>
      </c>
      <c r="E109">
        <v>86</v>
      </c>
    </row>
    <row r="110" spans="1:5" x14ac:dyDescent="0.25">
      <c r="A110" s="73" t="s">
        <v>3916</v>
      </c>
      <c r="B110" s="4">
        <v>86</v>
      </c>
      <c r="C110" t="s">
        <v>3933</v>
      </c>
      <c r="D110" s="4">
        <v>39</v>
      </c>
      <c r="E110">
        <v>0</v>
      </c>
    </row>
    <row r="111" spans="1:5" x14ac:dyDescent="0.25">
      <c r="A111" s="73" t="s">
        <v>3917</v>
      </c>
      <c r="B111" s="4">
        <v>22</v>
      </c>
      <c r="C111" t="s">
        <v>3922</v>
      </c>
      <c r="D111" s="4">
        <v>39</v>
      </c>
      <c r="E111">
        <v>0</v>
      </c>
    </row>
    <row r="112" spans="1:5" x14ac:dyDescent="0.25">
      <c r="A112" s="73" t="s">
        <v>3914</v>
      </c>
      <c r="B112" s="4">
        <v>32</v>
      </c>
      <c r="C112" t="s">
        <v>3928</v>
      </c>
      <c r="D112" s="4">
        <v>32</v>
      </c>
      <c r="E112">
        <v>96</v>
      </c>
    </row>
    <row r="113" spans="1:5" x14ac:dyDescent="0.25">
      <c r="A113" s="73" t="s">
        <v>3920</v>
      </c>
      <c r="B113" s="4">
        <v>8</v>
      </c>
      <c r="C113" t="s">
        <v>3912</v>
      </c>
      <c r="D113" s="4">
        <v>29</v>
      </c>
      <c r="E113">
        <v>35</v>
      </c>
    </row>
    <row r="114" spans="1:5" x14ac:dyDescent="0.25">
      <c r="A114" s="73" t="s">
        <v>3911</v>
      </c>
      <c r="B114" s="4">
        <v>10</v>
      </c>
      <c r="C114" t="s">
        <v>3914</v>
      </c>
      <c r="D114" s="4">
        <v>27</v>
      </c>
      <c r="E114">
        <v>32</v>
      </c>
    </row>
    <row r="115" spans="1:5" x14ac:dyDescent="0.25">
      <c r="A115" s="73" t="s">
        <v>3923</v>
      </c>
      <c r="B115" s="4">
        <v>12</v>
      </c>
      <c r="C115" t="s">
        <v>3929</v>
      </c>
      <c r="D115" s="4">
        <v>25</v>
      </c>
      <c r="E115">
        <v>129</v>
      </c>
    </row>
    <row r="116" spans="1:5" x14ac:dyDescent="0.25">
      <c r="A116" s="73" t="s">
        <v>3928</v>
      </c>
      <c r="B116" s="4">
        <v>96</v>
      </c>
      <c r="C116" t="s">
        <v>3930</v>
      </c>
      <c r="D116" s="4">
        <v>24</v>
      </c>
      <c r="E116">
        <v>83</v>
      </c>
    </row>
    <row r="117" spans="1:5" x14ac:dyDescent="0.25">
      <c r="A117" s="73" t="s">
        <v>3927</v>
      </c>
      <c r="B117" s="4">
        <v>280</v>
      </c>
      <c r="C117" t="s">
        <v>3917</v>
      </c>
      <c r="D117" s="4">
        <v>22</v>
      </c>
      <c r="E117">
        <v>22</v>
      </c>
    </row>
    <row r="118" spans="1:5" x14ac:dyDescent="0.25">
      <c r="A118" s="73" t="s">
        <v>3930</v>
      </c>
      <c r="B118" s="4">
        <v>83</v>
      </c>
      <c r="C118" t="s">
        <v>3924</v>
      </c>
      <c r="D118" s="4">
        <v>21</v>
      </c>
      <c r="E118">
        <v>98</v>
      </c>
    </row>
    <row r="119" spans="1:5" x14ac:dyDescent="0.25">
      <c r="A119" s="73" t="s">
        <v>3931</v>
      </c>
      <c r="B119" s="4">
        <v>3</v>
      </c>
      <c r="C119" t="s">
        <v>3913</v>
      </c>
      <c r="D119" s="4">
        <v>18</v>
      </c>
      <c r="E119">
        <v>21</v>
      </c>
    </row>
    <row r="120" spans="1:5" x14ac:dyDescent="0.25">
      <c r="A120" s="73" t="s">
        <v>3925</v>
      </c>
      <c r="B120" s="4">
        <v>531</v>
      </c>
      <c r="C120" t="s">
        <v>3911</v>
      </c>
      <c r="D120" s="4">
        <v>12</v>
      </c>
      <c r="E120">
        <v>10</v>
      </c>
    </row>
    <row r="121" spans="1:5" x14ac:dyDescent="0.25">
      <c r="A121" s="73" t="s">
        <v>3919</v>
      </c>
      <c r="B121" s="4">
        <v>10</v>
      </c>
      <c r="C121" t="s">
        <v>3919</v>
      </c>
      <c r="D121" s="4">
        <v>9</v>
      </c>
      <c r="E121">
        <v>10</v>
      </c>
    </row>
    <row r="122" spans="1:5" x14ac:dyDescent="0.25">
      <c r="A122" s="73" t="s">
        <v>3918</v>
      </c>
      <c r="B122" s="4">
        <v>83</v>
      </c>
      <c r="C122" t="s">
        <v>3920</v>
      </c>
      <c r="D122" s="4">
        <v>8</v>
      </c>
      <c r="E122">
        <v>8</v>
      </c>
    </row>
    <row r="123" spans="1:5" x14ac:dyDescent="0.25">
      <c r="A123" s="73" t="s">
        <v>4645</v>
      </c>
      <c r="B123" s="4">
        <v>8</v>
      </c>
      <c r="C123" t="s">
        <v>3932</v>
      </c>
      <c r="D123" s="4">
        <v>6</v>
      </c>
      <c r="E123">
        <v>0</v>
      </c>
    </row>
    <row r="124" spans="1:5" x14ac:dyDescent="0.25">
      <c r="A124" s="73" t="s">
        <v>3924</v>
      </c>
      <c r="B124" s="4">
        <v>98</v>
      </c>
      <c r="C124" t="s">
        <v>3926</v>
      </c>
      <c r="D124" s="4">
        <v>6</v>
      </c>
      <c r="E124">
        <v>19</v>
      </c>
    </row>
    <row r="125" spans="1:5" x14ac:dyDescent="0.25">
      <c r="A125" s="73" t="s">
        <v>3926</v>
      </c>
      <c r="B125" s="4">
        <v>11</v>
      </c>
      <c r="C125" t="s">
        <v>3923</v>
      </c>
      <c r="D125" s="4">
        <v>2</v>
      </c>
      <c r="E125">
        <v>12</v>
      </c>
    </row>
    <row r="126" spans="1:5" x14ac:dyDescent="0.25">
      <c r="B126" s="4">
        <f>SUM(B104:B125)</f>
        <v>1947</v>
      </c>
      <c r="C126" t="s">
        <v>3931</v>
      </c>
      <c r="D126" s="4">
        <v>1</v>
      </c>
      <c r="E126">
        <v>3</v>
      </c>
    </row>
    <row r="127" spans="1:5" x14ac:dyDescent="0.25">
      <c r="A127" s="3" t="s">
        <v>739</v>
      </c>
      <c r="B127" s="4"/>
      <c r="C127" t="s">
        <v>3915</v>
      </c>
      <c r="D127" s="4">
        <v>1</v>
      </c>
      <c r="E127">
        <v>0</v>
      </c>
    </row>
    <row r="128" spans="1:5" x14ac:dyDescent="0.25">
      <c r="A128" t="s">
        <v>3993</v>
      </c>
      <c r="B128" s="4">
        <v>12</v>
      </c>
      <c r="C128" t="s">
        <v>4647</v>
      </c>
      <c r="D128" s="4">
        <v>0</v>
      </c>
      <c r="E128">
        <v>45</v>
      </c>
    </row>
    <row r="129" spans="1:2" x14ac:dyDescent="0.25">
      <c r="A129" t="s">
        <v>3994</v>
      </c>
      <c r="B129" s="4">
        <v>71</v>
      </c>
    </row>
    <row r="130" spans="1:2" x14ac:dyDescent="0.25">
      <c r="A130" t="s">
        <v>3995</v>
      </c>
      <c r="B130" s="4">
        <v>5</v>
      </c>
    </row>
    <row r="131" spans="1:2" x14ac:dyDescent="0.25">
      <c r="A131" t="s">
        <v>3908</v>
      </c>
      <c r="B131" s="4">
        <v>83</v>
      </c>
    </row>
    <row r="132" spans="1:2" x14ac:dyDescent="0.25">
      <c r="A132" t="s">
        <v>3996</v>
      </c>
      <c r="B132" s="4">
        <v>44</v>
      </c>
    </row>
    <row r="133" spans="1:2" x14ac:dyDescent="0.25">
      <c r="A133" t="s">
        <v>3997</v>
      </c>
      <c r="B133" s="4">
        <v>7</v>
      </c>
    </row>
    <row r="134" spans="1:2" x14ac:dyDescent="0.25">
      <c r="A134" t="s">
        <v>3998</v>
      </c>
      <c r="B134" s="4">
        <v>19</v>
      </c>
    </row>
    <row r="135" spans="1:2" x14ac:dyDescent="0.25">
      <c r="A135" t="s">
        <v>3999</v>
      </c>
      <c r="B135" s="4">
        <v>36</v>
      </c>
    </row>
    <row r="136" spans="1:2" x14ac:dyDescent="0.25">
      <c r="A136" t="s">
        <v>4000</v>
      </c>
      <c r="B136" s="4">
        <v>7</v>
      </c>
    </row>
    <row r="137" spans="1:2" x14ac:dyDescent="0.25">
      <c r="A137" t="s">
        <v>4001</v>
      </c>
      <c r="B137" s="4">
        <v>21</v>
      </c>
    </row>
    <row r="138" spans="1:2" x14ac:dyDescent="0.25">
      <c r="A138" t="s">
        <v>4002</v>
      </c>
      <c r="B138" s="4">
        <v>6</v>
      </c>
    </row>
    <row r="139" spans="1:2" x14ac:dyDescent="0.25">
      <c r="A139" t="s">
        <v>4003</v>
      </c>
      <c r="B139" s="4">
        <v>45</v>
      </c>
    </row>
    <row r="140" spans="1:2" x14ac:dyDescent="0.25">
      <c r="A140" t="s">
        <v>4004</v>
      </c>
      <c r="B140" s="4">
        <v>1</v>
      </c>
    </row>
    <row r="141" spans="1:2" x14ac:dyDescent="0.25">
      <c r="A141" t="s">
        <v>4005</v>
      </c>
      <c r="B141" s="4">
        <v>21</v>
      </c>
    </row>
    <row r="142" spans="1:2" x14ac:dyDescent="0.25">
      <c r="A142" t="s">
        <v>4006</v>
      </c>
      <c r="B142" s="4">
        <v>9</v>
      </c>
    </row>
    <row r="143" spans="1:2" x14ac:dyDescent="0.25">
      <c r="A143" t="s">
        <v>4007</v>
      </c>
      <c r="B143" s="4">
        <v>51</v>
      </c>
    </row>
    <row r="144" spans="1:2" x14ac:dyDescent="0.25">
      <c r="A144" t="s">
        <v>4008</v>
      </c>
      <c r="B144" s="4">
        <v>1</v>
      </c>
    </row>
    <row r="145" spans="1:2" x14ac:dyDescent="0.25">
      <c r="A145" t="s">
        <v>4009</v>
      </c>
      <c r="B145" s="4">
        <v>1</v>
      </c>
    </row>
    <row r="146" spans="1:2" x14ac:dyDescent="0.25">
      <c r="A146" t="s">
        <v>4010</v>
      </c>
      <c r="B146" s="4">
        <v>341</v>
      </c>
    </row>
    <row r="147" spans="1:2" x14ac:dyDescent="0.25">
      <c r="A147" t="s">
        <v>4011</v>
      </c>
      <c r="B147" s="4">
        <v>7</v>
      </c>
    </row>
    <row r="148" spans="1:2" x14ac:dyDescent="0.25">
      <c r="A148" t="s">
        <v>4012</v>
      </c>
      <c r="B148" s="4">
        <v>10</v>
      </c>
    </row>
    <row r="149" spans="1:2" x14ac:dyDescent="0.25">
      <c r="A149" t="s">
        <v>4013</v>
      </c>
      <c r="B149" s="4">
        <v>71</v>
      </c>
    </row>
    <row r="150" spans="1:2" x14ac:dyDescent="0.25">
      <c r="A150" t="s">
        <v>4014</v>
      </c>
      <c r="B150" s="4">
        <v>9</v>
      </c>
    </row>
    <row r="151" spans="1:2" x14ac:dyDescent="0.25">
      <c r="A151" t="s">
        <v>4015</v>
      </c>
      <c r="B151" s="4">
        <v>61</v>
      </c>
    </row>
    <row r="152" spans="1:2" x14ac:dyDescent="0.25">
      <c r="A152" t="s">
        <v>4016</v>
      </c>
      <c r="B152" s="4">
        <v>10</v>
      </c>
    </row>
    <row r="153" spans="1:2" x14ac:dyDescent="0.25">
      <c r="A153" t="s">
        <v>4017</v>
      </c>
      <c r="B153" s="4">
        <v>13</v>
      </c>
    </row>
    <row r="154" spans="1:2" x14ac:dyDescent="0.25">
      <c r="A154" t="s">
        <v>4018</v>
      </c>
      <c r="B154" s="4">
        <v>26</v>
      </c>
    </row>
    <row r="155" spans="1:2" x14ac:dyDescent="0.25">
      <c r="A155" t="s">
        <v>4019</v>
      </c>
      <c r="B155" s="4">
        <v>10</v>
      </c>
    </row>
    <row r="156" spans="1:2" x14ac:dyDescent="0.25">
      <c r="A156" t="s">
        <v>4020</v>
      </c>
      <c r="B156" s="4">
        <v>62</v>
      </c>
    </row>
    <row r="157" spans="1:2" x14ac:dyDescent="0.25">
      <c r="A157" t="s">
        <v>4021</v>
      </c>
      <c r="B157" s="4">
        <v>8</v>
      </c>
    </row>
    <row r="158" spans="1:2" x14ac:dyDescent="0.25">
      <c r="A158" t="s">
        <v>4022</v>
      </c>
      <c r="B158" s="4">
        <v>12</v>
      </c>
    </row>
    <row r="159" spans="1:2" x14ac:dyDescent="0.25">
      <c r="A159" t="s">
        <v>4023</v>
      </c>
      <c r="B159" s="4">
        <v>271</v>
      </c>
    </row>
    <row r="160" spans="1:2" x14ac:dyDescent="0.25">
      <c r="A160" t="s">
        <v>4024</v>
      </c>
      <c r="B160" s="4">
        <v>16</v>
      </c>
    </row>
    <row r="161" spans="1:2" x14ac:dyDescent="0.25">
      <c r="A161" t="s">
        <v>4025</v>
      </c>
      <c r="B161" s="4">
        <v>5</v>
      </c>
    </row>
    <row r="162" spans="1:2" x14ac:dyDescent="0.25">
      <c r="A162" t="s">
        <v>4026</v>
      </c>
      <c r="B162" s="4">
        <v>7</v>
      </c>
    </row>
    <row r="163" spans="1:2" x14ac:dyDescent="0.25">
      <c r="A163" t="s">
        <v>4027</v>
      </c>
      <c r="B163" s="4">
        <v>9</v>
      </c>
    </row>
    <row r="164" spans="1:2" x14ac:dyDescent="0.25">
      <c r="A164" t="s">
        <v>4028</v>
      </c>
      <c r="B164" s="4">
        <v>35</v>
      </c>
    </row>
    <row r="165" spans="1:2" x14ac:dyDescent="0.25">
      <c r="A165" t="s">
        <v>4029</v>
      </c>
      <c r="B165" s="4">
        <v>9</v>
      </c>
    </row>
    <row r="166" spans="1:2" x14ac:dyDescent="0.25">
      <c r="A166" t="s">
        <v>4030</v>
      </c>
      <c r="B166" s="4">
        <v>32</v>
      </c>
    </row>
    <row r="167" spans="1:2" x14ac:dyDescent="0.25">
      <c r="A167" t="s">
        <v>4031</v>
      </c>
      <c r="B167" s="4">
        <v>2</v>
      </c>
    </row>
    <row r="168" spans="1:2" x14ac:dyDescent="0.25">
      <c r="A168" t="s">
        <v>4032</v>
      </c>
      <c r="B168" s="4">
        <v>19</v>
      </c>
    </row>
    <row r="169" spans="1:2" x14ac:dyDescent="0.25">
      <c r="A169" t="s">
        <v>4033</v>
      </c>
      <c r="B169" s="4">
        <v>86</v>
      </c>
    </row>
    <row r="170" spans="1:2" x14ac:dyDescent="0.25">
      <c r="A170" t="s">
        <v>4034</v>
      </c>
      <c r="B170" s="4">
        <v>136</v>
      </c>
    </row>
    <row r="171" spans="1:2" x14ac:dyDescent="0.25">
      <c r="A171" t="s">
        <v>4035</v>
      </c>
      <c r="B171" s="4">
        <v>86</v>
      </c>
    </row>
    <row r="172" spans="1:2" x14ac:dyDescent="0.25">
      <c r="A172" t="s">
        <v>4036</v>
      </c>
      <c r="B172" s="4">
        <v>9</v>
      </c>
    </row>
    <row r="173" spans="1:2" x14ac:dyDescent="0.25">
      <c r="A173" t="s">
        <v>4037</v>
      </c>
      <c r="B173" s="4">
        <v>3</v>
      </c>
    </row>
    <row r="174" spans="1:2" x14ac:dyDescent="0.25">
      <c r="A174" t="s">
        <v>4038</v>
      </c>
      <c r="B174" s="4">
        <v>8</v>
      </c>
    </row>
    <row r="175" spans="1:2" x14ac:dyDescent="0.25">
      <c r="A175" t="s">
        <v>4039</v>
      </c>
      <c r="B175" s="4">
        <v>13</v>
      </c>
    </row>
    <row r="176" spans="1:2" x14ac:dyDescent="0.25">
      <c r="A176" t="s">
        <v>4040</v>
      </c>
      <c r="B176" s="4">
        <v>60</v>
      </c>
    </row>
    <row r="177" spans="1:2" x14ac:dyDescent="0.25">
      <c r="A177" t="s">
        <v>4041</v>
      </c>
      <c r="B177" s="4">
        <v>22</v>
      </c>
    </row>
    <row r="178" spans="1:2" x14ac:dyDescent="0.25">
      <c r="A178" t="s">
        <v>4042</v>
      </c>
      <c r="B178" s="4">
        <v>37</v>
      </c>
    </row>
    <row r="179" spans="1:2" x14ac:dyDescent="0.25">
      <c r="A179" t="s">
        <v>4043</v>
      </c>
      <c r="B179" s="4">
        <v>1</v>
      </c>
    </row>
    <row r="180" spans="1:2" x14ac:dyDescent="0.25">
      <c r="A180" t="s">
        <v>4044</v>
      </c>
      <c r="B180" s="4">
        <v>1</v>
      </c>
    </row>
    <row r="182" spans="1:2" ht="19.5" x14ac:dyDescent="0.3">
      <c r="A182" s="2" t="s">
        <v>4</v>
      </c>
      <c r="B182" s="4"/>
    </row>
    <row r="183" spans="1:2" x14ac:dyDescent="0.25">
      <c r="A183" s="3" t="s">
        <v>5</v>
      </c>
      <c r="B183" s="4"/>
    </row>
    <row r="184" spans="1:2" x14ac:dyDescent="0.25">
      <c r="A184" t="s">
        <v>6</v>
      </c>
      <c r="B184" s="4">
        <v>396</v>
      </c>
    </row>
    <row r="185" spans="1:2" x14ac:dyDescent="0.25">
      <c r="A185" t="s">
        <v>7</v>
      </c>
      <c r="B185" s="4">
        <v>311</v>
      </c>
    </row>
    <row r="186" spans="1:2" x14ac:dyDescent="0.25">
      <c r="A186" t="s">
        <v>8</v>
      </c>
      <c r="B186" s="4">
        <v>12</v>
      </c>
    </row>
    <row r="187" spans="1:2" x14ac:dyDescent="0.25">
      <c r="A187" t="s">
        <v>63</v>
      </c>
      <c r="B187" s="4">
        <v>3</v>
      </c>
    </row>
    <row r="188" spans="1:2" x14ac:dyDescent="0.25">
      <c r="A188" s="3" t="s">
        <v>9</v>
      </c>
      <c r="B188" s="4"/>
    </row>
    <row r="189" spans="1:2" x14ac:dyDescent="0.25">
      <c r="A189" t="s">
        <v>68</v>
      </c>
      <c r="B189" s="4">
        <v>380</v>
      </c>
    </row>
    <row r="190" spans="1:2" x14ac:dyDescent="0.25">
      <c r="A190" t="s">
        <v>11</v>
      </c>
      <c r="B190" s="4">
        <v>21</v>
      </c>
    </row>
    <row r="191" spans="1:2" x14ac:dyDescent="0.25">
      <c r="A191" t="s">
        <v>14</v>
      </c>
      <c r="B191" s="4">
        <v>15</v>
      </c>
    </row>
    <row r="192" spans="1:2" x14ac:dyDescent="0.25">
      <c r="A192" t="s">
        <v>15</v>
      </c>
      <c r="B192" s="4">
        <v>7</v>
      </c>
    </row>
    <row r="193" spans="1:2" x14ac:dyDescent="0.25">
      <c r="A193" t="s">
        <v>258</v>
      </c>
      <c r="B193" s="4">
        <v>77</v>
      </c>
    </row>
    <row r="194" spans="1:2" x14ac:dyDescent="0.25">
      <c r="A194" t="s">
        <v>12</v>
      </c>
      <c r="B194" s="4">
        <v>38</v>
      </c>
    </row>
    <row r="195" spans="1:2" x14ac:dyDescent="0.25">
      <c r="A195" t="s">
        <v>140</v>
      </c>
      <c r="B195" s="4">
        <v>155</v>
      </c>
    </row>
    <row r="196" spans="1:2" x14ac:dyDescent="0.25">
      <c r="A196" t="s">
        <v>3907</v>
      </c>
      <c r="B196" s="4">
        <v>2</v>
      </c>
    </row>
    <row r="197" spans="1:2" x14ac:dyDescent="0.25">
      <c r="A197" t="s">
        <v>16</v>
      </c>
      <c r="B197" s="4">
        <v>17</v>
      </c>
    </row>
    <row r="198" spans="1:2" x14ac:dyDescent="0.25">
      <c r="A198" t="s">
        <v>3908</v>
      </c>
      <c r="B198" s="4">
        <v>2</v>
      </c>
    </row>
    <row r="199" spans="1:2" x14ac:dyDescent="0.25">
      <c r="A199" t="s">
        <v>3909</v>
      </c>
      <c r="B199" s="4">
        <v>4</v>
      </c>
    </row>
    <row r="200" spans="1:2" x14ac:dyDescent="0.25">
      <c r="A200" t="s">
        <v>3910</v>
      </c>
      <c r="B200" s="4">
        <v>2</v>
      </c>
    </row>
    <row r="201" spans="1:2" ht="19.5" x14ac:dyDescent="0.3">
      <c r="A201" s="2" t="s">
        <v>57</v>
      </c>
      <c r="B201" s="4"/>
    </row>
    <row r="202" spans="1:2" x14ac:dyDescent="0.25">
      <c r="A202" s="3" t="s">
        <v>58</v>
      </c>
      <c r="B202" s="4" t="s">
        <v>59</v>
      </c>
    </row>
  </sheetData>
  <sortState ref="C105:E128">
    <sortCondition descending="1" ref="D105:D128"/>
  </sortState>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32</vt:i4>
      </vt:variant>
    </vt:vector>
  </HeadingPairs>
  <TitlesOfParts>
    <vt:vector size="32" baseType="lpstr">
      <vt:lpstr>ListofSystems</vt:lpstr>
      <vt:lpstr>Methodology</vt:lpstr>
      <vt:lpstr>Telegram</vt:lpstr>
      <vt:lpstr>OpenCV</vt:lpstr>
      <vt:lpstr>RocksDB</vt:lpstr>
      <vt:lpstr>libgdx</vt:lpstr>
      <vt:lpstr>frostwire</vt:lpstr>
      <vt:lpstr>Google web toolkit</vt:lpstr>
      <vt:lpstr>jMonkeyEngine</vt:lpstr>
      <vt:lpstr>Jato VM</vt:lpstr>
      <vt:lpstr>Conscrypt</vt:lpstr>
      <vt:lpstr>godot</vt:lpstr>
      <vt:lpstr>Ttensorflow</vt:lpstr>
      <vt:lpstr>ReactNative</vt:lpstr>
      <vt:lpstr>Realm</vt:lpstr>
      <vt:lpstr>NativeScript</vt:lpstr>
      <vt:lpstr>Openj9</vt:lpstr>
      <vt:lpstr>jna</vt:lpstr>
      <vt:lpstr>ceylon_compiler</vt:lpstr>
      <vt:lpstr>SQLite</vt:lpstr>
      <vt:lpstr>OpenVRML</vt:lpstr>
      <vt:lpstr>JavaSMT</vt:lpstr>
      <vt:lpstr>JDK</vt:lpstr>
      <vt:lpstr>BoxPlot-Metrics</vt:lpstr>
      <vt:lpstr>Boxplot-Modifiers</vt:lpstr>
      <vt:lpstr>LoadLibrabry</vt:lpstr>
      <vt:lpstr>PercentageOfJNI</vt:lpstr>
      <vt:lpstr>ReturnTypeAnalysis</vt:lpstr>
      <vt:lpstr>CategoriesAnalysis</vt:lpstr>
      <vt:lpstr>Structure per packages</vt:lpstr>
      <vt:lpstr>DiscussionsWithYann</vt:lpstr>
      <vt:lpstr>ReunionFabioYann</vt:lpstr>
    </vt:vector>
  </TitlesOfParts>
  <Company>Ecole Polytechnique de Montreal:  GIGL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Mouna Abidi</dc:creator>
  <cp:lastModifiedBy>Manel Grichi</cp:lastModifiedBy>
  <dcterms:created xsi:type="dcterms:W3CDTF">2017-09-21T16:02:41Z</dcterms:created>
  <dcterms:modified xsi:type="dcterms:W3CDTF">2018-07-18T15:18:06Z</dcterms:modified>
</cp:coreProperties>
</file>