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kid\Documents\GitHub\Warcraft\"/>
    </mc:Choice>
  </mc:AlternateContent>
  <xr:revisionPtr revIDLastSave="0" documentId="13_ncr:1_{6BC6CE18-971B-4546-AE01-1BE266DFCBBB}" xr6:coauthVersionLast="47" xr6:coauthVersionMax="47" xr10:uidLastSave="{00000000-0000-0000-0000-000000000000}"/>
  <bookViews>
    <workbookView xWindow="-108" yWindow="-108" windowWidth="23256" windowHeight="13176" firstSheet="3" activeTab="5" xr2:uid="{00000000-000D-0000-FFFF-FFFF00000000}"/>
  </bookViews>
  <sheets>
    <sheet name="Data" sheetId="1" r:id="rId1"/>
    <sheet name="To Do" sheetId="2" r:id="rId2"/>
    <sheet name="Custom Races" sheetId="3" r:id="rId3"/>
    <sheet name="DND" sheetId="4" r:id="rId4"/>
    <sheet name="Custom map" sheetId="5" r:id="rId5"/>
    <sheet name="WoW Trivia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3" i="5" l="1"/>
  <c r="AL23" i="5"/>
  <c r="AM23" i="5" s="1"/>
  <c r="AL22" i="5"/>
  <c r="AM22" i="5" s="1"/>
  <c r="AK22" i="5"/>
  <c r="AI31" i="5"/>
  <c r="AI30" i="5"/>
  <c r="R22" i="5"/>
  <c r="O6" i="1"/>
  <c r="O7" i="1"/>
  <c r="O2" i="1"/>
  <c r="O3" i="1"/>
  <c r="G13" i="1"/>
  <c r="H13" i="1" s="1"/>
  <c r="G12" i="1"/>
  <c r="H12" i="1"/>
  <c r="G11" i="1"/>
  <c r="H11" i="1"/>
  <c r="G10" i="1"/>
  <c r="H10" i="1" s="1"/>
  <c r="L129" i="4"/>
  <c r="M129" i="4"/>
</calcChain>
</file>

<file path=xl/sharedStrings.xml><?xml version="1.0" encoding="utf-8"?>
<sst xmlns="http://schemas.openxmlformats.org/spreadsheetml/2006/main" count="3531" uniqueCount="1277">
  <si>
    <t>Players</t>
  </si>
  <si>
    <t>Phantoms</t>
  </si>
  <si>
    <t xml:space="preserve">Pallys </t>
  </si>
  <si>
    <t>Slayers</t>
  </si>
  <si>
    <t>Max Pop:</t>
  </si>
  <si>
    <t>Phant</t>
  </si>
  <si>
    <t>Pal</t>
  </si>
  <si>
    <t>In Base</t>
  </si>
  <si>
    <t>#</t>
  </si>
  <si>
    <t>Sup</t>
  </si>
  <si>
    <t>Total</t>
  </si>
  <si>
    <t>1v2</t>
  </si>
  <si>
    <t>Slay</t>
  </si>
  <si>
    <t>Gold</t>
  </si>
  <si>
    <t>1v3</t>
  </si>
  <si>
    <t>Lumber</t>
  </si>
  <si>
    <t>1v4</t>
  </si>
  <si>
    <t>2v4</t>
  </si>
  <si>
    <t>Mini Base</t>
  </si>
  <si>
    <t>2v5</t>
  </si>
  <si>
    <t>2v6</t>
  </si>
  <si>
    <t>Per sec</t>
  </si>
  <si>
    <t>Per Min</t>
  </si>
  <si>
    <t>Population</t>
  </si>
  <si>
    <t>Max Pop</t>
  </si>
  <si>
    <t>Bonus Pop</t>
  </si>
  <si>
    <t> +5/min</t>
  </si>
  <si>
    <t>X</t>
  </si>
  <si>
    <t>Min 10</t>
  </si>
  <si>
    <t> +5/sec, +2/min</t>
  </si>
  <si>
    <t xml:space="preserve"> +5/sec</t>
  </si>
  <si>
    <t>Min 20</t>
  </si>
  <si>
    <t>Min 30</t>
  </si>
  <si>
    <t>TO DO</t>
  </si>
  <si>
    <t>Map</t>
  </si>
  <si>
    <t>Alliances</t>
  </si>
  <si>
    <t>Multiboard</t>
  </si>
  <si>
    <t>Back End</t>
  </si>
  <si>
    <t>Loadin</t>
  </si>
  <si>
    <t>Set to 8 players</t>
  </si>
  <si>
    <t>Add phantoms</t>
  </si>
  <si>
    <t>Make clickable possibly????</t>
  </si>
  <si>
    <t>extra resources for pally</t>
  </si>
  <si>
    <t>Make team not selectable</t>
  </si>
  <si>
    <t>Increase Size</t>
  </si>
  <si>
    <t>Add pallys</t>
  </si>
  <si>
    <t>Display per player</t>
  </si>
  <si>
    <t>extra resources fo phantom</t>
  </si>
  <si>
    <t>Make color not selectable</t>
  </si>
  <si>
    <t>8 bases</t>
  </si>
  <si>
    <t>Add Jungle</t>
  </si>
  <si>
    <t>Add slayers</t>
  </si>
  <si>
    <t>limit per actual player</t>
  </si>
  <si>
    <t>extra pop for phantom</t>
  </si>
  <si>
    <t>make 1 force</t>
  </si>
  <si>
    <t>4 safe expan</t>
  </si>
  <si>
    <t>Add paths</t>
  </si>
  <si>
    <t>make units start friendly</t>
  </si>
  <si>
    <t>Set color per player</t>
  </si>
  <si>
    <t>Extra resourcs for slayer kills</t>
  </si>
  <si>
    <t>Randomize places</t>
  </si>
  <si>
    <t>4 med expan</t>
  </si>
  <si>
    <t>Add goldmines</t>
  </si>
  <si>
    <t>add players share vision</t>
  </si>
  <si>
    <t>Color Button with change</t>
  </si>
  <si>
    <t>on startup decide teams</t>
  </si>
  <si>
    <t>2 rich expan</t>
  </si>
  <si>
    <t>Add 8 extra base locations</t>
  </si>
  <si>
    <t>ability to become enemy</t>
  </si>
  <si>
    <t>Make players grayed on death</t>
  </si>
  <si>
    <t>Remove upkeep</t>
  </si>
  <si>
    <t>Add neutrals</t>
  </si>
  <si>
    <t>ability to remove vision</t>
  </si>
  <si>
    <t>Change max pop</t>
  </si>
  <si>
    <t>add neutral shops</t>
  </si>
  <si>
    <t>make players per color not ally</t>
  </si>
  <si>
    <t xml:space="preserve">DOES A PLAYER LEAVING CHANGE </t>
  </si>
  <si>
    <t>Encrypt game</t>
  </si>
  <si>
    <t>GamePlay</t>
  </si>
  <si>
    <t>Add neutral respawns</t>
  </si>
  <si>
    <t>make fast alliances/vision</t>
  </si>
  <si>
    <t>ACTIVE PLAYER BOOLEAN??????</t>
  </si>
  <si>
    <t>Death on player leave</t>
  </si>
  <si>
    <t>Make wisps cut down trees</t>
  </si>
  <si>
    <t>Add vision stones</t>
  </si>
  <si>
    <t xml:space="preserve">                   -e player#</t>
  </si>
  <si>
    <t>Change how defeat works</t>
  </si>
  <si>
    <t>Make buildings smaller?</t>
  </si>
  <si>
    <t>Add item drops neuts</t>
  </si>
  <si>
    <t>Misc</t>
  </si>
  <si>
    <t xml:space="preserve">      units/producing buildings</t>
  </si>
  <si>
    <t>          4 units -&gt; 3 </t>
  </si>
  <si>
    <t>Add capturable unit events?</t>
  </si>
  <si>
    <t>Mute dead</t>
  </si>
  <si>
    <t>Dont kick on defeat</t>
  </si>
  <si>
    <t xml:space="preserve">          5 units -&gt;4</t>
  </si>
  <si>
    <t>Or base events?</t>
  </si>
  <si>
    <t>UI</t>
  </si>
  <si>
    <t>check ally speak</t>
  </si>
  <si>
    <t>Mute player on defeat</t>
  </si>
  <si>
    <t>Add nighttime?</t>
  </si>
  <si>
    <t>Timer</t>
  </si>
  <si>
    <t>mute messeges with -</t>
  </si>
  <si>
    <t>base things off player [PlayerArray[] post multiboard/alliance?</t>
  </si>
  <si>
    <t>Set whole map to explored fog</t>
  </si>
  <si>
    <t>Leaderboard</t>
  </si>
  <si>
    <t>change modes</t>
  </si>
  <si>
    <t>Shrink map?</t>
  </si>
  <si>
    <t>Mak buildings smaller</t>
  </si>
  <si>
    <t>Display role</t>
  </si>
  <si>
    <t>1 phantom, 2 etc</t>
  </si>
  <si>
    <t>To do before soft release</t>
  </si>
  <si>
    <t>4x4 BS</t>
  </si>
  <si>
    <t>Lower Units Collision Size?</t>
  </si>
  <si>
    <t>Tell objective</t>
  </si>
  <si>
    <t>Revealed on lack of toen halls</t>
  </si>
  <si>
    <t>Finish map</t>
  </si>
  <si>
    <t>collision - 120</t>
  </si>
  <si>
    <t>Change Tips</t>
  </si>
  <si>
    <t> Lock reveal on lack of townhall</t>
  </si>
  <si>
    <t>Add day/night cycle</t>
  </si>
  <si>
    <t>lock vision settings?</t>
  </si>
  <si>
    <t>scaling 75%</t>
  </si>
  <si>
    <t>Add color to roles</t>
  </si>
  <si>
    <t>Bugs</t>
  </si>
  <si>
    <t>Add role board</t>
  </si>
  <si>
    <t>except with chat commands</t>
  </si>
  <si>
    <t>5x5  AoK</t>
  </si>
  <si>
    <t>Premium</t>
  </si>
  <si>
    <t>Disjointed players</t>
  </si>
  <si>
    <t>Add some AI</t>
  </si>
  <si>
    <t>calision 152</t>
  </si>
  <si>
    <t>Make Mine gather faster</t>
  </si>
  <si>
    <t>leaderboard role is wrong</t>
  </si>
  <si>
    <t>Clean UI</t>
  </si>
  <si>
    <t>Make trees there gather faster</t>
  </si>
  <si>
    <t>double removing players on death good/bad</t>
  </si>
  <si>
    <t>Fix bugs</t>
  </si>
  <si>
    <t>Make trees there more hp</t>
  </si>
  <si>
    <t xml:space="preserve"> Keeping vision locked after night ends</t>
  </si>
  <si>
    <t> blue didnt share vision again after night. bug?</t>
  </si>
  <si>
    <t>To do before hard release</t>
  </si>
  <si>
    <t xml:space="preserve">   is it display or ally error or both? - 2 pcs</t>
  </si>
  <si>
    <t>bj_ALLIANCE_UNALLIED_VISION</t>
  </si>
  <si>
    <t xml:space="preserve"> -sneak</t>
  </si>
  <si>
    <t>Alliance off, vision on</t>
  </si>
  <si>
    <t>bj_ALLIANCE_ALLIED</t>
  </si>
  <si>
    <t xml:space="preserve"> -friend</t>
  </si>
  <si>
    <t>Alliance on, vision off</t>
  </si>
  <si>
    <t>bj_ALLIANCE_ALLIED_VISION</t>
  </si>
  <si>
    <t xml:space="preserve"> -alliance</t>
  </si>
  <si>
    <t>Alliance on, Vision on</t>
  </si>
  <si>
    <t>bj_ALLIANCE_UNALLIED</t>
  </si>
  <si>
    <t> -enemy</t>
  </si>
  <si>
    <t>Alliance off, Vision off</t>
  </si>
  <si>
    <t>Clockwork Goblins</t>
  </si>
  <si>
    <t>Easy</t>
  </si>
  <si>
    <t>Buildings</t>
  </si>
  <si>
    <t>Power Generator</t>
  </si>
  <si>
    <t>Factory</t>
  </si>
  <si>
    <t>Trains units over time automatically</t>
  </si>
  <si>
    <t>Goblin Merchant</t>
  </si>
  <si>
    <t>Costs gold over time to keep running</t>
  </si>
  <si>
    <t>Goblin Sapper</t>
  </si>
  <si>
    <t>Goblin Shredder</t>
  </si>
  <si>
    <t>Scrapyard</t>
  </si>
  <si>
    <t>Clockwork Goblin</t>
  </si>
  <si>
    <t>Scraps old bots to gain energy</t>
  </si>
  <si>
    <t>tinker</t>
  </si>
  <si>
    <t>Energy used to create a powerful machine</t>
  </si>
  <si>
    <t>Machine is stronger the more energy used</t>
  </si>
  <si>
    <t>Units</t>
  </si>
  <si>
    <t>Lumber gathered by a timbersaw</t>
  </si>
  <si>
    <t>Tough to train - need unique building</t>
  </si>
  <si>
    <t>Naga</t>
  </si>
  <si>
    <t>Spawnery</t>
  </si>
  <si>
    <t>Mass Train Units</t>
  </si>
  <si>
    <t>Units are a bit more expensive than their str. Low pop. Relies on mass units</t>
  </si>
  <si>
    <t> -When training finishes, all units in queue instafinish</t>
  </si>
  <si>
    <t>Base 1</t>
  </si>
  <si>
    <t>Unlocks</t>
  </si>
  <si>
    <t>Base 2</t>
  </si>
  <si>
    <t>Needs</t>
  </si>
  <si>
    <t>Base Murloc</t>
  </si>
  <si>
    <t>Mur'gol Reaver</t>
  </si>
  <si>
    <t>Tower</t>
  </si>
  <si>
    <t>BS type</t>
  </si>
  <si>
    <t>Snap Dragon</t>
  </si>
  <si>
    <t>Alter</t>
  </si>
  <si>
    <t>Pool tower</t>
  </si>
  <si>
    <t>Spawns murlocs as weapons</t>
  </si>
  <si>
    <t>Upgrades - Poison or Bursting</t>
  </si>
  <si>
    <t>Alter of the depths</t>
  </si>
  <si>
    <t>Heroes</t>
  </si>
  <si>
    <t>Naga Building</t>
  </si>
  <si>
    <t>Siren</t>
  </si>
  <si>
    <t>Royal Gaurd</t>
  </si>
  <si>
    <t>Bigger Guys</t>
  </si>
  <si>
    <t>Dragon Turtle</t>
  </si>
  <si>
    <t>siege</t>
  </si>
  <si>
    <t>Leviathon thing</t>
  </si>
  <si>
    <t>custom</t>
  </si>
  <si>
    <t>Flying</t>
  </si>
  <si>
    <t>Couatl</t>
  </si>
  <si>
    <t>XXXX</t>
  </si>
  <si>
    <t>Caster</t>
  </si>
  <si>
    <t>D&amp;D</t>
  </si>
  <si>
    <t>CHARISMA IS SPELLCASTING ABIL</t>
  </si>
  <si>
    <t>CALESTIAL</t>
  </si>
  <si>
    <t>c</t>
  </si>
  <si>
    <t>Cantrip</t>
  </si>
  <si>
    <t>Skills</t>
  </si>
  <si>
    <t>Master</t>
  </si>
  <si>
    <t>Spells</t>
  </si>
  <si>
    <t>Minor Illusion</t>
  </si>
  <si>
    <t>Light</t>
  </si>
  <si>
    <t>Charm Person</t>
  </si>
  <si>
    <t>Charm humanoid in range</t>
  </si>
  <si>
    <t>Create Sound Or image</t>
  </si>
  <si>
    <t>Deception</t>
  </si>
  <si>
    <t>Charisma</t>
  </si>
  <si>
    <t xml:space="preserve">Touch object, object sheds </t>
  </si>
  <si>
    <t>Hide truth, verbally or actions</t>
  </si>
  <si>
    <t>light in 20 ft radius of any color</t>
  </si>
  <si>
    <t>Unseen Servant</t>
  </si>
  <si>
    <t>mislead and lies</t>
  </si>
  <si>
    <t>Sacred Flame</t>
  </si>
  <si>
    <t>Nature</t>
  </si>
  <si>
    <t>Intelligence</t>
  </si>
  <si>
    <t>Radiant flame like attack</t>
  </si>
  <si>
    <t>Witch Bolt</t>
  </si>
  <si>
    <t>1d12 lightning</t>
  </si>
  <si>
    <t>Lore/Terrain/Plants/Animal/Weather</t>
  </si>
  <si>
    <t>1d8 radiant</t>
  </si>
  <si>
    <t>Healing Light</t>
  </si>
  <si>
    <t>Charisma+</t>
  </si>
  <si>
    <t>Eldritch Blast</t>
  </si>
  <si>
    <t>Base Attack</t>
  </si>
  <si>
    <t>Heals wounds</t>
  </si>
  <si>
    <t>Bonus actions, get to roll dice up to charisma</t>
  </si>
  <si>
    <t>recharge in camp</t>
  </si>
  <si>
    <t>LIGHT</t>
  </si>
  <si>
    <t>SACRED FLAME</t>
  </si>
  <si>
    <t>CAN CHOOSE</t>
  </si>
  <si>
    <t>Cure Wounds</t>
  </si>
  <si>
    <t>Guiding Bolt</t>
  </si>
  <si>
    <t>ELdritch Invocations</t>
  </si>
  <si>
    <t>Agonizing Blast</t>
  </si>
  <si>
    <t>ROLLS</t>
  </si>
  <si>
    <t>INT</t>
  </si>
  <si>
    <t>Alter Self</t>
  </si>
  <si>
    <t>STR</t>
  </si>
  <si>
    <t>DEX</t>
  </si>
  <si>
    <t>CON</t>
  </si>
  <si>
    <t>WIS</t>
  </si>
  <si>
    <t>CHR</t>
  </si>
  <si>
    <t>Barbarian shit</t>
  </si>
  <si>
    <t>Occupation</t>
  </si>
  <si>
    <t>Outlander</t>
  </si>
  <si>
    <t>Hunter Gatherer</t>
  </si>
  <si>
    <t>Intimidation</t>
  </si>
  <si>
    <t>Athletics</t>
  </si>
  <si>
    <t>Survival</t>
  </si>
  <si>
    <t>Perception</t>
  </si>
  <si>
    <t>Hit</t>
  </si>
  <si>
    <t>Prof</t>
  </si>
  <si>
    <t>Attack</t>
  </si>
  <si>
    <t> 1-20</t>
  </si>
  <si>
    <t>Rolls</t>
  </si>
  <si>
    <t>AC22</t>
  </si>
  <si>
    <t> 16+2</t>
  </si>
  <si>
    <t>Strength</t>
  </si>
  <si>
    <t>Languages</t>
  </si>
  <si>
    <t> 16+1</t>
  </si>
  <si>
    <t>Constitution</t>
  </si>
  <si>
    <t xml:space="preserve">Read/speak/write </t>
  </si>
  <si>
    <t> 13</t>
  </si>
  <si>
    <t>Dexterity</t>
  </si>
  <si>
    <t>Common</t>
  </si>
  <si>
    <t> 12</t>
  </si>
  <si>
    <t>Intellect</t>
  </si>
  <si>
    <t>Abyssal</t>
  </si>
  <si>
    <t> 11</t>
  </si>
  <si>
    <t>Wisdom</t>
  </si>
  <si>
    <t>Terran</t>
  </si>
  <si>
    <t>Greataxe</t>
  </si>
  <si>
    <t>2 handaxe</t>
  </si>
  <si>
    <t>Explorers Pack</t>
  </si>
  <si>
    <t>4 Javelins</t>
  </si>
  <si>
    <t xml:space="preserve"> Cantrips</t>
  </si>
  <si>
    <t>Name</t>
  </si>
  <si>
    <t>School</t>
  </si>
  <si>
    <t>Casting Time</t>
  </si>
  <si>
    <t>Components</t>
  </si>
  <si>
    <t>Conc.</t>
  </si>
  <si>
    <t>Source</t>
  </si>
  <si>
    <t xml:space="preserve">Acid Splash </t>
  </si>
  <si>
    <t xml:space="preserve">Conjuration </t>
  </si>
  <si>
    <t xml:space="preserve">1 action </t>
  </si>
  <si>
    <t xml:space="preserve">V, S </t>
  </si>
  <si>
    <t>PHB 211</t>
  </si>
  <si>
    <t xml:space="preserve">Blade Ward </t>
  </si>
  <si>
    <t xml:space="preserve">Abjuration </t>
  </si>
  <si>
    <t>PHB 218</t>
  </si>
  <si>
    <t xml:space="preserve">Chill Touch </t>
  </si>
  <si>
    <t xml:space="preserve">Necromancy </t>
  </si>
  <si>
    <t>PHB 221</t>
  </si>
  <si>
    <t xml:space="preserve">Dancing Lights </t>
  </si>
  <si>
    <t xml:space="preserve">Evocation </t>
  </si>
  <si>
    <t xml:space="preserve">V, S, M </t>
  </si>
  <si>
    <t xml:space="preserve">Yes </t>
  </si>
  <si>
    <t>PHB 230</t>
  </si>
  <si>
    <t xml:space="preserve">Druidcraft </t>
  </si>
  <si>
    <t xml:space="preserve">Transmutation </t>
  </si>
  <si>
    <t>PHB 236</t>
  </si>
  <si>
    <t xml:space="preserve">Eldritch Blast </t>
  </si>
  <si>
    <t>PHB 237</t>
  </si>
  <si>
    <t xml:space="preserve">Fire Bolt </t>
  </si>
  <si>
    <t>PHB 242</t>
  </si>
  <si>
    <t xml:space="preserve">Friends </t>
  </si>
  <si>
    <t xml:space="preserve">Enchantment </t>
  </si>
  <si>
    <t xml:space="preserve">S, M </t>
  </si>
  <si>
    <t>PHB 244</t>
  </si>
  <si>
    <t xml:space="preserve">Guidance </t>
  </si>
  <si>
    <t xml:space="preserve">Divination </t>
  </si>
  <si>
    <t>PHB 248</t>
  </si>
  <si>
    <t xml:space="preserve">Light </t>
  </si>
  <si>
    <t xml:space="preserve">V, M </t>
  </si>
  <si>
    <t>PHB 255</t>
  </si>
  <si>
    <t xml:space="preserve">Mage Hand </t>
  </si>
  <si>
    <t>PHB 256</t>
  </si>
  <si>
    <t xml:space="preserve">Mending </t>
  </si>
  <si>
    <t xml:space="preserve">1 minute </t>
  </si>
  <si>
    <t>PHB 259</t>
  </si>
  <si>
    <t xml:space="preserve">Message </t>
  </si>
  <si>
    <t xml:space="preserve">Minor Illusion </t>
  </si>
  <si>
    <t xml:space="preserve">Illusion </t>
  </si>
  <si>
    <t>PHB 260</t>
  </si>
  <si>
    <t xml:space="preserve">Poison Spray </t>
  </si>
  <si>
    <t>PHB 266</t>
  </si>
  <si>
    <t xml:space="preserve">Prestidigitation </t>
  </si>
  <si>
    <t>PHB 267</t>
  </si>
  <si>
    <t xml:space="preserve">Produce Flame </t>
  </si>
  <si>
    <t>PHB 269</t>
  </si>
  <si>
    <t xml:space="preserve">Ray of Frost </t>
  </si>
  <si>
    <t>PHB 271</t>
  </si>
  <si>
    <t xml:space="preserve">Resistance </t>
  </si>
  <si>
    <t>PHB 272</t>
  </si>
  <si>
    <t xml:space="preserve">Sacred Flame </t>
  </si>
  <si>
    <t xml:space="preserve">Shillelagh </t>
  </si>
  <si>
    <t xml:space="preserve">1 bonus action </t>
  </si>
  <si>
    <t>PHB 275</t>
  </si>
  <si>
    <t xml:space="preserve">Shocking Grasp </t>
  </si>
  <si>
    <t xml:space="preserve">Spare the Dying </t>
  </si>
  <si>
    <t>PHB 277</t>
  </si>
  <si>
    <t xml:space="preserve">Thaumaturgy </t>
  </si>
  <si>
    <t xml:space="preserve">V </t>
  </si>
  <si>
    <t>PHB 282</t>
  </si>
  <si>
    <t xml:space="preserve">Thorn Whip </t>
  </si>
  <si>
    <t xml:space="preserve">True Strike </t>
  </si>
  <si>
    <t xml:space="preserve">S </t>
  </si>
  <si>
    <t>PHB 284</t>
  </si>
  <si>
    <t xml:space="preserve">Vicious Mockery </t>
  </si>
  <si>
    <t>PHB 285</t>
  </si>
  <si>
    <t xml:space="preserve">Booming Blade </t>
  </si>
  <si>
    <t>SCAG 142</t>
  </si>
  <si>
    <t xml:space="preserve">Lightning Lure </t>
  </si>
  <si>
    <t>SCAG 143</t>
  </si>
  <si>
    <t xml:space="preserve">Green-Flame Blade </t>
  </si>
  <si>
    <t xml:space="preserve">Sword Burst </t>
  </si>
  <si>
    <t xml:space="preserve">Control Flames </t>
  </si>
  <si>
    <t>XGE 152, EEPC 16</t>
  </si>
  <si>
    <t xml:space="preserve">Create Bonfire </t>
  </si>
  <si>
    <t xml:space="preserve">Frostbite </t>
  </si>
  <si>
    <t>XGE 156, EEPC 18</t>
  </si>
  <si>
    <t xml:space="preserve">Gust </t>
  </si>
  <si>
    <t>XGE 157, EEPC 19, WGE 107</t>
  </si>
  <si>
    <t xml:space="preserve">Infestation </t>
  </si>
  <si>
    <t>XGE 158</t>
  </si>
  <si>
    <t xml:space="preserve">Magic Stone </t>
  </si>
  <si>
    <t>XGE 160, EEPC 20</t>
  </si>
  <si>
    <t xml:space="preserve">Mold Earth </t>
  </si>
  <si>
    <t>XGE 162, EEPC 21</t>
  </si>
  <si>
    <t xml:space="preserve">Primal Savagery </t>
  </si>
  <si>
    <t>XGE 163</t>
  </si>
  <si>
    <t xml:space="preserve">Shape Water </t>
  </si>
  <si>
    <t>XGE 164, EEPC 21</t>
  </si>
  <si>
    <t xml:space="preserve">Thunderclap </t>
  </si>
  <si>
    <t>XGE 168, EEPC 22</t>
  </si>
  <si>
    <t xml:space="preserve">Toll the Dead </t>
  </si>
  <si>
    <t>XGE 169</t>
  </si>
  <si>
    <t xml:space="preserve">Word of Radiance </t>
  </si>
  <si>
    <t>XGE 171</t>
  </si>
  <si>
    <t>Unearthed Arcana</t>
  </si>
  <si>
    <t xml:space="preserve">On/Off </t>
  </si>
  <si>
    <t>UAMM</t>
  </si>
  <si>
    <t xml:space="preserve">Virtue </t>
  </si>
  <si>
    <t>UASS</t>
  </si>
  <si>
    <t>1st Level</t>
  </si>
  <si>
    <t>Ritual</t>
  </si>
  <si>
    <t xml:space="preserve">Alarm </t>
  </si>
  <si>
    <t xml:space="preserve">Animal Friendship </t>
  </si>
  <si>
    <t>PHB 212</t>
  </si>
  <si>
    <t xml:space="preserve">Armor of Agathys </t>
  </si>
  <si>
    <t>PHB 215</t>
  </si>
  <si>
    <t xml:space="preserve">Arms of Hadar </t>
  </si>
  <si>
    <t xml:space="preserve">Bane </t>
  </si>
  <si>
    <t>PHB 216</t>
  </si>
  <si>
    <t xml:space="preserve">Bless </t>
  </si>
  <si>
    <t>PHB 219</t>
  </si>
  <si>
    <t xml:space="preserve">Burning Hands </t>
  </si>
  <si>
    <t>PHB 220</t>
  </si>
  <si>
    <t xml:space="preserve">Charm Person </t>
  </si>
  <si>
    <t>TO GET YEAHAHHAHAHAHAHAHAHAHAH</t>
  </si>
  <si>
    <t xml:space="preserve">Chromatic Orb </t>
  </si>
  <si>
    <t xml:space="preserve">V, S, M (50gp) </t>
  </si>
  <si>
    <t xml:space="preserve">Color Spray </t>
  </si>
  <si>
    <t>PHB 222</t>
  </si>
  <si>
    <t>XGE Spells</t>
  </si>
  <si>
    <t xml:space="preserve">Command </t>
  </si>
  <si>
    <t>PHB 223</t>
  </si>
  <si>
    <t>PHB Spells</t>
  </si>
  <si>
    <t xml:space="preserve">Compelled Duel </t>
  </si>
  <si>
    <t>PHB 224</t>
  </si>
  <si>
    <t>VGM Races</t>
  </si>
  <si>
    <t>Kenku</t>
  </si>
  <si>
    <t xml:space="preserve">Comprehend Languages </t>
  </si>
  <si>
    <t>Celestial</t>
  </si>
  <si>
    <t xml:space="preserve">Create or Destroy Water </t>
  </si>
  <si>
    <t>PHB 229</t>
  </si>
  <si>
    <t xml:space="preserve">Cure Wounds </t>
  </si>
  <si>
    <t>TOTAL</t>
  </si>
  <si>
    <t xml:space="preserve">Detect Evil and Good </t>
  </si>
  <si>
    <t>PHB 231</t>
  </si>
  <si>
    <t xml:space="preserve">Detect Magic </t>
  </si>
  <si>
    <t xml:space="preserve">Detect Poison and Disease </t>
  </si>
  <si>
    <t xml:space="preserve">Disguise Self </t>
  </si>
  <si>
    <t>PHB 233</t>
  </si>
  <si>
    <t xml:space="preserve">Dissonant Whispers </t>
  </si>
  <si>
    <t>PHB 234</t>
  </si>
  <si>
    <t xml:space="preserve">Divine Favor </t>
  </si>
  <si>
    <t xml:space="preserve">Ensnaring Strike </t>
  </si>
  <si>
    <t xml:space="preserve">Entangle </t>
  </si>
  <si>
    <t>PHB 238</t>
  </si>
  <si>
    <t xml:space="preserve">Expeditious Retreat </t>
  </si>
  <si>
    <t xml:space="preserve">Faerie Fire </t>
  </si>
  <si>
    <t>PHB 239</t>
  </si>
  <si>
    <t xml:space="preserve">False Life </t>
  </si>
  <si>
    <t xml:space="preserve">Feather Fall </t>
  </si>
  <si>
    <t xml:space="preserve">1 reaction </t>
  </si>
  <si>
    <t xml:space="preserve">Find Familiar </t>
  </si>
  <si>
    <t xml:space="preserve">1 hour </t>
  </si>
  <si>
    <t xml:space="preserve">V, S, M (10gp) </t>
  </si>
  <si>
    <t>PHB 240</t>
  </si>
  <si>
    <t xml:space="preserve">Fog Cloud </t>
  </si>
  <si>
    <t>PHB 243</t>
  </si>
  <si>
    <t xml:space="preserve">Goodberry </t>
  </si>
  <si>
    <t>PHB 246</t>
  </si>
  <si>
    <t xml:space="preserve">Grease </t>
  </si>
  <si>
    <t xml:space="preserve">Guiding Bolt </t>
  </si>
  <si>
    <t xml:space="preserve">Hail of Thorns </t>
  </si>
  <si>
    <t>PHB 249</t>
  </si>
  <si>
    <t xml:space="preserve">Healing Word </t>
  </si>
  <si>
    <t>PHB 250</t>
  </si>
  <si>
    <t xml:space="preserve">Hellish Rebuke </t>
  </si>
  <si>
    <t xml:space="preserve">Heroism </t>
  </si>
  <si>
    <t xml:space="preserve">Hex </t>
  </si>
  <si>
    <t>PHB 251</t>
  </si>
  <si>
    <t xml:space="preserve">Hunter's Mark </t>
  </si>
  <si>
    <t xml:space="preserve">Identify </t>
  </si>
  <si>
    <t xml:space="preserve">V, S, M (100gp) </t>
  </si>
  <si>
    <t>PHB 252</t>
  </si>
  <si>
    <t xml:space="preserve">Illusory Script </t>
  </si>
  <si>
    <t xml:space="preserve">S, M (10gp) </t>
  </si>
  <si>
    <t xml:space="preserve">Inflict Wounds </t>
  </si>
  <si>
    <t>PHB 253</t>
  </si>
  <si>
    <t xml:space="preserve">Jump </t>
  </si>
  <si>
    <t>PHB 254</t>
  </si>
  <si>
    <t xml:space="preserve">Longstrider </t>
  </si>
  <si>
    <t xml:space="preserve">Mage Armor </t>
  </si>
  <si>
    <t xml:space="preserve">Magic Missile </t>
  </si>
  <si>
    <t>PHB 257</t>
  </si>
  <si>
    <t xml:space="preserve">Protection from Evil and Good </t>
  </si>
  <si>
    <t>PHB 270</t>
  </si>
  <si>
    <t xml:space="preserve">Purify Food and Drink </t>
  </si>
  <si>
    <t xml:space="preserve">Ray of Sickness </t>
  </si>
  <si>
    <t xml:space="preserve">Sanctuary </t>
  </si>
  <si>
    <t xml:space="preserve">Searing Smite </t>
  </si>
  <si>
    <t>PHB 274</t>
  </si>
  <si>
    <t xml:space="preserve">Shield </t>
  </si>
  <si>
    <t xml:space="preserve">Shield of Faith </t>
  </si>
  <si>
    <t xml:space="preserve">Silent Image </t>
  </si>
  <si>
    <t>PHB 276</t>
  </si>
  <si>
    <t xml:space="preserve">Sleep </t>
  </si>
  <si>
    <t xml:space="preserve">Speak with Animals </t>
  </si>
  <si>
    <t xml:space="preserve">Tasha's Hideous Laughter </t>
  </si>
  <si>
    <t>PHB 280</t>
  </si>
  <si>
    <t xml:space="preserve">Tenser's Floating Disk </t>
  </si>
  <si>
    <t xml:space="preserve">Thunderous Smite </t>
  </si>
  <si>
    <t xml:space="preserve">Thunderwave </t>
  </si>
  <si>
    <t xml:space="preserve">Unseen Servant </t>
  </si>
  <si>
    <t xml:space="preserve">Witch Bolt </t>
  </si>
  <si>
    <t>PHB 289</t>
  </si>
  <si>
    <t xml:space="preserve">Wrathful Smite </t>
  </si>
  <si>
    <t xml:space="preserve">Beast Bond </t>
  </si>
  <si>
    <t>XGE 150, EEPC 15</t>
  </si>
  <si>
    <t xml:space="preserve">Absorb Elements </t>
  </si>
  <si>
    <t xml:space="preserve">Catapult </t>
  </si>
  <si>
    <t xml:space="preserve">Ceremony </t>
  </si>
  <si>
    <t xml:space="preserve">V, S, M (25gp) </t>
  </si>
  <si>
    <t>XGE 151</t>
  </si>
  <si>
    <t xml:space="preserve">Cause Fear </t>
  </si>
  <si>
    <t xml:space="preserve">Chaos Bolt </t>
  </si>
  <si>
    <t>XGE 151, GGR 67</t>
  </si>
  <si>
    <t xml:space="preserve">Earth Tremor </t>
  </si>
  <si>
    <t>XGE 155, EEPC 17</t>
  </si>
  <si>
    <t xml:space="preserve">Ice Knife </t>
  </si>
  <si>
    <t>XGE 157, EEPC 19</t>
  </si>
  <si>
    <t xml:space="preserve">Snare </t>
  </si>
  <si>
    <t>XGE 165</t>
  </si>
  <si>
    <t xml:space="preserve">Zephyr Strike </t>
  </si>
  <si>
    <t xml:space="preserve">Arcane Weapon </t>
  </si>
  <si>
    <t>UAAR</t>
  </si>
  <si>
    <t xml:space="preserve">Guiding Hand </t>
  </si>
  <si>
    <t xml:space="preserve">Healing Elixir </t>
  </si>
  <si>
    <t xml:space="preserve">Infallible Relay </t>
  </si>
  <si>
    <t xml:space="preserve">Puppet </t>
  </si>
  <si>
    <t xml:space="preserve">Remote Access </t>
  </si>
  <si>
    <t xml:space="preserve">Sense Emotion </t>
  </si>
  <si>
    <t xml:space="preserve">Sudden Awakening </t>
  </si>
  <si>
    <t xml:space="preserve">Unearthly Chorus </t>
  </si>
  <si>
    <t xml:space="preserve">Wild Cunning </t>
  </si>
  <si>
    <t>2nd Level</t>
  </si>
  <si>
    <t xml:space="preserve">Aganazzar's Scorcher </t>
  </si>
  <si>
    <t xml:space="preserve">Aid </t>
  </si>
  <si>
    <t xml:space="preserve">Alter Self </t>
  </si>
  <si>
    <t xml:space="preserve">Animal Messenger </t>
  </si>
  <si>
    <t xml:space="preserve">Arcane Lock </t>
  </si>
  <si>
    <t xml:space="preserve">Augury </t>
  </si>
  <si>
    <t xml:space="preserve">Barkskin </t>
  </si>
  <si>
    <t>PHB 217</t>
  </si>
  <si>
    <t xml:space="preserve">Beast Sense </t>
  </si>
  <si>
    <t xml:space="preserve">Blindness/Deafness </t>
  </si>
  <si>
    <t xml:space="preserve">Blur </t>
  </si>
  <si>
    <t xml:space="preserve">Branding Smite </t>
  </si>
  <si>
    <t xml:space="preserve">Calm Emotions </t>
  </si>
  <si>
    <t xml:space="preserve">Cloud of Daggers </t>
  </si>
  <si>
    <t xml:space="preserve">Continual Flame </t>
  </si>
  <si>
    <t>PHB 227</t>
  </si>
  <si>
    <t xml:space="preserve">Cordon of Arrows </t>
  </si>
  <si>
    <t>PHB 228</t>
  </si>
  <si>
    <t xml:space="preserve">Crown of Madness </t>
  </si>
  <si>
    <t xml:space="preserve">Darkness </t>
  </si>
  <si>
    <t xml:space="preserve">Darkvision </t>
  </si>
  <si>
    <t xml:space="preserve">Detect Thoughts </t>
  </si>
  <si>
    <t xml:space="preserve">Dragon's Breath </t>
  </si>
  <si>
    <t>XGE 154</t>
  </si>
  <si>
    <t xml:space="preserve">Dust Devil </t>
  </si>
  <si>
    <t>XGE 154, EEPC 17</t>
  </si>
  <si>
    <t xml:space="preserve">Earthbind </t>
  </si>
  <si>
    <t xml:space="preserve">Enhance Ability </t>
  </si>
  <si>
    <t xml:space="preserve">Enlarge/Reduce </t>
  </si>
  <si>
    <t xml:space="preserve">Enthrall </t>
  </si>
  <si>
    <t xml:space="preserve">Find Steed </t>
  </si>
  <si>
    <t xml:space="preserve">10 minutes </t>
  </si>
  <si>
    <t xml:space="preserve">Find Traps </t>
  </si>
  <si>
    <t>PHB 241</t>
  </si>
  <si>
    <t xml:space="preserve">Flame Blade </t>
  </si>
  <si>
    <t xml:space="preserve">Flaming Sphere </t>
  </si>
  <si>
    <t xml:space="preserve">Gentle Repose </t>
  </si>
  <si>
    <t>PHB 245</t>
  </si>
  <si>
    <t xml:space="preserve">Gust of Wind </t>
  </si>
  <si>
    <t xml:space="preserve">Healing Spirit </t>
  </si>
  <si>
    <t>XGE 157</t>
  </si>
  <si>
    <t xml:space="preserve">Heat Metal </t>
  </si>
  <si>
    <t xml:space="preserve">Hold Person </t>
  </si>
  <si>
    <t xml:space="preserve">Invisibility </t>
  </si>
  <si>
    <t xml:space="preserve">Knock </t>
  </si>
  <si>
    <t xml:space="preserve">Lesser Restoration </t>
  </si>
  <si>
    <t xml:space="preserve">Levitate </t>
  </si>
  <si>
    <t xml:space="preserve">Locate Animals or Plants </t>
  </si>
  <si>
    <t xml:space="preserve">Locate Object </t>
  </si>
  <si>
    <t xml:space="preserve">Magic Mouth </t>
  </si>
  <si>
    <t xml:space="preserve">Magic Weapon </t>
  </si>
  <si>
    <t xml:space="preserve">Maximilian's Earthen Grasp </t>
  </si>
  <si>
    <t>XGE 161, EEPC 20</t>
  </si>
  <si>
    <t xml:space="preserve">Melf's Acid Arrow </t>
  </si>
  <si>
    <t xml:space="preserve">Mind Spike </t>
  </si>
  <si>
    <t>XGE 162</t>
  </si>
  <si>
    <t xml:space="preserve">Mirror Image </t>
  </si>
  <si>
    <t xml:space="preserve">Misty Step </t>
  </si>
  <si>
    <t xml:space="preserve">Moonbeam </t>
  </si>
  <si>
    <t>PHB 261</t>
  </si>
  <si>
    <t xml:space="preserve">Nystul's Magic Aura </t>
  </si>
  <si>
    <t>PHB 263</t>
  </si>
  <si>
    <t xml:space="preserve">Pass without Trace </t>
  </si>
  <si>
    <t>PHB 264</t>
  </si>
  <si>
    <t xml:space="preserve">Phantasmal Force </t>
  </si>
  <si>
    <t xml:space="preserve">Prayer of Healing </t>
  </si>
  <si>
    <t xml:space="preserve">Protection from Poison </t>
  </si>
  <si>
    <t xml:space="preserve">Pyrotechnics </t>
  </si>
  <si>
    <t>XGE 163, EEPC 21</t>
  </si>
  <si>
    <t xml:space="preserve">Ray of Enfeeblement </t>
  </si>
  <si>
    <t xml:space="preserve">Rope Trick </t>
  </si>
  <si>
    <t xml:space="preserve">Scorching Ray </t>
  </si>
  <si>
    <t>PHB 273</t>
  </si>
  <si>
    <t xml:space="preserve">See Invisibility </t>
  </si>
  <si>
    <t xml:space="preserve">Shadow Blade </t>
  </si>
  <si>
    <t>XGE 164</t>
  </si>
  <si>
    <t xml:space="preserve">Shatter </t>
  </si>
  <si>
    <t xml:space="preserve">Silence </t>
  </si>
  <si>
    <t xml:space="preserve">Skywrite </t>
  </si>
  <si>
    <t>XGE 165, EEPC 22</t>
  </si>
  <si>
    <t xml:space="preserve">Snilloc's Snowball Swarm </t>
  </si>
  <si>
    <t xml:space="preserve">Spider Climb </t>
  </si>
  <si>
    <t xml:space="preserve">Spike Growth </t>
  </si>
  <si>
    <t xml:space="preserve">Spiritual Weapon </t>
  </si>
  <si>
    <t>PHB 278</t>
  </si>
  <si>
    <t xml:space="preserve">Suggestion </t>
  </si>
  <si>
    <t>PHB 279</t>
  </si>
  <si>
    <t xml:space="preserve">Warding Bond </t>
  </si>
  <si>
    <t>PHB 287</t>
  </si>
  <si>
    <t xml:space="preserve">Warding Wind </t>
  </si>
  <si>
    <t>XGE 170, EEPC 23</t>
  </si>
  <si>
    <t xml:space="preserve">Web </t>
  </si>
  <si>
    <t xml:space="preserve">Zone of Truth </t>
  </si>
  <si>
    <t xml:space="preserve">Arcane Hacking </t>
  </si>
  <si>
    <t xml:space="preserve">Digital Phantom </t>
  </si>
  <si>
    <t xml:space="preserve">Find Vehicle </t>
  </si>
  <si>
    <t>3rd Level</t>
  </si>
  <si>
    <t xml:space="preserve">Animate Dead </t>
  </si>
  <si>
    <t xml:space="preserve">Aura of Vitality </t>
  </si>
  <si>
    <t xml:space="preserve">Beacon of Hope </t>
  </si>
  <si>
    <t xml:space="preserve">Bestow Curse </t>
  </si>
  <si>
    <t xml:space="preserve">Blinding Smite </t>
  </si>
  <si>
    <t xml:space="preserve">Blink </t>
  </si>
  <si>
    <t xml:space="preserve">Call Lightning </t>
  </si>
  <si>
    <t xml:space="preserve">Catnap </t>
  </si>
  <si>
    <t xml:space="preserve">Clairvoyance </t>
  </si>
  <si>
    <t xml:space="preserve">Conjure Animals </t>
  </si>
  <si>
    <t>PHB 225</t>
  </si>
  <si>
    <t xml:space="preserve">Conjure Barrage </t>
  </si>
  <si>
    <t xml:space="preserve">Counterspell </t>
  </si>
  <si>
    <t xml:space="preserve">Create Food and Water </t>
  </si>
  <si>
    <t xml:space="preserve">Crusader's Mantle </t>
  </si>
  <si>
    <t xml:space="preserve">Daylight </t>
  </si>
  <si>
    <t xml:space="preserve">Dispel Magic </t>
  </si>
  <si>
    <t xml:space="preserve">Elemental Weapon </t>
  </si>
  <si>
    <t xml:space="preserve">Enemies Abound </t>
  </si>
  <si>
    <t>XGE 155</t>
  </si>
  <si>
    <t xml:space="preserve">Erupting Earth </t>
  </si>
  <si>
    <t xml:space="preserve">Fear </t>
  </si>
  <si>
    <t xml:space="preserve">Feign Death </t>
  </si>
  <si>
    <t xml:space="preserve">Fireball </t>
  </si>
  <si>
    <t xml:space="preserve">Flame Arrows </t>
  </si>
  <si>
    <t xml:space="preserve">Fly </t>
  </si>
  <si>
    <t xml:space="preserve">Gaseous Form </t>
  </si>
  <si>
    <t xml:space="preserve">Glyph of Warding </t>
  </si>
  <si>
    <t xml:space="preserve">V, S, M (200gp) </t>
  </si>
  <si>
    <t xml:space="preserve">Haste </t>
  </si>
  <si>
    <t xml:space="preserve">Hunger of Hadar </t>
  </si>
  <si>
    <t xml:space="preserve">Hypnotic Pattern </t>
  </si>
  <si>
    <t xml:space="preserve">Leomund's Tiny Hut </t>
  </si>
  <si>
    <t xml:space="preserve">Life Transference </t>
  </si>
  <si>
    <t>XGE 160</t>
  </si>
  <si>
    <t xml:space="preserve">Lightning Arrow </t>
  </si>
  <si>
    <t xml:space="preserve">Lightning Bolt </t>
  </si>
  <si>
    <t xml:space="preserve">Magic Circle </t>
  </si>
  <si>
    <t xml:space="preserve">Major Image </t>
  </si>
  <si>
    <t>PHB 258</t>
  </si>
  <si>
    <t xml:space="preserve">Mass Healing Word </t>
  </si>
  <si>
    <t xml:space="preserve">Meld into Stone </t>
  </si>
  <si>
    <t xml:space="preserve">Melf's Minute Meteors </t>
  </si>
  <si>
    <t xml:space="preserve">Nondetection </t>
  </si>
  <si>
    <t xml:space="preserve">Phantom Steed </t>
  </si>
  <si>
    <t>PHB 265</t>
  </si>
  <si>
    <t xml:space="preserve">Plant Growth </t>
  </si>
  <si>
    <t xml:space="preserve">Protection from Energy </t>
  </si>
  <si>
    <t xml:space="preserve">Remove Curse </t>
  </si>
  <si>
    <t xml:space="preserve">Revivify </t>
  </si>
  <si>
    <t xml:space="preserve">V, S, M (300gp) </t>
  </si>
  <si>
    <t xml:space="preserve">Sending </t>
  </si>
  <si>
    <t xml:space="preserve">Sleet Storm </t>
  </si>
  <si>
    <t xml:space="preserve">Slow </t>
  </si>
  <si>
    <t xml:space="preserve">Speak with Dead </t>
  </si>
  <si>
    <t xml:space="preserve">Speak with Plants </t>
  </si>
  <si>
    <t xml:space="preserve">Spirit Guardians </t>
  </si>
  <si>
    <t xml:space="preserve">Stinking Cloud </t>
  </si>
  <si>
    <t xml:space="preserve">Summon Lesser Demons </t>
  </si>
  <si>
    <t xml:space="preserve">Thunder Step </t>
  </si>
  <si>
    <t>XGE 167</t>
  </si>
  <si>
    <t xml:space="preserve">Tidal Wave </t>
  </si>
  <si>
    <t>XGE 168</t>
  </si>
  <si>
    <t xml:space="preserve">Tiny Servant </t>
  </si>
  <si>
    <t xml:space="preserve">Tongues </t>
  </si>
  <si>
    <t xml:space="preserve">Vampiric Touch </t>
  </si>
  <si>
    <t>PHB 283</t>
  </si>
  <si>
    <t xml:space="preserve">Wall of Sand </t>
  </si>
  <si>
    <t xml:space="preserve">Wall of Water </t>
  </si>
  <si>
    <t xml:space="preserve">Water Breathing </t>
  </si>
  <si>
    <t>XGE 170, EEPC 23, VGM 116</t>
  </si>
  <si>
    <t xml:space="preserve">Water Walk </t>
  </si>
  <si>
    <t xml:space="preserve">Wind Wall </t>
  </si>
  <si>
    <t xml:space="preserve">Haywire </t>
  </si>
  <si>
    <t xml:space="preserve">Invisibility to Cameras </t>
  </si>
  <si>
    <t xml:space="preserve">Protection from Ballistics </t>
  </si>
  <si>
    <t>4th Level</t>
  </si>
  <si>
    <t xml:space="preserve">Arcane Eye </t>
  </si>
  <si>
    <t>PHB 214</t>
  </si>
  <si>
    <t xml:space="preserve">Aura of Life </t>
  </si>
  <si>
    <t xml:space="preserve">Aura of Purity </t>
  </si>
  <si>
    <t xml:space="preserve">Banishment </t>
  </si>
  <si>
    <t xml:space="preserve">Blight </t>
  </si>
  <si>
    <t xml:space="preserve">Charm Monster </t>
  </si>
  <si>
    <t xml:space="preserve">Compulsion </t>
  </si>
  <si>
    <t xml:space="preserve">Confusion </t>
  </si>
  <si>
    <t xml:space="preserve">Conjure Minor Elementals </t>
  </si>
  <si>
    <t>PHB 226</t>
  </si>
  <si>
    <t xml:space="preserve">Conjure Woodland Beings </t>
  </si>
  <si>
    <t xml:space="preserve">Control Water </t>
  </si>
  <si>
    <t xml:space="preserve">Death Ward </t>
  </si>
  <si>
    <t xml:space="preserve">Dimension Door </t>
  </si>
  <si>
    <t xml:space="preserve">Dominate Beast </t>
  </si>
  <si>
    <t xml:space="preserve">Elemental Bane </t>
  </si>
  <si>
    <t xml:space="preserve">Evard's Black Tentacles </t>
  </si>
  <si>
    <t xml:space="preserve">Fabricate </t>
  </si>
  <si>
    <t xml:space="preserve">Find Greater Steed </t>
  </si>
  <si>
    <t>XGE 156</t>
  </si>
  <si>
    <t xml:space="preserve">Fire Shield </t>
  </si>
  <si>
    <t xml:space="preserve">Freedom of Movement </t>
  </si>
  <si>
    <t xml:space="preserve">Giant Insect </t>
  </si>
  <si>
    <t xml:space="preserve">Grasping Vine </t>
  </si>
  <si>
    <t xml:space="preserve">Greater Invisibility </t>
  </si>
  <si>
    <t xml:space="preserve">Guardian of Faith </t>
  </si>
  <si>
    <t xml:space="preserve">Guardian of Nature </t>
  </si>
  <si>
    <t xml:space="preserve">Hallucinatory Terrain </t>
  </si>
  <si>
    <t xml:space="preserve">Ice Storm </t>
  </si>
  <si>
    <t xml:space="preserve">Leomund's Secret Chest </t>
  </si>
  <si>
    <t xml:space="preserve">V, S, M (5050gp) </t>
  </si>
  <si>
    <t xml:space="preserve">Locate Creature </t>
  </si>
  <si>
    <t xml:space="preserve">Mordenkainen's Faithful Hound </t>
  </si>
  <si>
    <t xml:space="preserve">Mordenkainen's Private Sanctum </t>
  </si>
  <si>
    <t>PHB 262</t>
  </si>
  <si>
    <t xml:space="preserve">Otiluke's Resilient Sphere </t>
  </si>
  <si>
    <t xml:space="preserve">Phantasmal Killer </t>
  </si>
  <si>
    <t xml:space="preserve">Polymorph </t>
  </si>
  <si>
    <t xml:space="preserve">Shadow of Moil </t>
  </si>
  <si>
    <t xml:space="preserve">V, S, M (150gp) </t>
  </si>
  <si>
    <t xml:space="preserve">Sickening Radiance </t>
  </si>
  <si>
    <t xml:space="preserve">Staggering Smite </t>
  </si>
  <si>
    <t xml:space="preserve">Stone Shape </t>
  </si>
  <si>
    <t xml:space="preserve">Stoneskin </t>
  </si>
  <si>
    <t xml:space="preserve">Storm Sphere </t>
  </si>
  <si>
    <t>XGE 166, EEPC 22</t>
  </si>
  <si>
    <t xml:space="preserve">Summon Greater Demon </t>
  </si>
  <si>
    <t>XGE 166</t>
  </si>
  <si>
    <t xml:space="preserve">Vitriolic Sphere </t>
  </si>
  <si>
    <t xml:space="preserve">Wall of Fire </t>
  </si>
  <si>
    <t xml:space="preserve">Watery Sphere </t>
  </si>
  <si>
    <t xml:space="preserve">Conjure Knowbot </t>
  </si>
  <si>
    <t xml:space="preserve">Synchronicity </t>
  </si>
  <si>
    <t xml:space="preserve">System Backdoor </t>
  </si>
  <si>
    <t>5th Level</t>
  </si>
  <si>
    <t xml:space="preserve">Animate Objects </t>
  </si>
  <si>
    <t>PHB 213</t>
  </si>
  <si>
    <t xml:space="preserve">Antilife Shell </t>
  </si>
  <si>
    <t xml:space="preserve">Awaken </t>
  </si>
  <si>
    <t xml:space="preserve">8 hours </t>
  </si>
  <si>
    <t xml:space="preserve">V, S, M (1000gp) </t>
  </si>
  <si>
    <t xml:space="preserve">Banishing Smite </t>
  </si>
  <si>
    <t xml:space="preserve">Bigby's Hand </t>
  </si>
  <si>
    <t xml:space="preserve">Circle of Power </t>
  </si>
  <si>
    <t xml:space="preserve">Cloudkill </t>
  </si>
  <si>
    <t xml:space="preserve">Commune </t>
  </si>
  <si>
    <t xml:space="preserve">Commune with Nature </t>
  </si>
  <si>
    <t xml:space="preserve">Cone of Cold </t>
  </si>
  <si>
    <t xml:space="preserve">Conjure Elemental </t>
  </si>
  <si>
    <t xml:space="preserve">Conjure Volley </t>
  </si>
  <si>
    <t xml:space="preserve">Contact Other Plane </t>
  </si>
  <si>
    <t xml:space="preserve">Contagion </t>
  </si>
  <si>
    <t xml:space="preserve">Control Winds </t>
  </si>
  <si>
    <t xml:space="preserve">Creation </t>
  </si>
  <si>
    <t xml:space="preserve">Danse Macabre </t>
  </si>
  <si>
    <t>XGE 153</t>
  </si>
  <si>
    <t xml:space="preserve">Dawn </t>
  </si>
  <si>
    <t xml:space="preserve">Destructive Wave </t>
  </si>
  <si>
    <t xml:space="preserve">Dispel Evil and Good </t>
  </si>
  <si>
    <t xml:space="preserve">Dominate Person </t>
  </si>
  <si>
    <t>PHB 235</t>
  </si>
  <si>
    <t xml:space="preserve">Dream </t>
  </si>
  <si>
    <t xml:space="preserve">Enervation </t>
  </si>
  <si>
    <t xml:space="preserve">Far Step </t>
  </si>
  <si>
    <t xml:space="preserve">Flame Strike </t>
  </si>
  <si>
    <t xml:space="preserve">Geas </t>
  </si>
  <si>
    <t xml:space="preserve">Greater Restoration </t>
  </si>
  <si>
    <t xml:space="preserve">Hallow </t>
  </si>
  <si>
    <t xml:space="preserve">24 hours </t>
  </si>
  <si>
    <t xml:space="preserve">Hold Monster </t>
  </si>
  <si>
    <t xml:space="preserve">Holy Weapon </t>
  </si>
  <si>
    <t xml:space="preserve">Immolation </t>
  </si>
  <si>
    <t>XGE 158, EEPC 19</t>
  </si>
  <si>
    <t xml:space="preserve">Infernal Calling </t>
  </si>
  <si>
    <t xml:space="preserve">V, S, M (999gp) </t>
  </si>
  <si>
    <t xml:space="preserve">Insect Plague </t>
  </si>
  <si>
    <t xml:space="preserve">Legend Lore </t>
  </si>
  <si>
    <t xml:space="preserve">V, S, M (450gp) </t>
  </si>
  <si>
    <t xml:space="preserve">Maelstrom </t>
  </si>
  <si>
    <t xml:space="preserve">Mass Cure Wounds </t>
  </si>
  <si>
    <t xml:space="preserve">Mislead </t>
  </si>
  <si>
    <t xml:space="preserve">Modify Memory </t>
  </si>
  <si>
    <t xml:space="preserve">Negative Energy Flood </t>
  </si>
  <si>
    <t xml:space="preserve">Passwall </t>
  </si>
  <si>
    <t xml:space="preserve">Planar Binding </t>
  </si>
  <si>
    <t xml:space="preserve">Raise Dead </t>
  </si>
  <si>
    <t xml:space="preserve">V, S, M (500gp) </t>
  </si>
  <si>
    <t xml:space="preserve">Rary's Telepathic Bond </t>
  </si>
  <si>
    <t xml:space="preserve">Reincarnate </t>
  </si>
  <si>
    <t xml:space="preserve">Scrying </t>
  </si>
  <si>
    <t xml:space="preserve">Seeming </t>
  </si>
  <si>
    <t xml:space="preserve">Skill Empowerment </t>
  </si>
  <si>
    <t xml:space="preserve">Steel Wind Strike </t>
  </si>
  <si>
    <t xml:space="preserve">Swift Quiver </t>
  </si>
  <si>
    <t xml:space="preserve">Synaptic Static </t>
  </si>
  <si>
    <t xml:space="preserve">Telekinesis </t>
  </si>
  <si>
    <t xml:space="preserve">Teleportation Circle </t>
  </si>
  <si>
    <t xml:space="preserve">V, M (50gp) </t>
  </si>
  <si>
    <t xml:space="preserve">Transmute Rock </t>
  </si>
  <si>
    <t>XGE 169, EEPC 22</t>
  </si>
  <si>
    <t xml:space="preserve">Tree Stride </t>
  </si>
  <si>
    <t xml:space="preserve">Wall of Force </t>
  </si>
  <si>
    <t xml:space="preserve">Wall of Light </t>
  </si>
  <si>
    <t>XGE 170</t>
  </si>
  <si>
    <t xml:space="preserve">Wall of Stone </t>
  </si>
  <si>
    <t xml:space="preserve">Wrath of Nature </t>
  </si>
  <si>
    <t xml:space="preserve">Commune with City </t>
  </si>
  <si>
    <t xml:space="preserve">Conjure Vrock </t>
  </si>
  <si>
    <t>UATOBM</t>
  </si>
  <si>
    <t xml:space="preserve">Shutdown </t>
  </si>
  <si>
    <t>6th Level</t>
  </si>
  <si>
    <t xml:space="preserve">Arcane Gate </t>
  </si>
  <si>
    <t xml:space="preserve">Blade Barrier </t>
  </si>
  <si>
    <t xml:space="preserve">Bones of the Earth </t>
  </si>
  <si>
    <t xml:space="preserve">Chain Lightning </t>
  </si>
  <si>
    <t xml:space="preserve">Circle of Death </t>
  </si>
  <si>
    <t xml:space="preserve">V, S, M (500g) </t>
  </si>
  <si>
    <t xml:space="preserve">Conjure Fey </t>
  </si>
  <si>
    <t xml:space="preserve">Contingency </t>
  </si>
  <si>
    <t xml:space="preserve">V, S, M (1500gp) </t>
  </si>
  <si>
    <t xml:space="preserve">Create Homunculus </t>
  </si>
  <si>
    <t>XGE 152</t>
  </si>
  <si>
    <t xml:space="preserve">Create Undead </t>
  </si>
  <si>
    <t xml:space="preserve">Disintegrate </t>
  </si>
  <si>
    <t xml:space="preserve">Drawmij's Instant Summons </t>
  </si>
  <si>
    <t xml:space="preserve">Druid Grove </t>
  </si>
  <si>
    <t xml:space="preserve">Eyebite </t>
  </si>
  <si>
    <t xml:space="preserve">Find the Path </t>
  </si>
  <si>
    <t xml:space="preserve">Flesh to Stone </t>
  </si>
  <si>
    <t xml:space="preserve">Forbiddance </t>
  </si>
  <si>
    <t xml:space="preserve">Globe of Invulnerability </t>
  </si>
  <si>
    <t xml:space="preserve">Guards and Wards </t>
  </si>
  <si>
    <t xml:space="preserve">Harm </t>
  </si>
  <si>
    <t xml:space="preserve">Heal </t>
  </si>
  <si>
    <t xml:space="preserve">Heroes' Feast </t>
  </si>
  <si>
    <t xml:space="preserve">Investiture of Flame </t>
  </si>
  <si>
    <t>XGE 159, EEPC 19</t>
  </si>
  <si>
    <t xml:space="preserve">Investiture of Ice </t>
  </si>
  <si>
    <t xml:space="preserve">Investiture of Stone </t>
  </si>
  <si>
    <t xml:space="preserve">Investiture of Wind </t>
  </si>
  <si>
    <t xml:space="preserve">Magic Jar </t>
  </si>
  <si>
    <t xml:space="preserve">Mass Suggestion </t>
  </si>
  <si>
    <t xml:space="preserve">Mental Prison </t>
  </si>
  <si>
    <t>XGE 161</t>
  </si>
  <si>
    <t xml:space="preserve">Move Earth </t>
  </si>
  <si>
    <t xml:space="preserve">Otiluke's Freezing Sphere </t>
  </si>
  <si>
    <t xml:space="preserve">Otto's Irresistible Dance </t>
  </si>
  <si>
    <t xml:space="preserve">Planar Ally </t>
  </si>
  <si>
    <t xml:space="preserve">Primordial Ward </t>
  </si>
  <si>
    <t xml:space="preserve">Programmed Illusion </t>
  </si>
  <si>
    <t xml:space="preserve">Scatter </t>
  </si>
  <si>
    <t xml:space="preserve">Soul Cage </t>
  </si>
  <si>
    <t xml:space="preserve">Sunbeam </t>
  </si>
  <si>
    <t xml:space="preserve">Tenser's Transformation </t>
  </si>
  <si>
    <t xml:space="preserve">Transport via Plants </t>
  </si>
  <si>
    <t xml:space="preserve">True Seeing </t>
  </si>
  <si>
    <t xml:space="preserve">Wall of Ice </t>
  </si>
  <si>
    <t xml:space="preserve">Wall of Thorns </t>
  </si>
  <si>
    <t xml:space="preserve">Wind Walk </t>
  </si>
  <si>
    <t>PHB 288</t>
  </si>
  <si>
    <t xml:space="preserve">Word of Recall </t>
  </si>
  <si>
    <t>7th Level</t>
  </si>
  <si>
    <t xml:space="preserve">Conjure Celestial </t>
  </si>
  <si>
    <t xml:space="preserve">Crown of Stars </t>
  </si>
  <si>
    <t xml:space="preserve">Delayed Blast Fireball </t>
  </si>
  <si>
    <t xml:space="preserve">Divine Word </t>
  </si>
  <si>
    <t xml:space="preserve">Etherealness </t>
  </si>
  <si>
    <t xml:space="preserve">Finger of Death </t>
  </si>
  <si>
    <t xml:space="preserve">Fire Storm </t>
  </si>
  <si>
    <t xml:space="preserve">Forcecage </t>
  </si>
  <si>
    <t xml:space="preserve">Mirage Arcane </t>
  </si>
  <si>
    <t xml:space="preserve">Mordenkainen's Magnificent Mansion </t>
  </si>
  <si>
    <t xml:space="preserve">V, S, M (15gp) </t>
  </si>
  <si>
    <t xml:space="preserve">Mordenkainen's Sword </t>
  </si>
  <si>
    <t xml:space="preserve">V, S, M (250gp) </t>
  </si>
  <si>
    <t xml:space="preserve">Plane Shift </t>
  </si>
  <si>
    <t xml:space="preserve">Power Word Pain </t>
  </si>
  <si>
    <t xml:space="preserve">Prismatic Spray </t>
  </si>
  <si>
    <t xml:space="preserve">Project Image </t>
  </si>
  <si>
    <t xml:space="preserve">V, S, M (5gp) </t>
  </si>
  <si>
    <t xml:space="preserve">Regenerate </t>
  </si>
  <si>
    <t xml:space="preserve">Resurrection </t>
  </si>
  <si>
    <t xml:space="preserve">Reverse Gravity </t>
  </si>
  <si>
    <t xml:space="preserve">Sequester </t>
  </si>
  <si>
    <t xml:space="preserve">V, S, M (5000gp) </t>
  </si>
  <si>
    <t xml:space="preserve">Simulacrum </t>
  </si>
  <si>
    <t xml:space="preserve">12 hours </t>
  </si>
  <si>
    <t xml:space="preserve">Symbol </t>
  </si>
  <si>
    <t xml:space="preserve">Teleport </t>
  </si>
  <si>
    <t>PHB 281</t>
  </si>
  <si>
    <t xml:space="preserve">Temple of the Gods </t>
  </si>
  <si>
    <t xml:space="preserve">Whirlwind </t>
  </si>
  <si>
    <t>XGE 171, EEPC 24</t>
  </si>
  <si>
    <t xml:space="preserve">Conjure Hezrou </t>
  </si>
  <si>
    <t>8th Level</t>
  </si>
  <si>
    <t xml:space="preserve">Abi-Dalzim's Horrid Wilting </t>
  </si>
  <si>
    <t xml:space="preserve">Animal Shapes </t>
  </si>
  <si>
    <t xml:space="preserve">Antimagic Field </t>
  </si>
  <si>
    <t xml:space="preserve">Antipathy/Sympathy </t>
  </si>
  <si>
    <t xml:space="preserve">Clone </t>
  </si>
  <si>
    <t xml:space="preserve">V, S, M (3000gp) </t>
  </si>
  <si>
    <t xml:space="preserve">Control Weather </t>
  </si>
  <si>
    <t xml:space="preserve">Demiplane </t>
  </si>
  <si>
    <t xml:space="preserve">Dominate Monster </t>
  </si>
  <si>
    <t xml:space="preserve">Earthquake </t>
  </si>
  <si>
    <t xml:space="preserve">Feeblemind </t>
  </si>
  <si>
    <t xml:space="preserve">Glibness </t>
  </si>
  <si>
    <t xml:space="preserve">Holy Aura </t>
  </si>
  <si>
    <t xml:space="preserve">Illusory Dragon </t>
  </si>
  <si>
    <t xml:space="preserve">Incendiary Cloud </t>
  </si>
  <si>
    <t xml:space="preserve">Maddening Darkness </t>
  </si>
  <si>
    <t xml:space="preserve">Maze </t>
  </si>
  <si>
    <t xml:space="preserve">Mighty Fortress </t>
  </si>
  <si>
    <t xml:space="preserve">Mind Blank </t>
  </si>
  <si>
    <t xml:space="preserve">Power Word Stun </t>
  </si>
  <si>
    <t xml:space="preserve">Sunburst </t>
  </si>
  <si>
    <t xml:space="preserve">Telepathy </t>
  </si>
  <si>
    <t xml:space="preserve">Tsunami </t>
  </si>
  <si>
    <t>9th Level</t>
  </si>
  <si>
    <t xml:space="preserve">Astral Projection </t>
  </si>
  <si>
    <t xml:space="preserve">V, S, M (1100gp) </t>
  </si>
  <si>
    <t xml:space="preserve">Foresight </t>
  </si>
  <si>
    <t xml:space="preserve">Gate </t>
  </si>
  <si>
    <t xml:space="preserve">Imprisonment </t>
  </si>
  <si>
    <t xml:space="preserve">Invulnerability </t>
  </si>
  <si>
    <t xml:space="preserve">Mass Heal </t>
  </si>
  <si>
    <t xml:space="preserve">Mass Polymorph </t>
  </si>
  <si>
    <t xml:space="preserve">V,S, M </t>
  </si>
  <si>
    <t xml:space="preserve">Meteor Swarm </t>
  </si>
  <si>
    <t xml:space="preserve">Power Word Heal </t>
  </si>
  <si>
    <t xml:space="preserve">Power Word Kill </t>
  </si>
  <si>
    <t xml:space="preserve">Prismatic Wall </t>
  </si>
  <si>
    <t xml:space="preserve">Psychic Scream </t>
  </si>
  <si>
    <t xml:space="preserve">Shapechange </t>
  </si>
  <si>
    <t xml:space="preserve">Storm of Vengeance </t>
  </si>
  <si>
    <t xml:space="preserve">Time Stop </t>
  </si>
  <si>
    <t xml:space="preserve">True Polymorph </t>
  </si>
  <si>
    <t xml:space="preserve">True Resurrection </t>
  </si>
  <si>
    <t xml:space="preserve">V, S, M (25000gp) </t>
  </si>
  <si>
    <t xml:space="preserve">Weird </t>
  </si>
  <si>
    <t xml:space="preserve">Wish </t>
  </si>
  <si>
    <t xml:space="preserve">PHB 288 </t>
  </si>
  <si>
    <t>Unit Type</t>
  </si>
  <si>
    <t>Areas:</t>
  </si>
  <si>
    <t>Opening</t>
  </si>
  <si>
    <t>Right</t>
  </si>
  <si>
    <t>NW</t>
  </si>
  <si>
    <t>NE</t>
  </si>
  <si>
    <t>Twisted Mines</t>
  </si>
  <si>
    <t xml:space="preserve"> 1-6</t>
  </si>
  <si>
    <t xml:space="preserve"> 5-12</t>
  </si>
  <si>
    <t xml:space="preserve"> 10-16</t>
  </si>
  <si>
    <t xml:space="preserve"> 15-22</t>
  </si>
  <si>
    <t>Choose Hero</t>
  </si>
  <si>
    <t>Towns</t>
  </si>
  <si>
    <t>Elementals</t>
  </si>
  <si>
    <t>Units:</t>
  </si>
  <si>
    <t>Spiders</t>
  </si>
  <si>
    <t xml:space="preserve"> 20-26</t>
  </si>
  <si>
    <t xml:space="preserve"> 26-32</t>
  </si>
  <si>
    <t>33-40</t>
  </si>
  <si>
    <t>Human</t>
  </si>
  <si>
    <t>Produce units</t>
  </si>
  <si>
    <t>Dragons</t>
  </si>
  <si>
    <t>Kobolds</t>
  </si>
  <si>
    <t xml:space="preserve"> 41-45</t>
  </si>
  <si>
    <t xml:space="preserve"> 46-52</t>
  </si>
  <si>
    <t>53-60</t>
  </si>
  <si>
    <t>Give resources?</t>
  </si>
  <si>
    <t>Trolls</t>
  </si>
  <si>
    <t xml:space="preserve"> 61-65</t>
  </si>
  <si>
    <t xml:space="preserve"> 66-72</t>
  </si>
  <si>
    <t>73-80</t>
  </si>
  <si>
    <t xml:space="preserve"> 81-85</t>
  </si>
  <si>
    <t xml:space="preserve"> 86-92</t>
  </si>
  <si>
    <t xml:space="preserve"> 93-99</t>
  </si>
  <si>
    <t>Orc</t>
  </si>
  <si>
    <t>Blacksmiths</t>
  </si>
  <si>
    <t>Give upgrades</t>
  </si>
  <si>
    <t>Save units</t>
  </si>
  <si>
    <t>Demon</t>
  </si>
  <si>
    <t>Upgrade hero</t>
  </si>
  <si>
    <t>d</t>
  </si>
  <si>
    <t>f</t>
  </si>
  <si>
    <t>g</t>
  </si>
  <si>
    <t>q</t>
  </si>
  <si>
    <t>w</t>
  </si>
  <si>
    <t>e</t>
  </si>
  <si>
    <t>r</t>
  </si>
  <si>
    <t>Night Eld</t>
  </si>
  <si>
    <t>6 levels</t>
  </si>
  <si>
    <t>99 levels</t>
  </si>
  <si>
    <t>Class</t>
  </si>
  <si>
    <t>Level</t>
  </si>
  <si>
    <t>Abil 1</t>
  </si>
  <si>
    <t>Abil 2</t>
  </si>
  <si>
    <t>Abil 3</t>
  </si>
  <si>
    <t>Abil 4</t>
  </si>
  <si>
    <t>Item 1</t>
  </si>
  <si>
    <t>Item 2</t>
  </si>
  <si>
    <t>Item 3</t>
  </si>
  <si>
    <t>Item 4</t>
  </si>
  <si>
    <t>Item 5</t>
  </si>
  <si>
    <t>Item 6</t>
  </si>
  <si>
    <t>Leveling</t>
  </si>
  <si>
    <t>FFFF</t>
  </si>
  <si>
    <t>Min</t>
  </si>
  <si>
    <t>Max</t>
  </si>
  <si>
    <t>AVG</t>
  </si>
  <si>
    <t>Undead</t>
  </si>
  <si>
    <t>binary</t>
  </si>
  <si>
    <t>Y</t>
  </si>
  <si>
    <t>Move</t>
  </si>
  <si>
    <t>Stop</t>
  </si>
  <si>
    <t>Level +</t>
  </si>
  <si>
    <t>Crusader</t>
  </si>
  <si>
    <t xml:space="preserve">Templars </t>
  </si>
  <si>
    <t>Divine St</t>
  </si>
  <si>
    <t>Judgeme</t>
  </si>
  <si>
    <t>Holy Power</t>
  </si>
  <si>
    <t>Div Light</t>
  </si>
  <si>
    <t>Consecrat</t>
  </si>
  <si>
    <t>Book</t>
  </si>
  <si>
    <t>Att</t>
  </si>
  <si>
    <t>A</t>
  </si>
  <si>
    <t>B</t>
  </si>
  <si>
    <t>Div Light/ Consecration have 1 level</t>
  </si>
  <si>
    <t>Int</t>
  </si>
  <si>
    <t>Agi</t>
  </si>
  <si>
    <t>Str</t>
  </si>
  <si>
    <t>Type</t>
  </si>
  <si>
    <t>Description</t>
  </si>
  <si>
    <t>CD</t>
  </si>
  <si>
    <t>Bonus DMG/Heal</t>
  </si>
  <si>
    <t>Base DMG/Heal</t>
  </si>
  <si>
    <t>Base Mana</t>
  </si>
  <si>
    <t>Bonus</t>
  </si>
  <si>
    <t>PER HP:</t>
  </si>
  <si>
    <t>Priest</t>
  </si>
  <si>
    <t>Purge</t>
  </si>
  <si>
    <t>Dispel Ally/Enemy</t>
  </si>
  <si>
    <t>Bard</t>
  </si>
  <si>
    <t>Paladin</t>
  </si>
  <si>
    <t>Crusader Strike</t>
  </si>
  <si>
    <t>Damage</t>
  </si>
  <si>
    <t xml:space="preserve">Single Target, next attack does bonus damage and heals </t>
  </si>
  <si>
    <t>Heal 2% of max hp</t>
  </si>
  <si>
    <t>DMG str, heal HP</t>
  </si>
  <si>
    <t>20/25/30/35/40</t>
  </si>
  <si>
    <t>10/15/20/25/30</t>
  </si>
  <si>
    <t>+20%STR/30/40/50/60</t>
  </si>
  <si>
    <t>Healer/</t>
  </si>
  <si>
    <t>Support/</t>
  </si>
  <si>
    <t>Damage/</t>
  </si>
  <si>
    <t>Divine Light</t>
  </si>
  <si>
    <t>Healing</t>
  </si>
  <si>
    <t>Single Target Heal</t>
  </si>
  <si>
    <t> 10/7</t>
  </si>
  <si>
    <t>Your HP</t>
  </si>
  <si>
    <t>200/400</t>
  </si>
  <si>
    <t>65/65</t>
  </si>
  <si>
    <t>+40%YourHP/+60%YourHP</t>
  </si>
  <si>
    <t>Support</t>
  </si>
  <si>
    <t>Tank/</t>
  </si>
  <si>
    <t>Divine Storm</t>
  </si>
  <si>
    <t>Damage/Tank Util</t>
  </si>
  <si>
    <t>Aoe Thunderclap style, Lowers attack damage, take more dmg from you for x seconds</t>
  </si>
  <si>
    <t>+15% damage</t>
  </si>
  <si>
    <t>50/75/100/125/150</t>
  </si>
  <si>
    <t>30/40/50/60/70</t>
  </si>
  <si>
    <t>+50%STR/75/100/125/150</t>
  </si>
  <si>
    <t>Heals</t>
  </si>
  <si>
    <t>Judgement</t>
  </si>
  <si>
    <t>Single target ranged "nuke", resets cd on CS
Attacks against the target restore x mana</t>
  </si>
  <si>
    <t>2% mana 
per hit</t>
  </si>
  <si>
    <t>dmg str, mana off max mana</t>
  </si>
  <si>
    <t>80/120/160/200/240</t>
  </si>
  <si>
    <t>40/50/60/70/80</t>
  </si>
  <si>
    <t>+25%INT/50/75/100/125</t>
  </si>
  <si>
    <t>Consecration</t>
  </si>
  <si>
    <t>Tank/Light Damage</t>
  </si>
  <si>
    <t>Aoe Damage per second, take less damage inside</t>
  </si>
  <si>
    <t>Last 10 sec</t>
  </si>
  <si>
    <t>20/20</t>
  </si>
  <si>
    <t>50/50</t>
  </si>
  <si>
    <t>+1%YourHP/+2%yourHP</t>
  </si>
  <si>
    <t>Templars Verdict</t>
  </si>
  <si>
    <t>Single target strike, does large amount of damage,
Increases your attack speed for x seconds</t>
  </si>
  <si>
    <t>Speed for
5 seconds</t>
  </si>
  <si>
    <t>100/150/200/250/300</t>
  </si>
  <si>
    <t>25/35/45/55/65</t>
  </si>
  <si>
    <t>+60%STR/90/120/150/180</t>
  </si>
  <si>
    <t>Druid</t>
  </si>
  <si>
    <t>Monk</t>
  </si>
  <si>
    <t>DK</t>
  </si>
  <si>
    <t>Mastery:</t>
  </si>
  <si>
    <t>Gain Absorb Shield with all damage done</t>
  </si>
  <si>
    <t>Glyphs:</t>
  </si>
  <si>
    <t>Div Storm doesnt use HoPo/Gain bonus - +5%dmg</t>
  </si>
  <si>
    <t>Temp Verd has no CD, requires 3 HP, hits 10%harder</t>
  </si>
  <si>
    <t>Judgement damage based off STR instead of INT</t>
  </si>
  <si>
    <t>Spell Book:</t>
  </si>
  <si>
    <t>Avengers Wrath : +20% attack/healinig done</t>
  </si>
  <si>
    <t>Lasts 18 sec</t>
  </si>
  <si>
    <t>Consecration uses HP, heals you while inside</t>
  </si>
  <si>
    <t>CS no longer heals you, deals heal as damage instead</t>
  </si>
  <si>
    <t>Holy Light usus HP to add an absorb shield to target</t>
  </si>
  <si>
    <t>Tank</t>
  </si>
  <si>
    <t>Talent Tree:</t>
  </si>
  <si>
    <t>Guardian of Kings: -50% damage taken/Spell immune</t>
  </si>
  <si>
    <t>Lasts 12 sec</t>
  </si>
  <si>
    <t>Talents are made to give unique effects to existing spells</t>
  </si>
  <si>
    <t>Glyphs provide more minor boosts/nerfs to existing spells</t>
  </si>
  <si>
    <t>Adds Slight damage bonus</t>
  </si>
  <si>
    <t>Talents:</t>
  </si>
  <si>
    <t>Skills provide new pally wide effects and abilities</t>
  </si>
  <si>
    <t>Div Storm Dmg Resist</t>
  </si>
  <si>
    <t>Div Storm Deal Bonus DMG</t>
  </si>
  <si>
    <t>4 Total</t>
  </si>
  <si>
    <t>Divine Protection</t>
  </si>
  <si>
    <t>Passive - Aoe burst gain 1 HP</t>
  </si>
  <si>
    <t>Mage</t>
  </si>
  <si>
    <t>CS damage cleaves</t>
  </si>
  <si>
    <t>Bonus Judgement Mana + 2%</t>
  </si>
  <si>
    <t>Divine Shield</t>
  </si>
  <si>
    <t>Absorb Shield = 10% damage Done</t>
  </si>
  <si>
    <t>Lvl 2 Div Light</t>
  </si>
  <si>
    <t>TV applies a ministun/dot purge</t>
  </si>
  <si>
    <t>Heal when using HP</t>
  </si>
  <si>
    <t>Deal 5% More/take 5% less dmg per HP</t>
  </si>
  <si>
    <t>Utility</t>
  </si>
  <si>
    <t>Warrior</t>
  </si>
  <si>
    <t>Thunder Clap</t>
  </si>
  <si>
    <t>AOE, lowers attack speed, move speed</t>
  </si>
  <si>
    <t>Jud gives HP</t>
  </si>
  <si>
    <t>Level 2 Consecration</t>
  </si>
  <si>
    <t>Max 5 HP</t>
  </si>
  <si>
    <t>Chance to not consume some HP on use (or decay)</t>
  </si>
  <si>
    <t>CS Bonus Heal + 2%</t>
  </si>
  <si>
    <t>TV Attack Speed bonus</t>
  </si>
  <si>
    <t>5% chance on autoattack to add 1 HP</t>
  </si>
  <si>
    <t>Guardian of Kings</t>
  </si>
  <si>
    <t>Avengers Wrath CD Decreased</t>
  </si>
  <si>
    <t>adds CS to all attacks</t>
  </si>
  <si>
    <t>2 secs per charge of HP used</t>
  </si>
  <si>
    <t>Warlock</t>
  </si>
  <si>
    <t>(Div light 2 gives 1 hp)</t>
  </si>
  <si>
    <t>(Cons 2 gives +10% dmg reduc)</t>
  </si>
  <si>
    <t>Cleric</t>
  </si>
  <si>
    <t>Skill:</t>
  </si>
  <si>
    <t>12 different traits to choose, pick one whenever</t>
  </si>
  <si>
    <t>Added Stats</t>
  </si>
  <si>
    <t>Choose between 2 or 3 talents each level</t>
  </si>
  <si>
    <t>Health</t>
  </si>
  <si>
    <t>Mana</t>
  </si>
  <si>
    <t>Gain</t>
  </si>
  <si>
    <t>Unlock</t>
  </si>
  <si>
    <t>HP Reg</t>
  </si>
  <si>
    <t>1 skill point</t>
  </si>
  <si>
    <t>Skill Point 1</t>
  </si>
  <si>
    <t>Level 1 Skills</t>
  </si>
  <si>
    <t>Mana Regen</t>
  </si>
  <si>
    <t>AS</t>
  </si>
  <si>
    <t>MS</t>
  </si>
  <si>
    <t>Skill 1</t>
  </si>
  <si>
    <t>1 Skill Point</t>
  </si>
  <si>
    <t>Skill 2</t>
  </si>
  <si>
    <t>Skill 3</t>
  </si>
  <si>
    <t>CD1</t>
  </si>
  <si>
    <t>Skill 4</t>
  </si>
  <si>
    <t>Skill Point 2</t>
  </si>
  <si>
    <t>CD2</t>
  </si>
  <si>
    <t>Skill 5</t>
  </si>
  <si>
    <t>Level 2 Skills</t>
  </si>
  <si>
    <t>Skill 6</t>
  </si>
  <si>
    <t>Default 2</t>
  </si>
  <si>
    <t>Talent Point 1</t>
  </si>
  <si>
    <t>Level 3 Skills</t>
  </si>
  <si>
    <t>Skill Point 3</t>
  </si>
  <si>
    <t>Level 4 Skills</t>
  </si>
  <si>
    <t>Default 3</t>
  </si>
  <si>
    <t>Talent Point 2</t>
  </si>
  <si>
    <t>Level 5 Skills</t>
  </si>
  <si>
    <t>Default 4</t>
  </si>
  <si>
    <t>Skill Point 4</t>
  </si>
  <si>
    <t>Talent Point 3</t>
  </si>
  <si>
    <t>Default 5</t>
  </si>
  <si>
    <t>Trait Point 4</t>
  </si>
  <si>
    <t>Skill Point 5</t>
  </si>
  <si>
    <t>Trait Point 5</t>
  </si>
  <si>
    <t>1 Skill/Trait Point</t>
  </si>
  <si>
    <t>Lore</t>
  </si>
  <si>
    <t>Locations</t>
  </si>
  <si>
    <t>People</t>
  </si>
  <si>
    <t>Ancient Days</t>
  </si>
  <si>
    <t>Ans</t>
  </si>
  <si>
    <t>Category</t>
  </si>
  <si>
    <t>Dung/Raid</t>
  </si>
  <si>
    <t>Cat</t>
  </si>
  <si>
    <t>Points</t>
  </si>
  <si>
    <t>Difficulty</t>
  </si>
  <si>
    <t>Leaders</t>
  </si>
  <si>
    <t>Cenarius may be the son of Elune and Malorne, but he was adopted/cared for by whom?</t>
  </si>
  <si>
    <t>Ysera</t>
  </si>
  <si>
    <t>Druidy</t>
  </si>
  <si>
    <t>Hint:</t>
  </si>
  <si>
    <t>All but one Quarter of Naxxramas has 3 bosses. Which Quarter has 4?</t>
  </si>
  <si>
    <t>Construct</t>
  </si>
  <si>
    <t>WotLK</t>
  </si>
  <si>
    <t>Hint: 1 Boss doesnt have a room</t>
  </si>
  <si>
    <t>Which character echo could not be a boss in End Time?
 Baine, Sylvanas, Varian, or Tyrande</t>
  </si>
  <si>
    <t>Varian</t>
  </si>
  <si>
    <t>Cata</t>
  </si>
  <si>
    <t>Several dungeon hubs exist in Outland. Which holds the 
most dungeons? (raids not included)</t>
  </si>
  <si>
    <t>Auchindoun</t>
  </si>
  <si>
    <t>BC</t>
  </si>
  <si>
    <t>Hint: Coilfang Resevoir, Hellfire Ramparts, Auchindoun, Tempest Keep</t>
  </si>
  <si>
    <t>After the change to Black Rock Spire, which smaller dungeon has the most submaps? Most different maps inside of the dungeon</t>
  </si>
  <si>
    <t>SFK</t>
  </si>
  <si>
    <t>Vanilla</t>
  </si>
  <si>
    <t>Hint: 7</t>
  </si>
  <si>
    <t>Current Shit</t>
  </si>
  <si>
    <t>There are two raid bosses only available on the hardest 
difficulty of the time. Name one of them.</t>
  </si>
  <si>
    <t>Sinestra,
Ra-den</t>
  </si>
  <si>
    <t>Cata/Mop</t>
  </si>
  <si>
    <t>After their creation, the worgens were locked away in the Emerald Dream by Malfurion. They were later freed by which mad archmage</t>
  </si>
  <si>
    <t>Arugal</t>
  </si>
  <si>
    <t>Worgen</t>
  </si>
  <si>
    <t>Hint: BoT, ToT</t>
  </si>
  <si>
    <t>Hint: killed twice, main form isnt in game post cata</t>
  </si>
  <si>
    <t>World</t>
  </si>
  <si>
    <t>True or false - Kul Tiras is the only continent without some form of raptors?</t>
  </si>
  <si>
    <t>BfA</t>
  </si>
  <si>
    <t>In the center of the Terrace of Light in Shattrath City, 
theres a miniature scale model of what?</t>
  </si>
  <si>
    <t>Sunwell Plateau</t>
  </si>
  <si>
    <t>Hint: Zone? Area?</t>
  </si>
  <si>
    <t>Music</t>
  </si>
  <si>
    <t>Totems of the Grizzlemaw</t>
  </si>
  <si>
    <t>Grizzly Hills</t>
  </si>
  <si>
    <t>Stormheim</t>
  </si>
  <si>
    <t>SH</t>
  </si>
  <si>
    <t>Legion</t>
  </si>
  <si>
    <t>Stranglethorn</t>
  </si>
  <si>
    <t>SV</t>
  </si>
  <si>
    <t>Classic</t>
  </si>
  <si>
    <t>Karazhan</t>
  </si>
  <si>
    <t>KARA</t>
  </si>
  <si>
    <t>Future</t>
  </si>
  <si>
    <t>Which instance in Caverns of Time takes you back in time the furthest?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</si>
</sst>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3"/>
  <sheetViews>
    <sheetView workbookViewId="0">
      <selection activeCell="F8" sqref="F8"/>
    </sheetView>
  </sheetViews>
  <sheetFormatPr defaultRowHeight="14.4" x14ac:dyDescent="0.3"/>
  <cols>
    <col min="1" max="1" width="11.109375" customWidth="1"/>
    <col min="2" max="2" width="12.33203125" customWidth="1"/>
  </cols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200</v>
      </c>
      <c r="H1" t="s">
        <v>5</v>
      </c>
      <c r="I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>
        <v>3</v>
      </c>
      <c r="B2">
        <v>1</v>
      </c>
      <c r="C2">
        <v>1</v>
      </c>
      <c r="D2">
        <v>1</v>
      </c>
      <c r="E2" t="s">
        <v>11</v>
      </c>
      <c r="H2" t="s">
        <v>12</v>
      </c>
      <c r="L2" t="s">
        <v>13</v>
      </c>
      <c r="M2">
        <v>1</v>
      </c>
      <c r="N2">
        <v>15000</v>
      </c>
      <c r="O2">
        <f>M2*N2</f>
        <v>15000</v>
      </c>
    </row>
    <row r="3" spans="1:15" x14ac:dyDescent="0.3">
      <c r="A3">
        <v>4</v>
      </c>
      <c r="B3">
        <v>1</v>
      </c>
      <c r="C3">
        <v>1</v>
      </c>
      <c r="D3">
        <v>2</v>
      </c>
      <c r="E3" t="s">
        <v>14</v>
      </c>
      <c r="H3" t="s">
        <v>12</v>
      </c>
      <c r="L3" t="s">
        <v>15</v>
      </c>
      <c r="M3">
        <v>150</v>
      </c>
      <c r="N3">
        <v>75</v>
      </c>
      <c r="O3">
        <f>M3*N3</f>
        <v>11250</v>
      </c>
    </row>
    <row r="4" spans="1:15" x14ac:dyDescent="0.3">
      <c r="A4">
        <v>5</v>
      </c>
      <c r="B4">
        <v>1</v>
      </c>
      <c r="C4">
        <v>1</v>
      </c>
      <c r="D4">
        <v>3</v>
      </c>
      <c r="E4" t="s">
        <v>16</v>
      </c>
      <c r="H4" t="s">
        <v>12</v>
      </c>
      <c r="I4" t="s">
        <v>6</v>
      </c>
    </row>
    <row r="5" spans="1:15" x14ac:dyDescent="0.3">
      <c r="A5">
        <v>6</v>
      </c>
      <c r="B5">
        <v>2</v>
      </c>
      <c r="C5">
        <v>2</v>
      </c>
      <c r="D5">
        <v>2</v>
      </c>
      <c r="E5" t="s">
        <v>17</v>
      </c>
      <c r="H5" t="s">
        <v>5</v>
      </c>
      <c r="L5" t="s">
        <v>18</v>
      </c>
    </row>
    <row r="6" spans="1:15" x14ac:dyDescent="0.3">
      <c r="A6">
        <v>7</v>
      </c>
      <c r="B6">
        <v>2</v>
      </c>
      <c r="C6">
        <v>2</v>
      </c>
      <c r="D6">
        <v>3</v>
      </c>
      <c r="E6" t="s">
        <v>19</v>
      </c>
      <c r="H6" t="s">
        <v>12</v>
      </c>
      <c r="L6" t="s">
        <v>13</v>
      </c>
      <c r="M6">
        <v>1</v>
      </c>
      <c r="N6">
        <v>15000</v>
      </c>
      <c r="O6">
        <f>M6*N6</f>
        <v>15000</v>
      </c>
    </row>
    <row r="7" spans="1:15" x14ac:dyDescent="0.3">
      <c r="A7">
        <v>8</v>
      </c>
      <c r="B7">
        <v>2</v>
      </c>
      <c r="C7">
        <v>2</v>
      </c>
      <c r="D7">
        <v>4</v>
      </c>
      <c r="E7" t="s">
        <v>20</v>
      </c>
      <c r="H7" t="s">
        <v>12</v>
      </c>
      <c r="L7" t="s">
        <v>15</v>
      </c>
      <c r="M7">
        <v>110</v>
      </c>
      <c r="N7">
        <v>50</v>
      </c>
      <c r="O7">
        <f>M7*N7</f>
        <v>5500</v>
      </c>
    </row>
    <row r="8" spans="1:15" x14ac:dyDescent="0.3">
      <c r="B8" s="1" t="s">
        <v>1</v>
      </c>
      <c r="C8" s="1" t="s">
        <v>2</v>
      </c>
      <c r="D8" s="1" t="s">
        <v>3</v>
      </c>
      <c r="G8" t="s">
        <v>21</v>
      </c>
      <c r="H8" t="s">
        <v>22</v>
      </c>
      <c r="J8" t="s">
        <v>23</v>
      </c>
    </row>
    <row r="9" spans="1:15" x14ac:dyDescent="0.3">
      <c r="A9" t="s">
        <v>24</v>
      </c>
      <c r="B9">
        <v>200</v>
      </c>
      <c r="C9">
        <v>200</v>
      </c>
      <c r="D9">
        <v>200</v>
      </c>
    </row>
    <row r="10" spans="1:15" x14ac:dyDescent="0.3">
      <c r="A10" t="s">
        <v>25</v>
      </c>
      <c r="B10" t="s">
        <v>26</v>
      </c>
      <c r="C10" t="s">
        <v>27</v>
      </c>
      <c r="D10" t="s">
        <v>27</v>
      </c>
      <c r="F10" t="s">
        <v>28</v>
      </c>
      <c r="G10">
        <f>5+2*10</f>
        <v>25</v>
      </c>
      <c r="H10">
        <f>G10*60</f>
        <v>1500</v>
      </c>
      <c r="J10">
        <v>175</v>
      </c>
    </row>
    <row r="11" spans="1:15" x14ac:dyDescent="0.3">
      <c r="A11" t="s">
        <v>13</v>
      </c>
      <c r="B11" t="s">
        <v>29</v>
      </c>
      <c r="C11" t="s">
        <v>30</v>
      </c>
      <c r="D11" t="s">
        <v>27</v>
      </c>
      <c r="F11" t="s">
        <v>31</v>
      </c>
      <c r="G11">
        <f>5+2*20</f>
        <v>45</v>
      </c>
      <c r="H11">
        <f>G11*60</f>
        <v>2700</v>
      </c>
      <c r="J11">
        <v>225</v>
      </c>
    </row>
    <row r="12" spans="1:15" x14ac:dyDescent="0.3">
      <c r="A12" t="s">
        <v>15</v>
      </c>
      <c r="B12" t="s">
        <v>29</v>
      </c>
      <c r="C12" t="s">
        <v>30</v>
      </c>
      <c r="D12" t="s">
        <v>27</v>
      </c>
      <c r="F12" t="s">
        <v>32</v>
      </c>
      <c r="G12">
        <f>5+2*30</f>
        <v>65</v>
      </c>
      <c r="H12">
        <f>G12*60</f>
        <v>3900</v>
      </c>
      <c r="J12">
        <v>275</v>
      </c>
    </row>
    <row r="13" spans="1:15" x14ac:dyDescent="0.3">
      <c r="F13">
        <v>35</v>
      </c>
      <c r="G13">
        <f>5+2*35</f>
        <v>75</v>
      </c>
      <c r="H13">
        <f>G13*60</f>
        <v>4500</v>
      </c>
      <c r="J13" s="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9042-F1E9-4DBE-AD62-175CC562A08B}">
  <sheetPr codeName="Sheet3"/>
  <dimension ref="A1:G33"/>
  <sheetViews>
    <sheetView workbookViewId="0">
      <selection activeCell="A15" sqref="A15"/>
    </sheetView>
  </sheetViews>
  <sheetFormatPr defaultRowHeight="14.4" x14ac:dyDescent="0.3"/>
  <cols>
    <col min="1" max="1" width="11.44140625" customWidth="1"/>
    <col min="2" max="2" width="28.109375" customWidth="1"/>
    <col min="3" max="3" width="27.6640625" customWidth="1"/>
    <col min="4" max="4" width="35.5546875" customWidth="1"/>
    <col min="5" max="5" width="27.109375" customWidth="1"/>
    <col min="6" max="6" width="30.6640625" customWidth="1"/>
  </cols>
  <sheetData>
    <row r="1" spans="1:6" x14ac:dyDescent="0.3">
      <c r="A1" t="s">
        <v>33</v>
      </c>
    </row>
    <row r="2" spans="1:6" x14ac:dyDescent="0.3">
      <c r="B2" s="2" t="s">
        <v>34</v>
      </c>
      <c r="C2" s="2" t="s">
        <v>35</v>
      </c>
      <c r="D2" s="2" t="s">
        <v>36</v>
      </c>
      <c r="E2" s="2" t="s">
        <v>37</v>
      </c>
      <c r="F2" s="1" t="s">
        <v>38</v>
      </c>
    </row>
    <row r="3" spans="1:6" x14ac:dyDescent="0.3">
      <c r="B3" s="4" t="s">
        <v>39</v>
      </c>
      <c r="C3" s="4" t="s">
        <v>40</v>
      </c>
      <c r="D3" s="7" t="s">
        <v>41</v>
      </c>
      <c r="E3" s="4" t="s">
        <v>42</v>
      </c>
      <c r="F3" s="6" t="s">
        <v>43</v>
      </c>
    </row>
    <row r="4" spans="1:6" x14ac:dyDescent="0.3">
      <c r="B4" s="4" t="s">
        <v>44</v>
      </c>
      <c r="C4" s="4" t="s">
        <v>45</v>
      </c>
      <c r="D4" s="3" t="s">
        <v>46</v>
      </c>
      <c r="E4" s="4" t="s">
        <v>47</v>
      </c>
      <c r="F4" s="4" t="s">
        <v>48</v>
      </c>
    </row>
    <row r="5" spans="1:6" x14ac:dyDescent="0.3">
      <c r="A5" t="s">
        <v>49</v>
      </c>
      <c r="B5" s="4" t="s">
        <v>50</v>
      </c>
      <c r="C5" s="4" t="s">
        <v>51</v>
      </c>
      <c r="D5" s="4" t="s">
        <v>52</v>
      </c>
      <c r="E5" s="4" t="s">
        <v>53</v>
      </c>
      <c r="F5" s="6" t="s">
        <v>54</v>
      </c>
    </row>
    <row r="6" spans="1:6" x14ac:dyDescent="0.3">
      <c r="A6" t="s">
        <v>55</v>
      </c>
      <c r="B6" s="4" t="s">
        <v>56</v>
      </c>
      <c r="C6" s="4" t="s">
        <v>57</v>
      </c>
      <c r="D6" s="4" t="s">
        <v>58</v>
      </c>
      <c r="E6" s="4" t="s">
        <v>59</v>
      </c>
      <c r="F6" t="s">
        <v>60</v>
      </c>
    </row>
    <row r="7" spans="1:6" x14ac:dyDescent="0.3">
      <c r="A7" t="s">
        <v>61</v>
      </c>
      <c r="B7" s="4" t="s">
        <v>62</v>
      </c>
      <c r="C7" s="4" t="s">
        <v>63</v>
      </c>
      <c r="D7" s="4" t="s">
        <v>64</v>
      </c>
      <c r="E7" s="4" t="s">
        <v>65</v>
      </c>
    </row>
    <row r="8" spans="1:6" x14ac:dyDescent="0.3">
      <c r="A8" t="s">
        <v>66</v>
      </c>
      <c r="B8" s="4" t="s">
        <v>67</v>
      </c>
      <c r="C8" s="4" t="s">
        <v>68</v>
      </c>
      <c r="D8" t="s">
        <v>69</v>
      </c>
      <c r="E8" s="4" t="s">
        <v>70</v>
      </c>
    </row>
    <row r="9" spans="1:6" x14ac:dyDescent="0.3">
      <c r="B9" s="4" t="s">
        <v>71</v>
      </c>
      <c r="C9" s="4" t="s">
        <v>72</v>
      </c>
      <c r="E9" s="4" t="s">
        <v>73</v>
      </c>
    </row>
    <row r="10" spans="1:6" x14ac:dyDescent="0.3">
      <c r="B10" s="4" t="s">
        <v>74</v>
      </c>
      <c r="C10" s="4" t="s">
        <v>75</v>
      </c>
      <c r="D10" s="1" t="s">
        <v>76</v>
      </c>
      <c r="E10" s="4" t="s">
        <v>77</v>
      </c>
      <c r="F10" s="1" t="s">
        <v>78</v>
      </c>
    </row>
    <row r="11" spans="1:6" x14ac:dyDescent="0.3">
      <c r="B11" s="4" t="s">
        <v>79</v>
      </c>
      <c r="C11" s="4" t="s">
        <v>80</v>
      </c>
      <c r="D11" s="1" t="s">
        <v>81</v>
      </c>
      <c r="E11" t="s">
        <v>82</v>
      </c>
      <c r="F11" s="4" t="s">
        <v>83</v>
      </c>
    </row>
    <row r="12" spans="1:6" x14ac:dyDescent="0.3">
      <c r="B12" s="4" t="s">
        <v>84</v>
      </c>
      <c r="C12" s="4" t="s">
        <v>85</v>
      </c>
      <c r="E12" t="s">
        <v>86</v>
      </c>
      <c r="F12" s="4" t="s">
        <v>87</v>
      </c>
    </row>
    <row r="13" spans="1:6" x14ac:dyDescent="0.3">
      <c r="B13" s="8" t="s">
        <v>88</v>
      </c>
      <c r="D13" s="1" t="s">
        <v>89</v>
      </c>
      <c r="E13" t="s">
        <v>90</v>
      </c>
      <c r="F13" t="s">
        <v>91</v>
      </c>
    </row>
    <row r="14" spans="1:6" x14ac:dyDescent="0.3">
      <c r="B14" s="8" t="s">
        <v>92</v>
      </c>
      <c r="D14" s="4" t="s">
        <v>93</v>
      </c>
      <c r="E14" s="4" t="s">
        <v>94</v>
      </c>
      <c r="F14" t="s">
        <v>95</v>
      </c>
    </row>
    <row r="15" spans="1:6" x14ac:dyDescent="0.3">
      <c r="B15" s="8" t="s">
        <v>96</v>
      </c>
      <c r="C15" s="1" t="s">
        <v>97</v>
      </c>
      <c r="D15" s="4" t="s">
        <v>98</v>
      </c>
      <c r="E15" s="4" t="s">
        <v>99</v>
      </c>
    </row>
    <row r="16" spans="1:6" x14ac:dyDescent="0.3">
      <c r="B16" s="4" t="s">
        <v>100</v>
      </c>
      <c r="C16" s="4" t="s">
        <v>101</v>
      </c>
      <c r="D16" s="4" t="s">
        <v>102</v>
      </c>
      <c r="E16" t="s">
        <v>103</v>
      </c>
    </row>
    <row r="17" spans="1:7" x14ac:dyDescent="0.3">
      <c r="B17" s="4" t="s">
        <v>104</v>
      </c>
      <c r="C17" s="4" t="s">
        <v>105</v>
      </c>
      <c r="E17" t="s">
        <v>106</v>
      </c>
    </row>
    <row r="18" spans="1:7" x14ac:dyDescent="0.3">
      <c r="A18" t="s">
        <v>107</v>
      </c>
      <c r="B18" s="4" t="s">
        <v>108</v>
      </c>
      <c r="C18" s="4" t="s">
        <v>109</v>
      </c>
      <c r="E18" t="s">
        <v>110</v>
      </c>
      <c r="F18" s="1" t="s">
        <v>111</v>
      </c>
    </row>
    <row r="19" spans="1:7" x14ac:dyDescent="0.3">
      <c r="A19" t="s">
        <v>112</v>
      </c>
      <c r="B19" s="4" t="s">
        <v>113</v>
      </c>
      <c r="C19" s="4" t="s">
        <v>114</v>
      </c>
      <c r="E19" s="4" t="s">
        <v>115</v>
      </c>
      <c r="F19" s="4" t="s">
        <v>116</v>
      </c>
    </row>
    <row r="20" spans="1:7" x14ac:dyDescent="0.3">
      <c r="A20" t="s">
        <v>117</v>
      </c>
      <c r="C20" s="4" t="s">
        <v>118</v>
      </c>
      <c r="E20" s="4" t="s">
        <v>119</v>
      </c>
      <c r="F20" s="4" t="s">
        <v>120</v>
      </c>
      <c r="G20" t="s">
        <v>121</v>
      </c>
    </row>
    <row r="21" spans="1:7" x14ac:dyDescent="0.3">
      <c r="A21" t="s">
        <v>122</v>
      </c>
      <c r="C21" t="s">
        <v>123</v>
      </c>
      <c r="D21" t="s">
        <v>124</v>
      </c>
      <c r="F21" s="4" t="s">
        <v>125</v>
      </c>
      <c r="G21" t="s">
        <v>126</v>
      </c>
    </row>
    <row r="22" spans="1:7" x14ac:dyDescent="0.3">
      <c r="A22" t="s">
        <v>127</v>
      </c>
      <c r="B22" t="s">
        <v>128</v>
      </c>
      <c r="D22" s="4" t="s">
        <v>129</v>
      </c>
      <c r="F22" t="s">
        <v>130</v>
      </c>
    </row>
    <row r="23" spans="1:7" x14ac:dyDescent="0.3">
      <c r="A23" t="s">
        <v>131</v>
      </c>
      <c r="B23" t="s">
        <v>132</v>
      </c>
      <c r="D23" s="6" t="s">
        <v>133</v>
      </c>
      <c r="F23" t="s">
        <v>134</v>
      </c>
    </row>
    <row r="24" spans="1:7" x14ac:dyDescent="0.3">
      <c r="B24" t="s">
        <v>135</v>
      </c>
      <c r="D24" t="s">
        <v>136</v>
      </c>
      <c r="F24" t="s">
        <v>137</v>
      </c>
    </row>
    <row r="25" spans="1:7" x14ac:dyDescent="0.3">
      <c r="B25" t="s">
        <v>138</v>
      </c>
      <c r="D25" t="s">
        <v>139</v>
      </c>
    </row>
    <row r="26" spans="1:7" x14ac:dyDescent="0.3">
      <c r="D26" t="s">
        <v>140</v>
      </c>
      <c r="F26" s="1" t="s">
        <v>141</v>
      </c>
    </row>
    <row r="27" spans="1:7" x14ac:dyDescent="0.3">
      <c r="D27" t="s">
        <v>142</v>
      </c>
    </row>
    <row r="30" spans="1:7" x14ac:dyDescent="0.3">
      <c r="C30" t="s">
        <v>143</v>
      </c>
      <c r="D30" t="s">
        <v>144</v>
      </c>
      <c r="E30" t="s">
        <v>145</v>
      </c>
    </row>
    <row r="31" spans="1:7" x14ac:dyDescent="0.3">
      <c r="C31" t="s">
        <v>146</v>
      </c>
      <c r="D31" t="s">
        <v>147</v>
      </c>
      <c r="E31" t="s">
        <v>148</v>
      </c>
    </row>
    <row r="32" spans="1:7" x14ac:dyDescent="0.3">
      <c r="C32" t="s">
        <v>149</v>
      </c>
      <c r="D32" t="s">
        <v>150</v>
      </c>
      <c r="E32" t="s">
        <v>151</v>
      </c>
    </row>
    <row r="33" spans="3:5" x14ac:dyDescent="0.3">
      <c r="C33" t="s">
        <v>152</v>
      </c>
      <c r="D33" t="s">
        <v>153</v>
      </c>
      <c r="E33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CFC0-BC33-411A-8357-FF384CF5E452}">
  <sheetPr codeName="Sheet4"/>
  <dimension ref="A1:N40"/>
  <sheetViews>
    <sheetView topLeftCell="A15" workbookViewId="0">
      <selection activeCell="C35" sqref="C35"/>
    </sheetView>
  </sheetViews>
  <sheetFormatPr defaultRowHeight="14.4" x14ac:dyDescent="0.3"/>
  <sheetData>
    <row r="1" spans="1:14" x14ac:dyDescent="0.3">
      <c r="A1" s="1" t="s">
        <v>155</v>
      </c>
      <c r="C1" t="s">
        <v>156</v>
      </c>
    </row>
    <row r="2" spans="1:14" x14ac:dyDescent="0.3">
      <c r="A2" s="1" t="s">
        <v>157</v>
      </c>
      <c r="G2" t="s">
        <v>158</v>
      </c>
    </row>
    <row r="3" spans="1:14" x14ac:dyDescent="0.3">
      <c r="A3" t="s">
        <v>159</v>
      </c>
      <c r="B3" t="s">
        <v>160</v>
      </c>
      <c r="G3" t="s">
        <v>161</v>
      </c>
    </row>
    <row r="4" spans="1:14" x14ac:dyDescent="0.3">
      <c r="B4" t="s">
        <v>162</v>
      </c>
      <c r="G4" t="s">
        <v>163</v>
      </c>
    </row>
    <row r="5" spans="1:14" x14ac:dyDescent="0.3">
      <c r="G5" t="s">
        <v>164</v>
      </c>
    </row>
    <row r="6" spans="1:14" x14ac:dyDescent="0.3">
      <c r="A6" t="s">
        <v>165</v>
      </c>
      <c r="G6" t="s">
        <v>166</v>
      </c>
    </row>
    <row r="7" spans="1:14" x14ac:dyDescent="0.3">
      <c r="B7" t="s">
        <v>167</v>
      </c>
      <c r="G7" t="s">
        <v>168</v>
      </c>
    </row>
    <row r="8" spans="1:14" x14ac:dyDescent="0.3">
      <c r="B8" t="s">
        <v>169</v>
      </c>
    </row>
    <row r="9" spans="1:14" x14ac:dyDescent="0.3">
      <c r="B9" t="s">
        <v>170</v>
      </c>
    </row>
    <row r="10" spans="1:14" x14ac:dyDescent="0.3">
      <c r="A10" s="1" t="s">
        <v>171</v>
      </c>
    </row>
    <row r="11" spans="1:14" x14ac:dyDescent="0.3">
      <c r="B11" t="s">
        <v>172</v>
      </c>
    </row>
    <row r="12" spans="1:14" x14ac:dyDescent="0.3">
      <c r="B12" t="s">
        <v>173</v>
      </c>
    </row>
    <row r="14" spans="1:14" x14ac:dyDescent="0.3">
      <c r="A14" t="s">
        <v>174</v>
      </c>
    </row>
    <row r="15" spans="1:14" x14ac:dyDescent="0.3">
      <c r="A15" t="s">
        <v>157</v>
      </c>
      <c r="B15" t="s">
        <v>175</v>
      </c>
      <c r="C15" t="s">
        <v>176</v>
      </c>
      <c r="E15" t="s">
        <v>177</v>
      </c>
    </row>
    <row r="16" spans="1:14" x14ac:dyDescent="0.3">
      <c r="C16" t="s">
        <v>178</v>
      </c>
      <c r="J16" t="s">
        <v>179</v>
      </c>
      <c r="K16" t="s">
        <v>180</v>
      </c>
      <c r="M16" t="s">
        <v>181</v>
      </c>
      <c r="N16" t="s">
        <v>182</v>
      </c>
    </row>
    <row r="17" spans="2:14" x14ac:dyDescent="0.3">
      <c r="C17" t="s">
        <v>183</v>
      </c>
      <c r="K17" t="s">
        <v>175</v>
      </c>
      <c r="N17" t="s">
        <v>175</v>
      </c>
    </row>
    <row r="18" spans="2:14" x14ac:dyDescent="0.3">
      <c r="C18" t="s">
        <v>184</v>
      </c>
      <c r="K18" t="s">
        <v>185</v>
      </c>
      <c r="N18" t="s">
        <v>186</v>
      </c>
    </row>
    <row r="19" spans="2:14" x14ac:dyDescent="0.3">
      <c r="C19" t="s">
        <v>187</v>
      </c>
      <c r="K19" t="s">
        <v>188</v>
      </c>
    </row>
    <row r="20" spans="2:14" x14ac:dyDescent="0.3">
      <c r="B20" t="s">
        <v>189</v>
      </c>
    </row>
    <row r="21" spans="2:14" x14ac:dyDescent="0.3">
      <c r="C21" t="s">
        <v>190</v>
      </c>
    </row>
    <row r="22" spans="2:14" x14ac:dyDescent="0.3">
      <c r="C22" t="s">
        <v>191</v>
      </c>
    </row>
    <row r="24" spans="2:14" x14ac:dyDescent="0.3">
      <c r="B24" t="s">
        <v>192</v>
      </c>
    </row>
    <row r="25" spans="2:14" x14ac:dyDescent="0.3">
      <c r="C25" t="s">
        <v>193</v>
      </c>
    </row>
    <row r="27" spans="2:14" x14ac:dyDescent="0.3">
      <c r="B27" t="s">
        <v>194</v>
      </c>
    </row>
    <row r="28" spans="2:14" x14ac:dyDescent="0.3">
      <c r="C28" t="s">
        <v>195</v>
      </c>
    </row>
    <row r="29" spans="2:14" x14ac:dyDescent="0.3">
      <c r="C29" t="s">
        <v>196</v>
      </c>
    </row>
    <row r="31" spans="2:14" x14ac:dyDescent="0.3">
      <c r="B31" t="s">
        <v>197</v>
      </c>
    </row>
    <row r="32" spans="2:14" x14ac:dyDescent="0.3">
      <c r="C32" t="s">
        <v>198</v>
      </c>
      <c r="E32" t="s">
        <v>199</v>
      </c>
    </row>
    <row r="33" spans="2:6" x14ac:dyDescent="0.3">
      <c r="C33" t="s">
        <v>200</v>
      </c>
      <c r="F33" t="s">
        <v>201</v>
      </c>
    </row>
    <row r="34" spans="2:6" x14ac:dyDescent="0.3">
      <c r="B34" t="s">
        <v>202</v>
      </c>
    </row>
    <row r="35" spans="2:6" x14ac:dyDescent="0.3">
      <c r="C35" t="s">
        <v>203</v>
      </c>
    </row>
    <row r="36" spans="2:6" x14ac:dyDescent="0.3">
      <c r="C36" t="s">
        <v>204</v>
      </c>
    </row>
    <row r="38" spans="2:6" x14ac:dyDescent="0.3">
      <c r="B38" t="s">
        <v>205</v>
      </c>
    </row>
    <row r="39" spans="2:6" x14ac:dyDescent="0.3">
      <c r="C39" t="s">
        <v>204</v>
      </c>
    </row>
    <row r="40" spans="2:6" x14ac:dyDescent="0.3">
      <c r="C40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6BE5-B65D-4A08-A1D7-3CEA9185935E}">
  <sheetPr codeName="Sheet5"/>
  <dimension ref="A1:N659"/>
  <sheetViews>
    <sheetView workbookViewId="0">
      <selection activeCell="E41" sqref="E41"/>
    </sheetView>
  </sheetViews>
  <sheetFormatPr defaultRowHeight="14.4" x14ac:dyDescent="0.3"/>
  <cols>
    <col min="2" max="2" width="30.5546875" customWidth="1"/>
    <col min="3" max="3" width="9.88671875" customWidth="1"/>
    <col min="4" max="4" width="11.6640625" customWidth="1"/>
    <col min="5" max="5" width="32.88671875" customWidth="1"/>
    <col min="6" max="6" width="13.88671875" customWidth="1"/>
    <col min="7" max="7" width="37.44140625" customWidth="1"/>
    <col min="8" max="8" width="16.109375" customWidth="1"/>
    <col min="9" max="9" width="22.6640625" customWidth="1"/>
    <col min="11" max="11" width="10.44140625" customWidth="1"/>
  </cols>
  <sheetData>
    <row r="1" spans="1:9" x14ac:dyDescent="0.3">
      <c r="A1" t="s">
        <v>206</v>
      </c>
      <c r="B1" t="s">
        <v>207</v>
      </c>
      <c r="F1" t="s">
        <v>208</v>
      </c>
      <c r="G1" t="s">
        <v>209</v>
      </c>
    </row>
    <row r="2" spans="1:9" x14ac:dyDescent="0.3">
      <c r="B2" s="1" t="s">
        <v>210</v>
      </c>
      <c r="D2" t="s">
        <v>211</v>
      </c>
      <c r="F2" s="1" t="s">
        <v>212</v>
      </c>
      <c r="H2" s="1" t="s">
        <v>213</v>
      </c>
    </row>
    <row r="3" spans="1:9" x14ac:dyDescent="0.3">
      <c r="B3" s="1" t="s">
        <v>214</v>
      </c>
      <c r="F3" s="1" t="s">
        <v>215</v>
      </c>
      <c r="G3" t="s">
        <v>210</v>
      </c>
      <c r="H3" t="s">
        <v>216</v>
      </c>
      <c r="I3" t="s">
        <v>217</v>
      </c>
    </row>
    <row r="4" spans="1:9" x14ac:dyDescent="0.3">
      <c r="B4" t="s">
        <v>218</v>
      </c>
      <c r="D4" t="s">
        <v>219</v>
      </c>
      <c r="E4" t="s">
        <v>220</v>
      </c>
      <c r="G4" t="s">
        <v>221</v>
      </c>
    </row>
    <row r="5" spans="1:9" x14ac:dyDescent="0.3">
      <c r="E5" t="s">
        <v>222</v>
      </c>
      <c r="G5" t="s">
        <v>223</v>
      </c>
      <c r="H5" t="s">
        <v>224</v>
      </c>
    </row>
    <row r="6" spans="1:9" x14ac:dyDescent="0.3">
      <c r="E6" t="s">
        <v>225</v>
      </c>
      <c r="F6" s="1" t="s">
        <v>226</v>
      </c>
      <c r="G6" t="s">
        <v>210</v>
      </c>
    </row>
    <row r="7" spans="1:9" x14ac:dyDescent="0.3">
      <c r="D7" t="s">
        <v>227</v>
      </c>
      <c r="E7" t="s">
        <v>228</v>
      </c>
      <c r="G7" t="s">
        <v>229</v>
      </c>
      <c r="H7" t="s">
        <v>230</v>
      </c>
      <c r="I7" t="s">
        <v>231</v>
      </c>
    </row>
    <row r="8" spans="1:9" x14ac:dyDescent="0.3">
      <c r="E8" t="s">
        <v>232</v>
      </c>
      <c r="G8" t="s">
        <v>233</v>
      </c>
    </row>
    <row r="9" spans="1:9" x14ac:dyDescent="0.3">
      <c r="F9" s="1" t="s">
        <v>234</v>
      </c>
      <c r="G9" t="s">
        <v>235</v>
      </c>
    </row>
    <row r="10" spans="1:9" x14ac:dyDescent="0.3">
      <c r="B10" s="1" t="s">
        <v>236</v>
      </c>
      <c r="C10" t="s">
        <v>237</v>
      </c>
      <c r="G10" t="s">
        <v>238</v>
      </c>
    </row>
    <row r="11" spans="1:9" x14ac:dyDescent="0.3">
      <c r="G11" t="s">
        <v>239</v>
      </c>
    </row>
    <row r="12" spans="1:9" x14ac:dyDescent="0.3">
      <c r="G12" t="s">
        <v>240</v>
      </c>
    </row>
    <row r="13" spans="1:9" x14ac:dyDescent="0.3">
      <c r="B13" t="s">
        <v>241</v>
      </c>
    </row>
    <row r="14" spans="1:9" x14ac:dyDescent="0.3">
      <c r="B14" t="s">
        <v>242</v>
      </c>
      <c r="F14" t="s">
        <v>243</v>
      </c>
    </row>
    <row r="15" spans="1:9" x14ac:dyDescent="0.3">
      <c r="F15" t="s">
        <v>244</v>
      </c>
    </row>
    <row r="16" spans="1:9" x14ac:dyDescent="0.3">
      <c r="F16" t="s">
        <v>245</v>
      </c>
    </row>
    <row r="17" spans="2:4" x14ac:dyDescent="0.3">
      <c r="B17" s="1" t="s">
        <v>246</v>
      </c>
    </row>
    <row r="19" spans="2:4" x14ac:dyDescent="0.3">
      <c r="B19" s="9" t="s">
        <v>247</v>
      </c>
    </row>
    <row r="20" spans="2:4" x14ac:dyDescent="0.3">
      <c r="B20" s="1"/>
      <c r="D20" t="s">
        <v>248</v>
      </c>
    </row>
    <row r="21" spans="2:4" x14ac:dyDescent="0.3">
      <c r="C21" t="s">
        <v>249</v>
      </c>
      <c r="D21">
        <v>14</v>
      </c>
    </row>
    <row r="22" spans="2:4" x14ac:dyDescent="0.3">
      <c r="B22" s="1" t="s">
        <v>250</v>
      </c>
      <c r="C22" t="s">
        <v>251</v>
      </c>
      <c r="D22">
        <v>8</v>
      </c>
    </row>
    <row r="23" spans="2:4" x14ac:dyDescent="0.3">
      <c r="C23" t="s">
        <v>252</v>
      </c>
      <c r="D23">
        <v>10</v>
      </c>
    </row>
    <row r="24" spans="2:4" x14ac:dyDescent="0.3">
      <c r="C24" t="s">
        <v>253</v>
      </c>
      <c r="D24">
        <v>13</v>
      </c>
    </row>
    <row r="25" spans="2:4" x14ac:dyDescent="0.3">
      <c r="C25" t="s">
        <v>254</v>
      </c>
      <c r="D25">
        <v>14</v>
      </c>
    </row>
    <row r="26" spans="2:4" x14ac:dyDescent="0.3">
      <c r="C26" t="s">
        <v>255</v>
      </c>
      <c r="D26">
        <v>16</v>
      </c>
    </row>
    <row r="30" spans="2:4" x14ac:dyDescent="0.3">
      <c r="B30" t="s">
        <v>256</v>
      </c>
    </row>
    <row r="31" spans="2:4" x14ac:dyDescent="0.3">
      <c r="D31" t="s">
        <v>257</v>
      </c>
    </row>
    <row r="32" spans="2:4" x14ac:dyDescent="0.3">
      <c r="B32" t="s">
        <v>211</v>
      </c>
      <c r="C32" t="s">
        <v>258</v>
      </c>
      <c r="D32" t="s">
        <v>259</v>
      </c>
    </row>
    <row r="33" spans="2:8" x14ac:dyDescent="0.3">
      <c r="B33" t="s">
        <v>260</v>
      </c>
      <c r="C33" t="s">
        <v>261</v>
      </c>
    </row>
    <row r="34" spans="2:8" x14ac:dyDescent="0.3">
      <c r="B34" t="s">
        <v>227</v>
      </c>
      <c r="C34" t="s">
        <v>262</v>
      </c>
    </row>
    <row r="35" spans="2:8" x14ac:dyDescent="0.3">
      <c r="B35" t="s">
        <v>263</v>
      </c>
      <c r="F35" t="s">
        <v>264</v>
      </c>
      <c r="G35" t="s">
        <v>265</v>
      </c>
      <c r="H35" t="s">
        <v>266</v>
      </c>
    </row>
    <row r="36" spans="2:8" x14ac:dyDescent="0.3">
      <c r="F36" s="10" t="s">
        <v>267</v>
      </c>
      <c r="G36">
        <v>5</v>
      </c>
      <c r="H36">
        <v>4</v>
      </c>
    </row>
    <row r="37" spans="2:8" x14ac:dyDescent="0.3">
      <c r="B37" t="s">
        <v>268</v>
      </c>
      <c r="G37" t="s">
        <v>269</v>
      </c>
    </row>
    <row r="38" spans="2:8" x14ac:dyDescent="0.3">
      <c r="B38">
        <v>11</v>
      </c>
      <c r="C38" t="s">
        <v>270</v>
      </c>
      <c r="D38" t="s">
        <v>271</v>
      </c>
      <c r="E38" s="1" t="s">
        <v>272</v>
      </c>
    </row>
    <row r="39" spans="2:8" x14ac:dyDescent="0.3">
      <c r="B39">
        <v>13</v>
      </c>
      <c r="C39" t="s">
        <v>273</v>
      </c>
      <c r="D39" t="s">
        <v>274</v>
      </c>
      <c r="E39" s="1" t="s">
        <v>275</v>
      </c>
    </row>
    <row r="40" spans="2:8" x14ac:dyDescent="0.3">
      <c r="B40">
        <v>11</v>
      </c>
      <c r="C40" t="s">
        <v>276</v>
      </c>
      <c r="D40" t="s">
        <v>277</v>
      </c>
      <c r="E40" t="s">
        <v>278</v>
      </c>
    </row>
    <row r="41" spans="2:8" x14ac:dyDescent="0.3">
      <c r="B41">
        <v>16</v>
      </c>
      <c r="C41" t="s">
        <v>279</v>
      </c>
      <c r="D41" t="s">
        <v>280</v>
      </c>
      <c r="E41" t="s">
        <v>281</v>
      </c>
    </row>
    <row r="42" spans="2:8" x14ac:dyDescent="0.3">
      <c r="B42">
        <v>12</v>
      </c>
      <c r="C42" t="s">
        <v>282</v>
      </c>
      <c r="D42" t="s">
        <v>283</v>
      </c>
      <c r="E42" t="s">
        <v>284</v>
      </c>
    </row>
    <row r="43" spans="2:8" x14ac:dyDescent="0.3">
      <c r="B43">
        <v>16</v>
      </c>
      <c r="C43" t="s">
        <v>282</v>
      </c>
      <c r="D43" t="s">
        <v>220</v>
      </c>
    </row>
    <row r="44" spans="2:8" x14ac:dyDescent="0.3">
      <c r="E44" t="s">
        <v>285</v>
      </c>
    </row>
    <row r="45" spans="2:8" x14ac:dyDescent="0.3">
      <c r="E45" t="s">
        <v>286</v>
      </c>
    </row>
    <row r="46" spans="2:8" x14ac:dyDescent="0.3">
      <c r="E46" t="s">
        <v>287</v>
      </c>
    </row>
    <row r="47" spans="2:8" x14ac:dyDescent="0.3">
      <c r="E47" t="s">
        <v>288</v>
      </c>
    </row>
    <row r="49" spans="2:7" x14ac:dyDescent="0.3">
      <c r="B49" t="s">
        <v>289</v>
      </c>
    </row>
    <row r="50" spans="2:7" x14ac:dyDescent="0.3">
      <c r="B50" t="s">
        <v>290</v>
      </c>
    </row>
    <row r="51" spans="2:7" x14ac:dyDescent="0.3">
      <c r="C51" t="s">
        <v>291</v>
      </c>
    </row>
    <row r="52" spans="2:7" x14ac:dyDescent="0.3">
      <c r="C52" t="s">
        <v>292</v>
      </c>
    </row>
    <row r="53" spans="2:7" x14ac:dyDescent="0.3">
      <c r="C53" t="s">
        <v>293</v>
      </c>
    </row>
    <row r="54" spans="2:7" x14ac:dyDescent="0.3">
      <c r="C54" t="s">
        <v>294</v>
      </c>
    </row>
    <row r="55" spans="2:7" x14ac:dyDescent="0.3">
      <c r="C55" t="s">
        <v>295</v>
      </c>
    </row>
    <row r="56" spans="2:7" x14ac:dyDescent="0.3">
      <c r="B56" t="s">
        <v>296</v>
      </c>
      <c r="C56" t="s">
        <v>297</v>
      </c>
      <c r="D56" t="s">
        <v>298</v>
      </c>
      <c r="E56" t="s">
        <v>299</v>
      </c>
      <c r="G56" t="s">
        <v>300</v>
      </c>
    </row>
    <row r="57" spans="2:7" x14ac:dyDescent="0.3">
      <c r="B57" t="s">
        <v>301</v>
      </c>
      <c r="C57" t="s">
        <v>302</v>
      </c>
      <c r="D57" t="s">
        <v>298</v>
      </c>
      <c r="E57" t="s">
        <v>299</v>
      </c>
      <c r="G57" t="s">
        <v>303</v>
      </c>
    </row>
    <row r="58" spans="2:7" x14ac:dyDescent="0.3">
      <c r="B58" t="s">
        <v>304</v>
      </c>
      <c r="C58" t="s">
        <v>305</v>
      </c>
      <c r="D58" t="s">
        <v>298</v>
      </c>
      <c r="E58" t="s">
        <v>299</v>
      </c>
      <c r="G58" t="s">
        <v>306</v>
      </c>
    </row>
    <row r="59" spans="2:7" x14ac:dyDescent="0.3">
      <c r="B59" t="s">
        <v>307</v>
      </c>
      <c r="C59" t="s">
        <v>308</v>
      </c>
      <c r="D59" t="s">
        <v>298</v>
      </c>
      <c r="E59" t="s">
        <v>309</v>
      </c>
      <c r="F59" t="s">
        <v>310</v>
      </c>
      <c r="G59" t="s">
        <v>311</v>
      </c>
    </row>
    <row r="60" spans="2:7" x14ac:dyDescent="0.3">
      <c r="B60" t="s">
        <v>312</v>
      </c>
      <c r="C60" t="s">
        <v>313</v>
      </c>
      <c r="D60" t="s">
        <v>298</v>
      </c>
      <c r="E60" t="s">
        <v>299</v>
      </c>
      <c r="G60" t="s">
        <v>314</v>
      </c>
    </row>
    <row r="61" spans="2:7" x14ac:dyDescent="0.3">
      <c r="B61" t="s">
        <v>315</v>
      </c>
      <c r="C61" t="s">
        <v>308</v>
      </c>
      <c r="D61" t="s">
        <v>298</v>
      </c>
      <c r="E61" t="s">
        <v>299</v>
      </c>
      <c r="G61" t="s">
        <v>316</v>
      </c>
    </row>
    <row r="62" spans="2:7" x14ac:dyDescent="0.3">
      <c r="B62" t="s">
        <v>317</v>
      </c>
      <c r="C62" t="s">
        <v>308</v>
      </c>
      <c r="D62" t="s">
        <v>298</v>
      </c>
      <c r="E62" t="s">
        <v>299</v>
      </c>
      <c r="G62" t="s">
        <v>318</v>
      </c>
    </row>
    <row r="63" spans="2:7" x14ac:dyDescent="0.3">
      <c r="B63" t="s">
        <v>319</v>
      </c>
      <c r="C63" t="s">
        <v>320</v>
      </c>
      <c r="D63" t="s">
        <v>298</v>
      </c>
      <c r="E63" t="s">
        <v>321</v>
      </c>
      <c r="F63" t="s">
        <v>310</v>
      </c>
      <c r="G63" t="s">
        <v>322</v>
      </c>
    </row>
    <row r="64" spans="2:7" x14ac:dyDescent="0.3">
      <c r="B64" t="s">
        <v>323</v>
      </c>
      <c r="C64" t="s">
        <v>324</v>
      </c>
      <c r="D64" t="s">
        <v>298</v>
      </c>
      <c r="E64" t="s">
        <v>299</v>
      </c>
      <c r="F64" t="s">
        <v>310</v>
      </c>
      <c r="G64" t="s">
        <v>325</v>
      </c>
    </row>
    <row r="65" spans="2:7" x14ac:dyDescent="0.3">
      <c r="B65" t="s">
        <v>326</v>
      </c>
      <c r="C65" t="s">
        <v>308</v>
      </c>
      <c r="D65" t="s">
        <v>298</v>
      </c>
      <c r="E65" t="s">
        <v>327</v>
      </c>
      <c r="G65" t="s">
        <v>328</v>
      </c>
    </row>
    <row r="66" spans="2:7" x14ac:dyDescent="0.3">
      <c r="B66" t="s">
        <v>329</v>
      </c>
      <c r="C66" t="s">
        <v>297</v>
      </c>
      <c r="D66" t="s">
        <v>298</v>
      </c>
      <c r="E66" t="s">
        <v>299</v>
      </c>
      <c r="G66" t="s">
        <v>330</v>
      </c>
    </row>
    <row r="67" spans="2:7" x14ac:dyDescent="0.3">
      <c r="B67" t="s">
        <v>331</v>
      </c>
      <c r="C67" t="s">
        <v>313</v>
      </c>
      <c r="D67" t="s">
        <v>332</v>
      </c>
      <c r="E67" t="s">
        <v>309</v>
      </c>
      <c r="G67" t="s">
        <v>333</v>
      </c>
    </row>
    <row r="68" spans="2:7" x14ac:dyDescent="0.3">
      <c r="B68" t="s">
        <v>334</v>
      </c>
      <c r="C68" t="s">
        <v>313</v>
      </c>
      <c r="D68" t="s">
        <v>298</v>
      </c>
      <c r="E68" t="s">
        <v>309</v>
      </c>
      <c r="G68" t="s">
        <v>333</v>
      </c>
    </row>
    <row r="69" spans="2:7" x14ac:dyDescent="0.3">
      <c r="B69" t="s">
        <v>335</v>
      </c>
      <c r="C69" t="s">
        <v>336</v>
      </c>
      <c r="D69" t="s">
        <v>298</v>
      </c>
      <c r="E69" t="s">
        <v>321</v>
      </c>
      <c r="G69" t="s">
        <v>337</v>
      </c>
    </row>
    <row r="70" spans="2:7" x14ac:dyDescent="0.3">
      <c r="B70" t="s">
        <v>338</v>
      </c>
      <c r="C70" t="s">
        <v>297</v>
      </c>
      <c r="D70" t="s">
        <v>298</v>
      </c>
      <c r="E70" t="s">
        <v>299</v>
      </c>
      <c r="G70" t="s">
        <v>339</v>
      </c>
    </row>
    <row r="71" spans="2:7" x14ac:dyDescent="0.3">
      <c r="B71" t="s">
        <v>340</v>
      </c>
      <c r="C71" t="s">
        <v>313</v>
      </c>
      <c r="D71" t="s">
        <v>298</v>
      </c>
      <c r="E71" t="s">
        <v>299</v>
      </c>
      <c r="G71" t="s">
        <v>341</v>
      </c>
    </row>
    <row r="72" spans="2:7" x14ac:dyDescent="0.3">
      <c r="B72" t="s">
        <v>342</v>
      </c>
      <c r="C72" t="s">
        <v>297</v>
      </c>
      <c r="D72" t="s">
        <v>298</v>
      </c>
      <c r="E72" t="s">
        <v>299</v>
      </c>
      <c r="G72" t="s">
        <v>343</v>
      </c>
    </row>
    <row r="73" spans="2:7" x14ac:dyDescent="0.3">
      <c r="B73" t="s">
        <v>344</v>
      </c>
      <c r="C73" t="s">
        <v>308</v>
      </c>
      <c r="D73" t="s">
        <v>298</v>
      </c>
      <c r="E73" t="s">
        <v>299</v>
      </c>
      <c r="G73" t="s">
        <v>345</v>
      </c>
    </row>
    <row r="74" spans="2:7" x14ac:dyDescent="0.3">
      <c r="B74" t="s">
        <v>346</v>
      </c>
      <c r="C74" t="s">
        <v>302</v>
      </c>
      <c r="D74" t="s">
        <v>298</v>
      </c>
      <c r="E74" t="s">
        <v>309</v>
      </c>
      <c r="F74" t="s">
        <v>310</v>
      </c>
      <c r="G74" t="s">
        <v>347</v>
      </c>
    </row>
    <row r="75" spans="2:7" x14ac:dyDescent="0.3">
      <c r="B75" t="s">
        <v>348</v>
      </c>
      <c r="C75" t="s">
        <v>308</v>
      </c>
      <c r="D75" t="s">
        <v>298</v>
      </c>
      <c r="E75" t="s">
        <v>299</v>
      </c>
      <c r="G75" t="s">
        <v>347</v>
      </c>
    </row>
    <row r="76" spans="2:7" x14ac:dyDescent="0.3">
      <c r="B76" t="s">
        <v>349</v>
      </c>
      <c r="C76" t="s">
        <v>313</v>
      </c>
      <c r="D76" t="s">
        <v>350</v>
      </c>
      <c r="E76" t="s">
        <v>309</v>
      </c>
      <c r="G76" t="s">
        <v>351</v>
      </c>
    </row>
    <row r="77" spans="2:7" x14ac:dyDescent="0.3">
      <c r="B77" t="s">
        <v>352</v>
      </c>
      <c r="C77" t="s">
        <v>308</v>
      </c>
      <c r="D77" t="s">
        <v>298</v>
      </c>
      <c r="E77" t="s">
        <v>299</v>
      </c>
      <c r="G77" t="s">
        <v>351</v>
      </c>
    </row>
    <row r="78" spans="2:7" x14ac:dyDescent="0.3">
      <c r="B78" t="s">
        <v>353</v>
      </c>
      <c r="C78" t="s">
        <v>305</v>
      </c>
      <c r="D78" t="s">
        <v>298</v>
      </c>
      <c r="E78" t="s">
        <v>299</v>
      </c>
      <c r="G78" t="s">
        <v>354</v>
      </c>
    </row>
    <row r="79" spans="2:7" x14ac:dyDescent="0.3">
      <c r="B79" t="s">
        <v>355</v>
      </c>
      <c r="C79" t="s">
        <v>313</v>
      </c>
      <c r="D79" t="s">
        <v>298</v>
      </c>
      <c r="E79" t="s">
        <v>356</v>
      </c>
      <c r="G79" t="s">
        <v>357</v>
      </c>
    </row>
    <row r="80" spans="2:7" x14ac:dyDescent="0.3">
      <c r="B80" t="s">
        <v>358</v>
      </c>
      <c r="C80" t="s">
        <v>313</v>
      </c>
      <c r="D80" t="s">
        <v>298</v>
      </c>
      <c r="E80" t="s">
        <v>309</v>
      </c>
      <c r="G80" t="s">
        <v>357</v>
      </c>
    </row>
    <row r="81" spans="2:7" x14ac:dyDescent="0.3">
      <c r="B81" t="s">
        <v>359</v>
      </c>
      <c r="C81" t="s">
        <v>324</v>
      </c>
      <c r="D81" t="s">
        <v>298</v>
      </c>
      <c r="E81" t="s">
        <v>360</v>
      </c>
      <c r="F81" t="s">
        <v>310</v>
      </c>
      <c r="G81" t="s">
        <v>361</v>
      </c>
    </row>
    <row r="82" spans="2:7" x14ac:dyDescent="0.3">
      <c r="B82" t="s">
        <v>362</v>
      </c>
      <c r="C82" t="s">
        <v>320</v>
      </c>
      <c r="D82" t="s">
        <v>298</v>
      </c>
      <c r="E82" t="s">
        <v>356</v>
      </c>
      <c r="G82" t="s">
        <v>363</v>
      </c>
    </row>
    <row r="83" spans="2:7" x14ac:dyDescent="0.3">
      <c r="B83" t="s">
        <v>364</v>
      </c>
      <c r="C83" t="s">
        <v>308</v>
      </c>
      <c r="D83" t="s">
        <v>298</v>
      </c>
      <c r="E83" t="s">
        <v>327</v>
      </c>
      <c r="G83" t="s">
        <v>365</v>
      </c>
    </row>
    <row r="84" spans="2:7" x14ac:dyDescent="0.3">
      <c r="B84" t="s">
        <v>366</v>
      </c>
      <c r="C84" t="s">
        <v>308</v>
      </c>
      <c r="D84" t="s">
        <v>298</v>
      </c>
      <c r="E84" t="s">
        <v>356</v>
      </c>
      <c r="G84" t="s">
        <v>367</v>
      </c>
    </row>
    <row r="85" spans="2:7" x14ac:dyDescent="0.3">
      <c r="B85" t="s">
        <v>368</v>
      </c>
      <c r="C85" t="s">
        <v>308</v>
      </c>
      <c r="D85" t="s">
        <v>298</v>
      </c>
      <c r="E85" t="s">
        <v>327</v>
      </c>
      <c r="G85" t="s">
        <v>367</v>
      </c>
    </row>
    <row r="86" spans="2:7" x14ac:dyDescent="0.3">
      <c r="B86" t="s">
        <v>369</v>
      </c>
      <c r="C86" t="s">
        <v>297</v>
      </c>
      <c r="D86" t="s">
        <v>298</v>
      </c>
      <c r="E86" t="s">
        <v>356</v>
      </c>
      <c r="G86" t="s">
        <v>367</v>
      </c>
    </row>
    <row r="87" spans="2:7" x14ac:dyDescent="0.3">
      <c r="B87" t="s">
        <v>370</v>
      </c>
      <c r="C87" t="s">
        <v>313</v>
      </c>
      <c r="D87" t="s">
        <v>298</v>
      </c>
      <c r="E87" t="s">
        <v>360</v>
      </c>
      <c r="G87" t="s">
        <v>371</v>
      </c>
    </row>
    <row r="88" spans="2:7" x14ac:dyDescent="0.3">
      <c r="B88" t="s">
        <v>372</v>
      </c>
      <c r="C88" t="s">
        <v>297</v>
      </c>
      <c r="D88" t="s">
        <v>298</v>
      </c>
      <c r="E88" t="s">
        <v>299</v>
      </c>
      <c r="F88" t="s">
        <v>310</v>
      </c>
      <c r="G88" t="s">
        <v>371</v>
      </c>
    </row>
    <row r="89" spans="2:7" x14ac:dyDescent="0.3">
      <c r="B89" t="s">
        <v>373</v>
      </c>
      <c r="C89" t="s">
        <v>308</v>
      </c>
      <c r="D89" t="s">
        <v>298</v>
      </c>
      <c r="E89" t="s">
        <v>299</v>
      </c>
      <c r="G89" t="s">
        <v>374</v>
      </c>
    </row>
    <row r="90" spans="2:7" x14ac:dyDescent="0.3">
      <c r="B90" t="s">
        <v>375</v>
      </c>
      <c r="C90" t="s">
        <v>313</v>
      </c>
      <c r="D90" t="s">
        <v>298</v>
      </c>
      <c r="E90" t="s">
        <v>299</v>
      </c>
      <c r="G90" t="s">
        <v>376</v>
      </c>
    </row>
    <row r="91" spans="2:7" x14ac:dyDescent="0.3">
      <c r="B91" t="s">
        <v>377</v>
      </c>
      <c r="C91" t="s">
        <v>297</v>
      </c>
      <c r="D91" t="s">
        <v>298</v>
      </c>
      <c r="E91" t="s">
        <v>309</v>
      </c>
      <c r="G91" t="s">
        <v>378</v>
      </c>
    </row>
    <row r="92" spans="2:7" x14ac:dyDescent="0.3">
      <c r="B92" t="s">
        <v>379</v>
      </c>
      <c r="C92" t="s">
        <v>313</v>
      </c>
      <c r="D92" t="s">
        <v>350</v>
      </c>
      <c r="E92" t="s">
        <v>299</v>
      </c>
      <c r="G92" t="s">
        <v>380</v>
      </c>
    </row>
    <row r="93" spans="2:7" x14ac:dyDescent="0.3">
      <c r="B93" t="s">
        <v>381</v>
      </c>
      <c r="C93" t="s">
        <v>313</v>
      </c>
      <c r="D93" t="s">
        <v>298</v>
      </c>
      <c r="E93" t="s">
        <v>360</v>
      </c>
      <c r="G93" t="s">
        <v>382</v>
      </c>
    </row>
    <row r="94" spans="2:7" x14ac:dyDescent="0.3">
      <c r="B94" t="s">
        <v>383</v>
      </c>
      <c r="C94" t="s">
        <v>313</v>
      </c>
      <c r="D94" t="s">
        <v>298</v>
      </c>
      <c r="E94" t="s">
        <v>360</v>
      </c>
      <c r="G94" t="s">
        <v>384</v>
      </c>
    </row>
    <row r="95" spans="2:7" x14ac:dyDescent="0.3">
      <c r="B95" t="s">
        <v>385</v>
      </c>
      <c r="C95" t="s">
        <v>313</v>
      </c>
      <c r="D95" t="s">
        <v>298</v>
      </c>
      <c r="E95" t="s">
        <v>360</v>
      </c>
      <c r="G95" t="s">
        <v>386</v>
      </c>
    </row>
    <row r="96" spans="2:7" x14ac:dyDescent="0.3">
      <c r="B96" t="s">
        <v>387</v>
      </c>
      <c r="C96" t="s">
        <v>308</v>
      </c>
      <c r="D96" t="s">
        <v>298</v>
      </c>
      <c r="E96" t="s">
        <v>360</v>
      </c>
      <c r="G96" t="s">
        <v>388</v>
      </c>
    </row>
    <row r="97" spans="2:7" x14ac:dyDescent="0.3">
      <c r="B97" t="s">
        <v>389</v>
      </c>
      <c r="C97" t="s">
        <v>305</v>
      </c>
      <c r="D97" t="s">
        <v>298</v>
      </c>
      <c r="E97" t="s">
        <v>299</v>
      </c>
      <c r="G97" t="s">
        <v>390</v>
      </c>
    </row>
    <row r="98" spans="2:7" x14ac:dyDescent="0.3">
      <c r="B98" t="s">
        <v>391</v>
      </c>
      <c r="C98" t="s">
        <v>308</v>
      </c>
      <c r="D98" t="s">
        <v>298</v>
      </c>
      <c r="E98" t="s">
        <v>327</v>
      </c>
      <c r="G98" t="s">
        <v>392</v>
      </c>
    </row>
    <row r="99" spans="2:7" x14ac:dyDescent="0.3">
      <c r="B99" t="s">
        <v>393</v>
      </c>
    </row>
    <row r="100" spans="2:7" x14ac:dyDescent="0.3">
      <c r="B100" t="s">
        <v>290</v>
      </c>
    </row>
    <row r="101" spans="2:7" x14ac:dyDescent="0.3">
      <c r="C101" t="s">
        <v>291</v>
      </c>
    </row>
    <row r="102" spans="2:7" x14ac:dyDescent="0.3">
      <c r="C102" t="s">
        <v>292</v>
      </c>
    </row>
    <row r="103" spans="2:7" x14ac:dyDescent="0.3">
      <c r="C103" t="s">
        <v>293</v>
      </c>
    </row>
    <row r="104" spans="2:7" x14ac:dyDescent="0.3">
      <c r="C104" t="s">
        <v>295</v>
      </c>
    </row>
    <row r="105" spans="2:7" x14ac:dyDescent="0.3">
      <c r="B105" t="s">
        <v>394</v>
      </c>
      <c r="C105" t="s">
        <v>313</v>
      </c>
      <c r="D105" t="s">
        <v>298</v>
      </c>
      <c r="E105" t="s">
        <v>299</v>
      </c>
      <c r="F105" t="s">
        <v>395</v>
      </c>
    </row>
    <row r="106" spans="2:7" x14ac:dyDescent="0.3">
      <c r="B106" t="s">
        <v>396</v>
      </c>
      <c r="C106" t="s">
        <v>302</v>
      </c>
      <c r="D106" t="s">
        <v>298</v>
      </c>
      <c r="E106" t="s">
        <v>299</v>
      </c>
      <c r="F106" t="s">
        <v>397</v>
      </c>
    </row>
    <row r="107" spans="2:7" x14ac:dyDescent="0.3">
      <c r="B107" t="s">
        <v>398</v>
      </c>
    </row>
    <row r="108" spans="2:7" x14ac:dyDescent="0.3">
      <c r="B108" t="s">
        <v>290</v>
      </c>
    </row>
    <row r="109" spans="2:7" x14ac:dyDescent="0.3">
      <c r="C109" t="s">
        <v>291</v>
      </c>
    </row>
    <row r="110" spans="2:7" x14ac:dyDescent="0.3">
      <c r="C110" t="s">
        <v>292</v>
      </c>
    </row>
    <row r="111" spans="2:7" x14ac:dyDescent="0.3">
      <c r="C111" t="s">
        <v>293</v>
      </c>
    </row>
    <row r="112" spans="2:7" x14ac:dyDescent="0.3">
      <c r="C112" t="s">
        <v>399</v>
      </c>
    </row>
    <row r="113" spans="2:14" x14ac:dyDescent="0.3">
      <c r="C113" t="s">
        <v>294</v>
      </c>
    </row>
    <row r="114" spans="2:14" x14ac:dyDescent="0.3">
      <c r="C114" t="s">
        <v>295</v>
      </c>
    </row>
    <row r="115" spans="2:14" x14ac:dyDescent="0.3">
      <c r="B115" t="s">
        <v>400</v>
      </c>
      <c r="C115" t="s">
        <v>302</v>
      </c>
      <c r="D115" t="s">
        <v>332</v>
      </c>
      <c r="E115" t="s">
        <v>309</v>
      </c>
      <c r="F115" t="s">
        <v>310</v>
      </c>
      <c r="H115" t="s">
        <v>300</v>
      </c>
    </row>
    <row r="116" spans="2:14" x14ac:dyDescent="0.3">
      <c r="B116" t="s">
        <v>401</v>
      </c>
      <c r="C116" t="s">
        <v>320</v>
      </c>
      <c r="D116" t="s">
        <v>298</v>
      </c>
      <c r="E116" t="s">
        <v>309</v>
      </c>
      <c r="H116" t="s">
        <v>402</v>
      </c>
    </row>
    <row r="117" spans="2:14" x14ac:dyDescent="0.3">
      <c r="B117" t="s">
        <v>403</v>
      </c>
      <c r="C117" t="s">
        <v>302</v>
      </c>
      <c r="D117" t="s">
        <v>298</v>
      </c>
      <c r="E117" t="s">
        <v>309</v>
      </c>
      <c r="H117" t="s">
        <v>404</v>
      </c>
    </row>
    <row r="118" spans="2:14" x14ac:dyDescent="0.3">
      <c r="B118" t="s">
        <v>405</v>
      </c>
      <c r="C118" t="s">
        <v>297</v>
      </c>
      <c r="D118" t="s">
        <v>298</v>
      </c>
      <c r="E118" t="s">
        <v>299</v>
      </c>
      <c r="H118" t="s">
        <v>404</v>
      </c>
    </row>
    <row r="119" spans="2:14" x14ac:dyDescent="0.3">
      <c r="B119" t="s">
        <v>406</v>
      </c>
      <c r="C119" t="s">
        <v>320</v>
      </c>
      <c r="D119" t="s">
        <v>298</v>
      </c>
      <c r="E119" t="s">
        <v>309</v>
      </c>
      <c r="G119" t="s">
        <v>310</v>
      </c>
      <c r="H119" t="s">
        <v>407</v>
      </c>
    </row>
    <row r="120" spans="2:14" x14ac:dyDescent="0.3">
      <c r="B120" t="s">
        <v>408</v>
      </c>
      <c r="C120" t="s">
        <v>320</v>
      </c>
      <c r="D120" t="s">
        <v>298</v>
      </c>
      <c r="E120" t="s">
        <v>309</v>
      </c>
      <c r="G120" t="s">
        <v>310</v>
      </c>
      <c r="H120" t="s">
        <v>409</v>
      </c>
    </row>
    <row r="121" spans="2:14" x14ac:dyDescent="0.3">
      <c r="B121" t="s">
        <v>410</v>
      </c>
      <c r="C121" t="s">
        <v>308</v>
      </c>
      <c r="D121" t="s">
        <v>298</v>
      </c>
      <c r="E121" t="s">
        <v>299</v>
      </c>
      <c r="H121" t="s">
        <v>411</v>
      </c>
    </row>
    <row r="122" spans="2:14" x14ac:dyDescent="0.3">
      <c r="B122" t="s">
        <v>412</v>
      </c>
      <c r="C122" t="s">
        <v>320</v>
      </c>
      <c r="D122" t="s">
        <v>298</v>
      </c>
      <c r="E122" t="s">
        <v>299</v>
      </c>
      <c r="H122" t="s">
        <v>306</v>
      </c>
      <c r="K122" s="1" t="s">
        <v>413</v>
      </c>
    </row>
    <row r="123" spans="2:14" x14ac:dyDescent="0.3">
      <c r="B123" t="s">
        <v>414</v>
      </c>
      <c r="C123" t="s">
        <v>308</v>
      </c>
      <c r="D123" t="s">
        <v>298</v>
      </c>
      <c r="E123" t="s">
        <v>415</v>
      </c>
      <c r="H123" t="s">
        <v>306</v>
      </c>
    </row>
    <row r="124" spans="2:14" x14ac:dyDescent="0.3">
      <c r="B124" t="s">
        <v>416</v>
      </c>
      <c r="C124" t="s">
        <v>336</v>
      </c>
      <c r="D124" t="s">
        <v>298</v>
      </c>
      <c r="E124" t="s">
        <v>309</v>
      </c>
      <c r="H124" t="s">
        <v>417</v>
      </c>
      <c r="K124" t="s">
        <v>418</v>
      </c>
      <c r="L124">
        <v>4.99</v>
      </c>
      <c r="M124">
        <v>4.99</v>
      </c>
    </row>
    <row r="125" spans="2:14" x14ac:dyDescent="0.3">
      <c r="B125" t="s">
        <v>419</v>
      </c>
      <c r="C125" t="s">
        <v>320</v>
      </c>
      <c r="D125" t="s">
        <v>298</v>
      </c>
      <c r="E125" t="s">
        <v>356</v>
      </c>
      <c r="H125" t="s">
        <v>420</v>
      </c>
      <c r="K125" t="s">
        <v>421</v>
      </c>
      <c r="L125">
        <v>4.99</v>
      </c>
      <c r="M125">
        <v>4.99</v>
      </c>
    </row>
    <row r="126" spans="2:14" x14ac:dyDescent="0.3">
      <c r="B126" t="s">
        <v>422</v>
      </c>
      <c r="C126" t="s">
        <v>320</v>
      </c>
      <c r="D126" t="s">
        <v>350</v>
      </c>
      <c r="E126" t="s">
        <v>356</v>
      </c>
      <c r="G126" t="s">
        <v>310</v>
      </c>
      <c r="H126" t="s">
        <v>423</v>
      </c>
      <c r="K126" t="s">
        <v>424</v>
      </c>
      <c r="L126">
        <v>9.99</v>
      </c>
      <c r="M126">
        <v>1.99</v>
      </c>
      <c r="N126" t="s">
        <v>425</v>
      </c>
    </row>
    <row r="127" spans="2:14" x14ac:dyDescent="0.3">
      <c r="B127" t="s">
        <v>426</v>
      </c>
      <c r="C127" t="s">
        <v>324</v>
      </c>
      <c r="D127" t="s">
        <v>298</v>
      </c>
      <c r="E127" t="s">
        <v>309</v>
      </c>
      <c r="F127" t="s">
        <v>310</v>
      </c>
      <c r="H127" t="s">
        <v>423</v>
      </c>
      <c r="K127" t="s">
        <v>427</v>
      </c>
      <c r="L127">
        <v>1.99</v>
      </c>
      <c r="M127">
        <v>1.99</v>
      </c>
    </row>
    <row r="128" spans="2:14" x14ac:dyDescent="0.3">
      <c r="B128" t="s">
        <v>428</v>
      </c>
      <c r="C128" t="s">
        <v>313</v>
      </c>
      <c r="D128" t="s">
        <v>298</v>
      </c>
      <c r="E128" t="s">
        <v>309</v>
      </c>
      <c r="H128" t="s">
        <v>429</v>
      </c>
    </row>
    <row r="129" spans="2:13" x14ac:dyDescent="0.3">
      <c r="B129" t="s">
        <v>430</v>
      </c>
      <c r="C129" t="s">
        <v>308</v>
      </c>
      <c r="D129" t="s">
        <v>298</v>
      </c>
      <c r="E129" t="s">
        <v>299</v>
      </c>
      <c r="H129" t="s">
        <v>311</v>
      </c>
      <c r="K129" t="s">
        <v>431</v>
      </c>
      <c r="L129">
        <f ca="1">SUM(L124:L131)</f>
        <v>21.96</v>
      </c>
      <c r="M129">
        <f ca="1">SUM(M124:M131)</f>
        <v>13.96</v>
      </c>
    </row>
    <row r="130" spans="2:13" x14ac:dyDescent="0.3">
      <c r="B130" t="s">
        <v>432</v>
      </c>
      <c r="C130" t="s">
        <v>324</v>
      </c>
      <c r="D130" t="s">
        <v>298</v>
      </c>
      <c r="E130" t="s">
        <v>299</v>
      </c>
      <c r="G130" t="s">
        <v>310</v>
      </c>
      <c r="H130" t="s">
        <v>433</v>
      </c>
    </row>
    <row r="131" spans="2:13" x14ac:dyDescent="0.3">
      <c r="B131" t="s">
        <v>434</v>
      </c>
      <c r="C131" t="s">
        <v>324</v>
      </c>
      <c r="D131" t="s">
        <v>298</v>
      </c>
      <c r="E131" t="s">
        <v>299</v>
      </c>
      <c r="F131" t="s">
        <v>310</v>
      </c>
      <c r="G131" t="s">
        <v>310</v>
      </c>
      <c r="H131" t="s">
        <v>433</v>
      </c>
    </row>
    <row r="132" spans="2:13" x14ac:dyDescent="0.3">
      <c r="B132" t="s">
        <v>435</v>
      </c>
      <c r="C132" t="s">
        <v>324</v>
      </c>
      <c r="D132" t="s">
        <v>298</v>
      </c>
      <c r="E132" t="s">
        <v>309</v>
      </c>
      <c r="F132" t="s">
        <v>310</v>
      </c>
      <c r="G132" t="s">
        <v>310</v>
      </c>
      <c r="H132" t="s">
        <v>433</v>
      </c>
    </row>
    <row r="133" spans="2:13" x14ac:dyDescent="0.3">
      <c r="B133" t="s">
        <v>436</v>
      </c>
      <c r="C133" t="s">
        <v>336</v>
      </c>
      <c r="D133" t="s">
        <v>298</v>
      </c>
      <c r="E133" t="s">
        <v>299</v>
      </c>
      <c r="H133" t="s">
        <v>437</v>
      </c>
    </row>
    <row r="134" spans="2:13" x14ac:dyDescent="0.3">
      <c r="B134" t="s">
        <v>438</v>
      </c>
      <c r="C134" t="s">
        <v>320</v>
      </c>
      <c r="D134" t="s">
        <v>298</v>
      </c>
      <c r="E134" t="s">
        <v>356</v>
      </c>
      <c r="H134" t="s">
        <v>439</v>
      </c>
    </row>
    <row r="135" spans="2:13" x14ac:dyDescent="0.3">
      <c r="B135" t="s">
        <v>440</v>
      </c>
      <c r="C135" t="s">
        <v>308</v>
      </c>
      <c r="D135" t="s">
        <v>350</v>
      </c>
      <c r="E135" t="s">
        <v>299</v>
      </c>
      <c r="G135" t="s">
        <v>310</v>
      </c>
      <c r="H135" t="s">
        <v>439</v>
      </c>
    </row>
    <row r="136" spans="2:13" x14ac:dyDescent="0.3">
      <c r="B136" t="s">
        <v>441</v>
      </c>
      <c r="C136" t="s">
        <v>297</v>
      </c>
      <c r="D136" t="s">
        <v>350</v>
      </c>
      <c r="E136" t="s">
        <v>356</v>
      </c>
      <c r="G136" t="s">
        <v>310</v>
      </c>
      <c r="H136" t="s">
        <v>316</v>
      </c>
    </row>
    <row r="137" spans="2:13" x14ac:dyDescent="0.3">
      <c r="B137" t="s">
        <v>442</v>
      </c>
      <c r="C137" t="s">
        <v>297</v>
      </c>
      <c r="D137" t="s">
        <v>298</v>
      </c>
      <c r="E137" t="s">
        <v>299</v>
      </c>
      <c r="G137" t="s">
        <v>310</v>
      </c>
      <c r="H137" t="s">
        <v>443</v>
      </c>
    </row>
    <row r="138" spans="2:13" x14ac:dyDescent="0.3">
      <c r="B138" t="s">
        <v>444</v>
      </c>
      <c r="C138" t="s">
        <v>313</v>
      </c>
      <c r="D138" t="s">
        <v>350</v>
      </c>
      <c r="E138" t="s">
        <v>299</v>
      </c>
      <c r="G138" t="s">
        <v>310</v>
      </c>
      <c r="H138" t="s">
        <v>443</v>
      </c>
    </row>
    <row r="139" spans="2:13" x14ac:dyDescent="0.3">
      <c r="B139" t="s">
        <v>445</v>
      </c>
      <c r="C139" t="s">
        <v>308</v>
      </c>
      <c r="D139" t="s">
        <v>298</v>
      </c>
      <c r="E139" t="s">
        <v>356</v>
      </c>
      <c r="G139" t="s">
        <v>310</v>
      </c>
      <c r="H139" t="s">
        <v>446</v>
      </c>
    </row>
    <row r="140" spans="2:13" x14ac:dyDescent="0.3">
      <c r="B140" t="s">
        <v>447</v>
      </c>
      <c r="C140" t="s">
        <v>305</v>
      </c>
      <c r="D140" t="s">
        <v>298</v>
      </c>
      <c r="E140" t="s">
        <v>309</v>
      </c>
      <c r="H140" t="s">
        <v>446</v>
      </c>
    </row>
    <row r="141" spans="2:13" x14ac:dyDescent="0.3">
      <c r="B141" t="s">
        <v>448</v>
      </c>
      <c r="C141" t="s">
        <v>313</v>
      </c>
      <c r="D141" t="s">
        <v>449</v>
      </c>
      <c r="E141" t="s">
        <v>327</v>
      </c>
      <c r="H141" t="s">
        <v>446</v>
      </c>
    </row>
    <row r="142" spans="2:13" x14ac:dyDescent="0.3">
      <c r="B142" t="s">
        <v>450</v>
      </c>
      <c r="C142" t="s">
        <v>297</v>
      </c>
      <c r="D142" t="s">
        <v>451</v>
      </c>
      <c r="E142" t="s">
        <v>452</v>
      </c>
      <c r="F142" t="s">
        <v>310</v>
      </c>
      <c r="H142" t="s">
        <v>453</v>
      </c>
    </row>
    <row r="143" spans="2:13" x14ac:dyDescent="0.3">
      <c r="B143" t="s">
        <v>454</v>
      </c>
      <c r="C143" t="s">
        <v>297</v>
      </c>
      <c r="D143" t="s">
        <v>298</v>
      </c>
      <c r="E143" t="s">
        <v>299</v>
      </c>
      <c r="G143" t="s">
        <v>310</v>
      </c>
      <c r="H143" t="s">
        <v>455</v>
      </c>
    </row>
    <row r="144" spans="2:13" x14ac:dyDescent="0.3">
      <c r="B144" t="s">
        <v>456</v>
      </c>
      <c r="C144" t="s">
        <v>313</v>
      </c>
      <c r="D144" t="s">
        <v>298</v>
      </c>
      <c r="E144" t="s">
        <v>309</v>
      </c>
      <c r="H144" t="s">
        <v>457</v>
      </c>
    </row>
    <row r="145" spans="2:8" x14ac:dyDescent="0.3">
      <c r="B145" t="s">
        <v>458</v>
      </c>
      <c r="C145" t="s">
        <v>297</v>
      </c>
      <c r="D145" t="s">
        <v>298</v>
      </c>
      <c r="E145" t="s">
        <v>309</v>
      </c>
      <c r="H145" t="s">
        <v>457</v>
      </c>
    </row>
    <row r="146" spans="2:8" x14ac:dyDescent="0.3">
      <c r="B146" t="s">
        <v>459</v>
      </c>
      <c r="C146" t="s">
        <v>308</v>
      </c>
      <c r="D146" t="s">
        <v>298</v>
      </c>
      <c r="E146" t="s">
        <v>299</v>
      </c>
      <c r="H146" t="s">
        <v>325</v>
      </c>
    </row>
    <row r="147" spans="2:8" x14ac:dyDescent="0.3">
      <c r="B147" t="s">
        <v>460</v>
      </c>
      <c r="C147" t="s">
        <v>297</v>
      </c>
      <c r="D147" t="s">
        <v>350</v>
      </c>
      <c r="E147" t="s">
        <v>356</v>
      </c>
      <c r="G147" t="s">
        <v>310</v>
      </c>
      <c r="H147" t="s">
        <v>461</v>
      </c>
    </row>
    <row r="148" spans="2:8" x14ac:dyDescent="0.3">
      <c r="B148" t="s">
        <v>462</v>
      </c>
      <c r="C148" t="s">
        <v>308</v>
      </c>
      <c r="D148" t="s">
        <v>350</v>
      </c>
      <c r="E148" t="s">
        <v>356</v>
      </c>
      <c r="H148" t="s">
        <v>463</v>
      </c>
    </row>
    <row r="149" spans="2:8" x14ac:dyDescent="0.3">
      <c r="B149" t="s">
        <v>464</v>
      </c>
      <c r="C149" t="s">
        <v>308</v>
      </c>
      <c r="D149" t="s">
        <v>449</v>
      </c>
      <c r="E149" t="s">
        <v>299</v>
      </c>
      <c r="H149" t="s">
        <v>463</v>
      </c>
    </row>
    <row r="150" spans="2:8" x14ac:dyDescent="0.3">
      <c r="B150" t="s">
        <v>465</v>
      </c>
      <c r="C150" t="s">
        <v>320</v>
      </c>
      <c r="D150" t="s">
        <v>298</v>
      </c>
      <c r="E150" t="s">
        <v>299</v>
      </c>
      <c r="G150" t="s">
        <v>310</v>
      </c>
      <c r="H150" t="s">
        <v>463</v>
      </c>
    </row>
    <row r="151" spans="2:8" x14ac:dyDescent="0.3">
      <c r="B151" t="s">
        <v>466</v>
      </c>
      <c r="C151" t="s">
        <v>320</v>
      </c>
      <c r="D151" t="s">
        <v>350</v>
      </c>
      <c r="E151" t="s">
        <v>309</v>
      </c>
      <c r="G151" t="s">
        <v>310</v>
      </c>
      <c r="H151" t="s">
        <v>467</v>
      </c>
    </row>
    <row r="152" spans="2:8" x14ac:dyDescent="0.3">
      <c r="B152" t="s">
        <v>468</v>
      </c>
      <c r="C152" t="s">
        <v>324</v>
      </c>
      <c r="D152" t="s">
        <v>350</v>
      </c>
      <c r="E152" t="s">
        <v>356</v>
      </c>
      <c r="G152" t="s">
        <v>310</v>
      </c>
      <c r="H152" t="s">
        <v>467</v>
      </c>
    </row>
    <row r="153" spans="2:8" x14ac:dyDescent="0.3">
      <c r="B153" t="s">
        <v>469</v>
      </c>
      <c r="C153" t="s">
        <v>324</v>
      </c>
      <c r="D153" t="s">
        <v>332</v>
      </c>
      <c r="E153" t="s">
        <v>470</v>
      </c>
      <c r="F153" t="s">
        <v>310</v>
      </c>
      <c r="H153" t="s">
        <v>471</v>
      </c>
    </row>
    <row r="154" spans="2:8" x14ac:dyDescent="0.3">
      <c r="B154" t="s">
        <v>472</v>
      </c>
      <c r="C154" t="s">
        <v>336</v>
      </c>
      <c r="D154" t="s">
        <v>332</v>
      </c>
      <c r="E154" t="s">
        <v>473</v>
      </c>
      <c r="F154" t="s">
        <v>310</v>
      </c>
      <c r="H154" t="s">
        <v>471</v>
      </c>
    </row>
    <row r="155" spans="2:8" x14ac:dyDescent="0.3">
      <c r="B155" t="s">
        <v>474</v>
      </c>
      <c r="C155" t="s">
        <v>305</v>
      </c>
      <c r="D155" t="s">
        <v>298</v>
      </c>
      <c r="E155" t="s">
        <v>299</v>
      </c>
      <c r="H155" t="s">
        <v>475</v>
      </c>
    </row>
    <row r="156" spans="2:8" x14ac:dyDescent="0.3">
      <c r="B156" t="s">
        <v>476</v>
      </c>
      <c r="C156" t="s">
        <v>313</v>
      </c>
      <c r="D156" t="s">
        <v>298</v>
      </c>
      <c r="E156" t="s">
        <v>309</v>
      </c>
      <c r="H156" t="s">
        <v>477</v>
      </c>
    </row>
    <row r="157" spans="2:8" x14ac:dyDescent="0.3">
      <c r="B157" t="s">
        <v>478</v>
      </c>
      <c r="C157" t="s">
        <v>313</v>
      </c>
      <c r="D157" t="s">
        <v>298</v>
      </c>
      <c r="E157" t="s">
        <v>309</v>
      </c>
      <c r="H157" t="s">
        <v>330</v>
      </c>
    </row>
    <row r="158" spans="2:8" x14ac:dyDescent="0.3">
      <c r="B158" t="s">
        <v>479</v>
      </c>
      <c r="C158" t="s">
        <v>302</v>
      </c>
      <c r="D158" t="s">
        <v>298</v>
      </c>
      <c r="E158" t="s">
        <v>309</v>
      </c>
      <c r="H158" t="s">
        <v>330</v>
      </c>
    </row>
    <row r="159" spans="2:8" x14ac:dyDescent="0.3">
      <c r="B159" t="s">
        <v>480</v>
      </c>
      <c r="C159" t="s">
        <v>308</v>
      </c>
      <c r="D159" t="s">
        <v>298</v>
      </c>
      <c r="E159" t="s">
        <v>299</v>
      </c>
      <c r="H159" t="s">
        <v>481</v>
      </c>
    </row>
    <row r="160" spans="2:8" x14ac:dyDescent="0.3">
      <c r="B160" t="s">
        <v>482</v>
      </c>
      <c r="C160" t="s">
        <v>302</v>
      </c>
      <c r="D160" t="s">
        <v>298</v>
      </c>
      <c r="E160" t="s">
        <v>309</v>
      </c>
      <c r="G160" t="s">
        <v>310</v>
      </c>
      <c r="H160" t="s">
        <v>483</v>
      </c>
    </row>
    <row r="161" spans="2:8" x14ac:dyDescent="0.3">
      <c r="B161" t="s">
        <v>484</v>
      </c>
      <c r="C161" t="s">
        <v>313</v>
      </c>
      <c r="D161" t="s">
        <v>298</v>
      </c>
      <c r="E161" t="s">
        <v>299</v>
      </c>
      <c r="F161" t="s">
        <v>310</v>
      </c>
      <c r="H161" t="s">
        <v>483</v>
      </c>
    </row>
    <row r="162" spans="2:8" x14ac:dyDescent="0.3">
      <c r="B162" t="s">
        <v>485</v>
      </c>
      <c r="C162" t="s">
        <v>305</v>
      </c>
      <c r="D162" t="s">
        <v>298</v>
      </c>
      <c r="E162" t="s">
        <v>299</v>
      </c>
      <c r="H162" t="s">
        <v>345</v>
      </c>
    </row>
    <row r="163" spans="2:8" x14ac:dyDescent="0.3">
      <c r="B163" t="s">
        <v>486</v>
      </c>
      <c r="C163" t="s">
        <v>302</v>
      </c>
      <c r="D163" t="s">
        <v>350</v>
      </c>
      <c r="E163" t="s">
        <v>309</v>
      </c>
      <c r="H163" t="s">
        <v>347</v>
      </c>
    </row>
    <row r="164" spans="2:8" x14ac:dyDescent="0.3">
      <c r="B164" t="s">
        <v>487</v>
      </c>
      <c r="C164" t="s">
        <v>308</v>
      </c>
      <c r="D164" t="s">
        <v>350</v>
      </c>
      <c r="E164" t="s">
        <v>356</v>
      </c>
      <c r="G164" t="s">
        <v>310</v>
      </c>
      <c r="H164" t="s">
        <v>488</v>
      </c>
    </row>
    <row r="165" spans="2:8" x14ac:dyDescent="0.3">
      <c r="B165" t="s">
        <v>489</v>
      </c>
      <c r="C165" t="s">
        <v>302</v>
      </c>
      <c r="D165" t="s">
        <v>449</v>
      </c>
      <c r="E165" t="s">
        <v>299</v>
      </c>
      <c r="H165" t="s">
        <v>351</v>
      </c>
    </row>
    <row r="166" spans="2:8" x14ac:dyDescent="0.3">
      <c r="B166" t="s">
        <v>490</v>
      </c>
      <c r="C166" t="s">
        <v>302</v>
      </c>
      <c r="D166" t="s">
        <v>350</v>
      </c>
      <c r="E166" t="s">
        <v>309</v>
      </c>
      <c r="G166" t="s">
        <v>310</v>
      </c>
      <c r="H166" t="s">
        <v>351</v>
      </c>
    </row>
    <row r="167" spans="2:8" x14ac:dyDescent="0.3">
      <c r="B167" t="s">
        <v>491</v>
      </c>
      <c r="C167" t="s">
        <v>336</v>
      </c>
      <c r="D167" t="s">
        <v>298</v>
      </c>
      <c r="E167" t="s">
        <v>309</v>
      </c>
      <c r="G167" t="s">
        <v>310</v>
      </c>
      <c r="H167" t="s">
        <v>492</v>
      </c>
    </row>
    <row r="168" spans="2:8" x14ac:dyDescent="0.3">
      <c r="B168" t="s">
        <v>493</v>
      </c>
      <c r="C168" t="s">
        <v>320</v>
      </c>
      <c r="D168" t="s">
        <v>298</v>
      </c>
      <c r="E168" t="s">
        <v>309</v>
      </c>
      <c r="H168" t="s">
        <v>492</v>
      </c>
    </row>
    <row r="169" spans="2:8" x14ac:dyDescent="0.3">
      <c r="B169" t="s">
        <v>494</v>
      </c>
      <c r="C169" t="s">
        <v>324</v>
      </c>
      <c r="D169" t="s">
        <v>298</v>
      </c>
      <c r="E169" t="s">
        <v>299</v>
      </c>
      <c r="F169" t="s">
        <v>310</v>
      </c>
      <c r="H169" t="s">
        <v>354</v>
      </c>
    </row>
    <row r="170" spans="2:8" x14ac:dyDescent="0.3">
      <c r="B170" t="s">
        <v>495</v>
      </c>
      <c r="C170" t="s">
        <v>320</v>
      </c>
      <c r="D170" t="s">
        <v>298</v>
      </c>
      <c r="E170" t="s">
        <v>309</v>
      </c>
      <c r="G170" t="s">
        <v>310</v>
      </c>
      <c r="H170" t="s">
        <v>496</v>
      </c>
    </row>
    <row r="171" spans="2:8" x14ac:dyDescent="0.3">
      <c r="B171" t="s">
        <v>497</v>
      </c>
      <c r="C171" t="s">
        <v>297</v>
      </c>
      <c r="D171" t="s">
        <v>298</v>
      </c>
      <c r="E171" t="s">
        <v>309</v>
      </c>
      <c r="F171" t="s">
        <v>310</v>
      </c>
      <c r="H171" t="s">
        <v>357</v>
      </c>
    </row>
    <row r="172" spans="2:8" x14ac:dyDescent="0.3">
      <c r="B172" t="s">
        <v>498</v>
      </c>
      <c r="C172" t="s">
        <v>308</v>
      </c>
      <c r="D172" t="s">
        <v>350</v>
      </c>
      <c r="E172" t="s">
        <v>356</v>
      </c>
      <c r="G172" t="s">
        <v>310</v>
      </c>
      <c r="H172" t="s">
        <v>357</v>
      </c>
    </row>
    <row r="173" spans="2:8" x14ac:dyDescent="0.3">
      <c r="B173" t="s">
        <v>499</v>
      </c>
      <c r="C173" t="s">
        <v>308</v>
      </c>
      <c r="D173" t="s">
        <v>298</v>
      </c>
      <c r="E173" t="s">
        <v>299</v>
      </c>
      <c r="H173" t="s">
        <v>357</v>
      </c>
    </row>
    <row r="174" spans="2:8" x14ac:dyDescent="0.3">
      <c r="B174" t="s">
        <v>500</v>
      </c>
      <c r="C174" t="s">
        <v>297</v>
      </c>
      <c r="D174" t="s">
        <v>298</v>
      </c>
      <c r="E174" t="s">
        <v>309</v>
      </c>
      <c r="F174" t="s">
        <v>310</v>
      </c>
      <c r="H174" t="s">
        <v>361</v>
      </c>
    </row>
    <row r="175" spans="2:8" x14ac:dyDescent="0.3">
      <c r="B175" t="s">
        <v>501</v>
      </c>
      <c r="C175" t="s">
        <v>308</v>
      </c>
      <c r="D175" t="s">
        <v>298</v>
      </c>
      <c r="E175" t="s">
        <v>309</v>
      </c>
      <c r="G175" t="s">
        <v>310</v>
      </c>
      <c r="H175" t="s">
        <v>502</v>
      </c>
    </row>
    <row r="176" spans="2:8" x14ac:dyDescent="0.3">
      <c r="B176" t="s">
        <v>503</v>
      </c>
      <c r="C176" t="s">
        <v>308</v>
      </c>
      <c r="D176" t="s">
        <v>350</v>
      </c>
      <c r="E176" t="s">
        <v>356</v>
      </c>
      <c r="G176" t="s">
        <v>310</v>
      </c>
      <c r="H176" t="s">
        <v>502</v>
      </c>
    </row>
    <row r="177" spans="2:8" x14ac:dyDescent="0.3">
      <c r="B177" t="s">
        <v>504</v>
      </c>
      <c r="C177" t="s">
        <v>324</v>
      </c>
      <c r="D177" t="s">
        <v>298</v>
      </c>
      <c r="E177" t="s">
        <v>309</v>
      </c>
      <c r="G177" t="s">
        <v>310</v>
      </c>
      <c r="H177" t="s">
        <v>505</v>
      </c>
    </row>
    <row r="178" spans="2:8" x14ac:dyDescent="0.3">
      <c r="B178" t="s">
        <v>506</v>
      </c>
      <c r="C178" t="s">
        <v>302</v>
      </c>
      <c r="D178" t="s">
        <v>449</v>
      </c>
      <c r="E178" t="s">
        <v>360</v>
      </c>
      <c r="H178" t="s">
        <v>505</v>
      </c>
    </row>
    <row r="179" spans="2:8" x14ac:dyDescent="0.3">
      <c r="B179" t="s">
        <v>507</v>
      </c>
      <c r="C179" t="s">
        <v>313</v>
      </c>
      <c r="D179" t="s">
        <v>298</v>
      </c>
      <c r="E179" t="s">
        <v>360</v>
      </c>
      <c r="H179" t="s">
        <v>505</v>
      </c>
    </row>
    <row r="180" spans="2:8" x14ac:dyDescent="0.3">
      <c r="B180" t="s">
        <v>508</v>
      </c>
      <c r="C180" t="s">
        <v>302</v>
      </c>
      <c r="D180" t="s">
        <v>451</v>
      </c>
      <c r="E180" t="s">
        <v>509</v>
      </c>
      <c r="F180" t="s">
        <v>310</v>
      </c>
      <c r="H180" t="s">
        <v>510</v>
      </c>
    </row>
    <row r="181" spans="2:8" x14ac:dyDescent="0.3">
      <c r="B181" t="s">
        <v>511</v>
      </c>
      <c r="C181" t="s">
        <v>305</v>
      </c>
      <c r="D181" t="s">
        <v>298</v>
      </c>
      <c r="E181" t="s">
        <v>356</v>
      </c>
      <c r="G181" t="s">
        <v>310</v>
      </c>
      <c r="H181" t="s">
        <v>510</v>
      </c>
    </row>
    <row r="182" spans="2:8" x14ac:dyDescent="0.3">
      <c r="B182" t="s">
        <v>512</v>
      </c>
      <c r="C182" t="s">
        <v>308</v>
      </c>
      <c r="D182" t="s">
        <v>298</v>
      </c>
      <c r="E182" t="s">
        <v>299</v>
      </c>
      <c r="H182" t="s">
        <v>513</v>
      </c>
    </row>
    <row r="183" spans="2:8" x14ac:dyDescent="0.3">
      <c r="B183" t="s">
        <v>514</v>
      </c>
      <c r="C183" t="s">
        <v>308</v>
      </c>
      <c r="D183" t="s">
        <v>298</v>
      </c>
      <c r="E183" t="s">
        <v>299</v>
      </c>
      <c r="H183" t="s">
        <v>515</v>
      </c>
    </row>
    <row r="184" spans="2:8" x14ac:dyDescent="0.3">
      <c r="B184" t="s">
        <v>516</v>
      </c>
      <c r="C184" t="s">
        <v>297</v>
      </c>
      <c r="D184" t="s">
        <v>298</v>
      </c>
      <c r="E184" t="s">
        <v>321</v>
      </c>
      <c r="H184" t="s">
        <v>517</v>
      </c>
    </row>
    <row r="185" spans="2:8" x14ac:dyDescent="0.3">
      <c r="B185" t="s">
        <v>518</v>
      </c>
      <c r="C185" t="s">
        <v>302</v>
      </c>
      <c r="D185" t="s">
        <v>332</v>
      </c>
      <c r="E185" t="s">
        <v>321</v>
      </c>
      <c r="H185" t="s">
        <v>519</v>
      </c>
    </row>
    <row r="186" spans="2:8" x14ac:dyDescent="0.3">
      <c r="B186" t="s">
        <v>520</v>
      </c>
      <c r="C186" t="s">
        <v>313</v>
      </c>
      <c r="D186" t="s">
        <v>350</v>
      </c>
      <c r="E186" t="s">
        <v>356</v>
      </c>
      <c r="G186" t="s">
        <v>310</v>
      </c>
      <c r="H186" t="s">
        <v>392</v>
      </c>
    </row>
    <row r="187" spans="2:8" x14ac:dyDescent="0.3">
      <c r="B187" t="s">
        <v>393</v>
      </c>
    </row>
    <row r="188" spans="2:8" x14ac:dyDescent="0.3">
      <c r="B188" t="s">
        <v>290</v>
      </c>
    </row>
    <row r="189" spans="2:8" x14ac:dyDescent="0.3">
      <c r="C189" t="s">
        <v>291</v>
      </c>
    </row>
    <row r="190" spans="2:8" x14ac:dyDescent="0.3">
      <c r="C190" t="s">
        <v>292</v>
      </c>
    </row>
    <row r="191" spans="2:8" x14ac:dyDescent="0.3">
      <c r="C191" t="s">
        <v>293</v>
      </c>
    </row>
    <row r="192" spans="2:8" x14ac:dyDescent="0.3">
      <c r="C192" t="s">
        <v>399</v>
      </c>
    </row>
    <row r="193" spans="2:8" x14ac:dyDescent="0.3">
      <c r="C193" t="s">
        <v>294</v>
      </c>
    </row>
    <row r="194" spans="2:8" x14ac:dyDescent="0.3">
      <c r="C194" t="s">
        <v>295</v>
      </c>
    </row>
    <row r="195" spans="2:8" x14ac:dyDescent="0.3">
      <c r="B195" t="s">
        <v>521</v>
      </c>
      <c r="C195" t="s">
        <v>313</v>
      </c>
      <c r="D195" t="s">
        <v>350</v>
      </c>
      <c r="E195" t="s">
        <v>299</v>
      </c>
      <c r="G195" t="s">
        <v>310</v>
      </c>
      <c r="H195" t="s">
        <v>522</v>
      </c>
    </row>
    <row r="196" spans="2:8" x14ac:dyDescent="0.3">
      <c r="B196" t="s">
        <v>523</v>
      </c>
      <c r="C196" t="s">
        <v>324</v>
      </c>
      <c r="D196" t="s">
        <v>332</v>
      </c>
      <c r="E196" t="s">
        <v>299</v>
      </c>
      <c r="F196" t="s">
        <v>310</v>
      </c>
      <c r="G196" t="s">
        <v>310</v>
      </c>
      <c r="H196" t="s">
        <v>397</v>
      </c>
    </row>
    <row r="197" spans="2:8" x14ac:dyDescent="0.3">
      <c r="B197" t="s">
        <v>524</v>
      </c>
      <c r="C197" t="s">
        <v>297</v>
      </c>
      <c r="D197" t="s">
        <v>332</v>
      </c>
      <c r="E197" t="s">
        <v>309</v>
      </c>
      <c r="H197" t="s">
        <v>397</v>
      </c>
    </row>
    <row r="198" spans="2:8" x14ac:dyDescent="0.3">
      <c r="B198" t="s">
        <v>525</v>
      </c>
      <c r="C198" t="s">
        <v>324</v>
      </c>
      <c r="D198" t="s">
        <v>332</v>
      </c>
      <c r="E198" t="s">
        <v>309</v>
      </c>
      <c r="G198" t="s">
        <v>310</v>
      </c>
      <c r="H198" t="s">
        <v>395</v>
      </c>
    </row>
    <row r="199" spans="2:8" x14ac:dyDescent="0.3">
      <c r="B199" t="s">
        <v>526</v>
      </c>
      <c r="C199" t="s">
        <v>320</v>
      </c>
      <c r="D199" t="s">
        <v>298</v>
      </c>
      <c r="E199" t="s">
        <v>360</v>
      </c>
      <c r="H199" t="s">
        <v>397</v>
      </c>
    </row>
    <row r="200" spans="2:8" x14ac:dyDescent="0.3">
      <c r="B200" t="s">
        <v>527</v>
      </c>
      <c r="C200" t="s">
        <v>313</v>
      </c>
      <c r="D200" t="s">
        <v>298</v>
      </c>
      <c r="E200" t="s">
        <v>299</v>
      </c>
      <c r="H200" t="s">
        <v>395</v>
      </c>
    </row>
    <row r="201" spans="2:8" x14ac:dyDescent="0.3">
      <c r="B201" t="s">
        <v>528</v>
      </c>
      <c r="C201" t="s">
        <v>324</v>
      </c>
      <c r="D201" t="s">
        <v>298</v>
      </c>
      <c r="E201" t="s">
        <v>299</v>
      </c>
      <c r="G201" t="s">
        <v>310</v>
      </c>
      <c r="H201" t="s">
        <v>397</v>
      </c>
    </row>
    <row r="202" spans="2:8" x14ac:dyDescent="0.3">
      <c r="B202" t="s">
        <v>529</v>
      </c>
      <c r="C202" t="s">
        <v>320</v>
      </c>
      <c r="D202" t="s">
        <v>350</v>
      </c>
      <c r="E202" t="s">
        <v>356</v>
      </c>
      <c r="H202" t="s">
        <v>397</v>
      </c>
    </row>
    <row r="203" spans="2:8" x14ac:dyDescent="0.3">
      <c r="B203" t="s">
        <v>530</v>
      </c>
      <c r="C203" t="s">
        <v>336</v>
      </c>
      <c r="D203" t="s">
        <v>298</v>
      </c>
      <c r="E203" t="s">
        <v>356</v>
      </c>
      <c r="G203" t="s">
        <v>310</v>
      </c>
      <c r="H203" t="s">
        <v>397</v>
      </c>
    </row>
    <row r="204" spans="2:8" x14ac:dyDescent="0.3">
      <c r="B204" t="s">
        <v>531</v>
      </c>
      <c r="C204" t="s">
        <v>313</v>
      </c>
      <c r="D204" t="s">
        <v>298</v>
      </c>
      <c r="E204" t="s">
        <v>299</v>
      </c>
      <c r="G204" t="s">
        <v>310</v>
      </c>
      <c r="H204" t="s">
        <v>397</v>
      </c>
    </row>
    <row r="205" spans="2:8" x14ac:dyDescent="0.3">
      <c r="B205" t="s">
        <v>532</v>
      </c>
    </row>
    <row r="206" spans="2:8" x14ac:dyDescent="0.3">
      <c r="B206" t="s">
        <v>290</v>
      </c>
    </row>
    <row r="207" spans="2:8" x14ac:dyDescent="0.3">
      <c r="C207" t="s">
        <v>291</v>
      </c>
    </row>
    <row r="208" spans="2:8" x14ac:dyDescent="0.3">
      <c r="C208" t="s">
        <v>292</v>
      </c>
    </row>
    <row r="209" spans="2:8" x14ac:dyDescent="0.3">
      <c r="C209" t="s">
        <v>293</v>
      </c>
    </row>
    <row r="210" spans="2:8" x14ac:dyDescent="0.3">
      <c r="C210" t="s">
        <v>399</v>
      </c>
    </row>
    <row r="211" spans="2:8" x14ac:dyDescent="0.3">
      <c r="C211" t="s">
        <v>294</v>
      </c>
    </row>
    <row r="212" spans="2:8" x14ac:dyDescent="0.3">
      <c r="C212" t="s">
        <v>295</v>
      </c>
    </row>
    <row r="213" spans="2:8" x14ac:dyDescent="0.3">
      <c r="B213" t="s">
        <v>533</v>
      </c>
      <c r="C213" t="s">
        <v>308</v>
      </c>
      <c r="D213" t="s">
        <v>298</v>
      </c>
      <c r="E213" t="s">
        <v>309</v>
      </c>
      <c r="H213" t="s">
        <v>505</v>
      </c>
    </row>
    <row r="214" spans="2:8" x14ac:dyDescent="0.3">
      <c r="B214" t="s">
        <v>534</v>
      </c>
      <c r="C214" t="s">
        <v>302</v>
      </c>
      <c r="D214" t="s">
        <v>298</v>
      </c>
      <c r="E214" t="s">
        <v>309</v>
      </c>
      <c r="H214" t="s">
        <v>300</v>
      </c>
    </row>
    <row r="215" spans="2:8" x14ac:dyDescent="0.3">
      <c r="B215" t="s">
        <v>535</v>
      </c>
      <c r="C215" t="s">
        <v>313</v>
      </c>
      <c r="D215" t="s">
        <v>298</v>
      </c>
      <c r="E215" t="s">
        <v>299</v>
      </c>
      <c r="G215" t="s">
        <v>310</v>
      </c>
      <c r="H215" t="s">
        <v>300</v>
      </c>
    </row>
    <row r="216" spans="2:8" x14ac:dyDescent="0.3">
      <c r="B216" t="s">
        <v>536</v>
      </c>
      <c r="C216" t="s">
        <v>320</v>
      </c>
      <c r="D216" t="s">
        <v>298</v>
      </c>
      <c r="E216" t="s">
        <v>309</v>
      </c>
      <c r="F216" t="s">
        <v>310</v>
      </c>
      <c r="H216" t="s">
        <v>402</v>
      </c>
    </row>
    <row r="217" spans="2:8" x14ac:dyDescent="0.3">
      <c r="B217" t="s">
        <v>537</v>
      </c>
      <c r="C217" t="s">
        <v>302</v>
      </c>
      <c r="D217" t="s">
        <v>298</v>
      </c>
      <c r="E217" t="s">
        <v>509</v>
      </c>
      <c r="H217" t="s">
        <v>404</v>
      </c>
    </row>
    <row r="218" spans="2:8" x14ac:dyDescent="0.3">
      <c r="B218" t="s">
        <v>538</v>
      </c>
      <c r="C218" t="s">
        <v>324</v>
      </c>
      <c r="D218" t="s">
        <v>332</v>
      </c>
      <c r="E218" t="s">
        <v>509</v>
      </c>
      <c r="F218" t="s">
        <v>310</v>
      </c>
      <c r="H218" t="s">
        <v>404</v>
      </c>
    </row>
    <row r="219" spans="2:8" x14ac:dyDescent="0.3">
      <c r="B219" t="s">
        <v>539</v>
      </c>
      <c r="C219" t="s">
        <v>313</v>
      </c>
      <c r="D219" t="s">
        <v>298</v>
      </c>
      <c r="E219" t="s">
        <v>309</v>
      </c>
      <c r="G219" t="s">
        <v>310</v>
      </c>
      <c r="H219" t="s">
        <v>540</v>
      </c>
    </row>
    <row r="220" spans="2:8" x14ac:dyDescent="0.3">
      <c r="B220" t="s">
        <v>541</v>
      </c>
      <c r="C220" t="s">
        <v>324</v>
      </c>
      <c r="D220" t="s">
        <v>298</v>
      </c>
      <c r="E220" t="s">
        <v>360</v>
      </c>
      <c r="F220" t="s">
        <v>310</v>
      </c>
      <c r="G220" t="s">
        <v>310</v>
      </c>
      <c r="H220" t="s">
        <v>540</v>
      </c>
    </row>
    <row r="221" spans="2:8" x14ac:dyDescent="0.3">
      <c r="B221" t="s">
        <v>542</v>
      </c>
      <c r="C221" t="s">
        <v>305</v>
      </c>
      <c r="D221" t="s">
        <v>298</v>
      </c>
      <c r="E221" t="s">
        <v>356</v>
      </c>
      <c r="H221" t="s">
        <v>409</v>
      </c>
    </row>
    <row r="222" spans="2:8" x14ac:dyDescent="0.3">
      <c r="B222" t="s">
        <v>543</v>
      </c>
      <c r="C222" t="s">
        <v>336</v>
      </c>
      <c r="D222" t="s">
        <v>298</v>
      </c>
      <c r="E222" t="s">
        <v>356</v>
      </c>
      <c r="G222" t="s">
        <v>310</v>
      </c>
      <c r="H222" t="s">
        <v>409</v>
      </c>
    </row>
    <row r="223" spans="2:8" x14ac:dyDescent="0.3">
      <c r="B223" t="s">
        <v>544</v>
      </c>
      <c r="C223" t="s">
        <v>308</v>
      </c>
      <c r="D223" t="s">
        <v>350</v>
      </c>
      <c r="E223" t="s">
        <v>356</v>
      </c>
      <c r="G223" t="s">
        <v>310</v>
      </c>
      <c r="H223" t="s">
        <v>409</v>
      </c>
    </row>
    <row r="224" spans="2:8" x14ac:dyDescent="0.3">
      <c r="B224" t="s">
        <v>545</v>
      </c>
      <c r="C224" t="s">
        <v>320</v>
      </c>
      <c r="D224" t="s">
        <v>298</v>
      </c>
      <c r="E224" t="s">
        <v>299</v>
      </c>
      <c r="G224" t="s">
        <v>310</v>
      </c>
      <c r="H224" t="s">
        <v>306</v>
      </c>
    </row>
    <row r="225" spans="2:8" x14ac:dyDescent="0.3">
      <c r="B225" t="s">
        <v>546</v>
      </c>
      <c r="C225" t="s">
        <v>297</v>
      </c>
      <c r="D225" t="s">
        <v>298</v>
      </c>
      <c r="E225" t="s">
        <v>309</v>
      </c>
      <c r="G225" t="s">
        <v>310</v>
      </c>
      <c r="H225" t="s">
        <v>417</v>
      </c>
    </row>
    <row r="226" spans="2:8" x14ac:dyDescent="0.3">
      <c r="B226" t="s">
        <v>547</v>
      </c>
      <c r="C226" t="s">
        <v>308</v>
      </c>
      <c r="D226" t="s">
        <v>298</v>
      </c>
      <c r="E226" t="s">
        <v>415</v>
      </c>
      <c r="H226" t="s">
        <v>548</v>
      </c>
    </row>
    <row r="227" spans="2:8" x14ac:dyDescent="0.3">
      <c r="B227" t="s">
        <v>549</v>
      </c>
      <c r="C227" t="s">
        <v>313</v>
      </c>
      <c r="D227" t="s">
        <v>298</v>
      </c>
      <c r="E227" t="s">
        <v>309</v>
      </c>
      <c r="H227" t="s">
        <v>550</v>
      </c>
    </row>
    <row r="228" spans="2:8" x14ac:dyDescent="0.3">
      <c r="B228" t="s">
        <v>551</v>
      </c>
      <c r="C228" t="s">
        <v>320</v>
      </c>
      <c r="D228" t="s">
        <v>298</v>
      </c>
      <c r="E228" t="s">
        <v>299</v>
      </c>
      <c r="G228" t="s">
        <v>310</v>
      </c>
      <c r="H228" t="s">
        <v>429</v>
      </c>
    </row>
    <row r="229" spans="2:8" x14ac:dyDescent="0.3">
      <c r="B229" t="s">
        <v>552</v>
      </c>
      <c r="C229" t="s">
        <v>308</v>
      </c>
      <c r="D229" t="s">
        <v>298</v>
      </c>
      <c r="E229" t="s">
        <v>327</v>
      </c>
      <c r="G229" t="s">
        <v>310</v>
      </c>
      <c r="H229" t="s">
        <v>311</v>
      </c>
    </row>
    <row r="230" spans="2:8" x14ac:dyDescent="0.3">
      <c r="B230" t="s">
        <v>553</v>
      </c>
      <c r="C230" t="s">
        <v>313</v>
      </c>
      <c r="D230" t="s">
        <v>298</v>
      </c>
      <c r="E230" t="s">
        <v>309</v>
      </c>
      <c r="H230" t="s">
        <v>311</v>
      </c>
    </row>
    <row r="231" spans="2:8" x14ac:dyDescent="0.3">
      <c r="B231" t="s">
        <v>554</v>
      </c>
      <c r="C231" t="s">
        <v>324</v>
      </c>
      <c r="D231" t="s">
        <v>298</v>
      </c>
      <c r="E231" t="s">
        <v>309</v>
      </c>
      <c r="G231" t="s">
        <v>310</v>
      </c>
      <c r="H231" t="s">
        <v>433</v>
      </c>
    </row>
    <row r="232" spans="2:8" x14ac:dyDescent="0.3">
      <c r="B232" t="s">
        <v>555</v>
      </c>
      <c r="C232" t="s">
        <v>313</v>
      </c>
      <c r="D232" t="s">
        <v>350</v>
      </c>
      <c r="E232" t="s">
        <v>309</v>
      </c>
      <c r="G232" t="s">
        <v>310</v>
      </c>
      <c r="H232" t="s">
        <v>556</v>
      </c>
    </row>
    <row r="233" spans="2:8" x14ac:dyDescent="0.3">
      <c r="B233" t="s">
        <v>557</v>
      </c>
      <c r="C233" t="s">
        <v>297</v>
      </c>
      <c r="D233" t="s">
        <v>298</v>
      </c>
      <c r="E233" t="s">
        <v>309</v>
      </c>
      <c r="G233" t="s">
        <v>310</v>
      </c>
      <c r="H233" t="s">
        <v>558</v>
      </c>
    </row>
    <row r="234" spans="2:8" x14ac:dyDescent="0.3">
      <c r="B234" t="s">
        <v>559</v>
      </c>
      <c r="C234" t="s">
        <v>313</v>
      </c>
      <c r="D234" t="s">
        <v>298</v>
      </c>
      <c r="E234" t="s">
        <v>356</v>
      </c>
      <c r="G234" t="s">
        <v>310</v>
      </c>
      <c r="H234" t="s">
        <v>558</v>
      </c>
    </row>
    <row r="235" spans="2:8" x14ac:dyDescent="0.3">
      <c r="B235" t="s">
        <v>560</v>
      </c>
      <c r="C235" t="s">
        <v>313</v>
      </c>
      <c r="D235" t="s">
        <v>298</v>
      </c>
      <c r="E235" t="s">
        <v>309</v>
      </c>
      <c r="G235" t="s">
        <v>310</v>
      </c>
      <c r="H235" t="s">
        <v>316</v>
      </c>
    </row>
    <row r="236" spans="2:8" x14ac:dyDescent="0.3">
      <c r="B236" t="s">
        <v>561</v>
      </c>
      <c r="C236" t="s">
        <v>313</v>
      </c>
      <c r="D236" t="s">
        <v>298</v>
      </c>
      <c r="E236" t="s">
        <v>309</v>
      </c>
      <c r="G236" t="s">
        <v>310</v>
      </c>
      <c r="H236" t="s">
        <v>316</v>
      </c>
    </row>
    <row r="237" spans="2:8" x14ac:dyDescent="0.3">
      <c r="B237" t="s">
        <v>562</v>
      </c>
      <c r="C237" t="s">
        <v>320</v>
      </c>
      <c r="D237" t="s">
        <v>298</v>
      </c>
      <c r="E237" t="s">
        <v>299</v>
      </c>
      <c r="H237" t="s">
        <v>443</v>
      </c>
    </row>
    <row r="238" spans="2:8" x14ac:dyDescent="0.3">
      <c r="B238" t="s">
        <v>563</v>
      </c>
      <c r="C238" t="s">
        <v>297</v>
      </c>
      <c r="D238" t="s">
        <v>564</v>
      </c>
      <c r="E238" t="s">
        <v>299</v>
      </c>
      <c r="H238" t="s">
        <v>453</v>
      </c>
    </row>
    <row r="239" spans="2:8" x14ac:dyDescent="0.3">
      <c r="B239" t="s">
        <v>565</v>
      </c>
      <c r="C239" t="s">
        <v>324</v>
      </c>
      <c r="D239" t="s">
        <v>298</v>
      </c>
      <c r="E239" t="s">
        <v>299</v>
      </c>
      <c r="H239" t="s">
        <v>566</v>
      </c>
    </row>
    <row r="240" spans="2:8" x14ac:dyDescent="0.3">
      <c r="B240" t="s">
        <v>567</v>
      </c>
      <c r="C240" t="s">
        <v>308</v>
      </c>
      <c r="D240" t="s">
        <v>350</v>
      </c>
      <c r="E240" t="s">
        <v>309</v>
      </c>
      <c r="G240" t="s">
        <v>310</v>
      </c>
      <c r="H240" t="s">
        <v>318</v>
      </c>
    </row>
    <row r="241" spans="2:8" x14ac:dyDescent="0.3">
      <c r="B241" t="s">
        <v>568</v>
      </c>
      <c r="C241" t="s">
        <v>297</v>
      </c>
      <c r="D241" t="s">
        <v>298</v>
      </c>
      <c r="E241" t="s">
        <v>309</v>
      </c>
      <c r="G241" t="s">
        <v>310</v>
      </c>
      <c r="H241" t="s">
        <v>318</v>
      </c>
    </row>
    <row r="242" spans="2:8" x14ac:dyDescent="0.3">
      <c r="B242" t="s">
        <v>569</v>
      </c>
      <c r="C242" t="s">
        <v>305</v>
      </c>
      <c r="D242" t="s">
        <v>298</v>
      </c>
      <c r="E242" t="s">
        <v>309</v>
      </c>
      <c r="F242" t="s">
        <v>310</v>
      </c>
      <c r="H242" t="s">
        <v>570</v>
      </c>
    </row>
    <row r="243" spans="2:8" x14ac:dyDescent="0.3">
      <c r="B243" t="s">
        <v>571</v>
      </c>
      <c r="C243" t="s">
        <v>308</v>
      </c>
      <c r="D243" t="s">
        <v>298</v>
      </c>
      <c r="E243" t="s">
        <v>309</v>
      </c>
      <c r="G243" t="s">
        <v>310</v>
      </c>
      <c r="H243" t="s">
        <v>325</v>
      </c>
    </row>
    <row r="244" spans="2:8" x14ac:dyDescent="0.3">
      <c r="B244" t="s">
        <v>572</v>
      </c>
      <c r="C244" t="s">
        <v>297</v>
      </c>
      <c r="D244" t="s">
        <v>350</v>
      </c>
      <c r="E244" t="s">
        <v>299</v>
      </c>
      <c r="G244" t="s">
        <v>310</v>
      </c>
      <c r="H244" t="s">
        <v>573</v>
      </c>
    </row>
    <row r="245" spans="2:8" x14ac:dyDescent="0.3">
      <c r="B245" t="s">
        <v>574</v>
      </c>
      <c r="C245" t="s">
        <v>313</v>
      </c>
      <c r="D245" t="s">
        <v>298</v>
      </c>
      <c r="E245" t="s">
        <v>309</v>
      </c>
      <c r="G245" t="s">
        <v>310</v>
      </c>
      <c r="H245" t="s">
        <v>463</v>
      </c>
    </row>
    <row r="246" spans="2:8" x14ac:dyDescent="0.3">
      <c r="B246" t="s">
        <v>575</v>
      </c>
      <c r="C246" t="s">
        <v>320</v>
      </c>
      <c r="D246" t="s">
        <v>298</v>
      </c>
      <c r="E246" t="s">
        <v>309</v>
      </c>
      <c r="G246" t="s">
        <v>310</v>
      </c>
      <c r="H246" t="s">
        <v>467</v>
      </c>
    </row>
    <row r="247" spans="2:8" x14ac:dyDescent="0.3">
      <c r="B247" t="s">
        <v>576</v>
      </c>
      <c r="C247" t="s">
        <v>336</v>
      </c>
      <c r="D247" t="s">
        <v>298</v>
      </c>
      <c r="E247" t="s">
        <v>309</v>
      </c>
      <c r="G247" t="s">
        <v>310</v>
      </c>
      <c r="H247" t="s">
        <v>477</v>
      </c>
    </row>
    <row r="248" spans="2:8" x14ac:dyDescent="0.3">
      <c r="B248" t="s">
        <v>577</v>
      </c>
      <c r="C248" t="s">
        <v>313</v>
      </c>
      <c r="D248" t="s">
        <v>298</v>
      </c>
      <c r="E248" t="s">
        <v>356</v>
      </c>
      <c r="H248" t="s">
        <v>477</v>
      </c>
    </row>
    <row r="249" spans="2:8" x14ac:dyDescent="0.3">
      <c r="B249" t="s">
        <v>578</v>
      </c>
      <c r="C249" t="s">
        <v>302</v>
      </c>
      <c r="D249" t="s">
        <v>298</v>
      </c>
      <c r="E249" t="s">
        <v>299</v>
      </c>
      <c r="H249" t="s">
        <v>328</v>
      </c>
    </row>
    <row r="250" spans="2:8" x14ac:dyDescent="0.3">
      <c r="B250" t="s">
        <v>579</v>
      </c>
      <c r="C250" t="s">
        <v>313</v>
      </c>
      <c r="D250" t="s">
        <v>298</v>
      </c>
      <c r="E250" t="s">
        <v>309</v>
      </c>
      <c r="G250" t="s">
        <v>310</v>
      </c>
      <c r="H250" t="s">
        <v>328</v>
      </c>
    </row>
    <row r="251" spans="2:8" x14ac:dyDescent="0.3">
      <c r="B251" t="s">
        <v>580</v>
      </c>
      <c r="C251" t="s">
        <v>324</v>
      </c>
      <c r="D251" t="s">
        <v>298</v>
      </c>
      <c r="E251" t="s">
        <v>309</v>
      </c>
      <c r="F251" t="s">
        <v>310</v>
      </c>
      <c r="H251" t="s">
        <v>330</v>
      </c>
    </row>
    <row r="252" spans="2:8" x14ac:dyDescent="0.3">
      <c r="B252" t="s">
        <v>581</v>
      </c>
      <c r="C252" t="s">
        <v>324</v>
      </c>
      <c r="D252" t="s">
        <v>298</v>
      </c>
      <c r="E252" t="s">
        <v>309</v>
      </c>
      <c r="G252" t="s">
        <v>310</v>
      </c>
      <c r="H252" t="s">
        <v>330</v>
      </c>
    </row>
    <row r="253" spans="2:8" x14ac:dyDescent="0.3">
      <c r="B253" t="s">
        <v>582</v>
      </c>
      <c r="C253" t="s">
        <v>336</v>
      </c>
      <c r="D253" t="s">
        <v>332</v>
      </c>
      <c r="E253" t="s">
        <v>452</v>
      </c>
      <c r="F253" t="s">
        <v>310</v>
      </c>
      <c r="H253" t="s">
        <v>481</v>
      </c>
    </row>
    <row r="254" spans="2:8" x14ac:dyDescent="0.3">
      <c r="B254" t="s">
        <v>583</v>
      </c>
      <c r="C254" t="s">
        <v>313</v>
      </c>
      <c r="D254" t="s">
        <v>350</v>
      </c>
      <c r="E254" t="s">
        <v>299</v>
      </c>
      <c r="G254" t="s">
        <v>310</v>
      </c>
      <c r="H254" t="s">
        <v>481</v>
      </c>
    </row>
    <row r="255" spans="2:8" x14ac:dyDescent="0.3">
      <c r="B255" t="s">
        <v>584</v>
      </c>
      <c r="C255" t="s">
        <v>313</v>
      </c>
      <c r="D255" t="s">
        <v>298</v>
      </c>
      <c r="E255" t="s">
        <v>309</v>
      </c>
      <c r="G255" t="s">
        <v>310</v>
      </c>
      <c r="H255" t="s">
        <v>585</v>
      </c>
    </row>
    <row r="256" spans="2:8" x14ac:dyDescent="0.3">
      <c r="B256" t="s">
        <v>586</v>
      </c>
      <c r="C256" t="s">
        <v>308</v>
      </c>
      <c r="D256" t="s">
        <v>298</v>
      </c>
      <c r="E256" t="s">
        <v>309</v>
      </c>
      <c r="H256" t="s">
        <v>333</v>
      </c>
    </row>
    <row r="257" spans="2:8" x14ac:dyDescent="0.3">
      <c r="B257" t="s">
        <v>587</v>
      </c>
      <c r="C257" t="s">
        <v>324</v>
      </c>
      <c r="D257" t="s">
        <v>298</v>
      </c>
      <c r="E257" t="s">
        <v>360</v>
      </c>
      <c r="G257" t="s">
        <v>310</v>
      </c>
      <c r="H257" t="s">
        <v>588</v>
      </c>
    </row>
    <row r="258" spans="2:8" x14ac:dyDescent="0.3">
      <c r="B258" t="s">
        <v>589</v>
      </c>
      <c r="C258" t="s">
        <v>336</v>
      </c>
      <c r="D258" t="s">
        <v>298</v>
      </c>
      <c r="E258" t="s">
        <v>299</v>
      </c>
      <c r="H258" t="s">
        <v>337</v>
      </c>
    </row>
    <row r="259" spans="2:8" x14ac:dyDescent="0.3">
      <c r="B259" t="s">
        <v>590</v>
      </c>
      <c r="C259" t="s">
        <v>297</v>
      </c>
      <c r="D259" t="s">
        <v>350</v>
      </c>
      <c r="E259" t="s">
        <v>356</v>
      </c>
      <c r="H259" t="s">
        <v>337</v>
      </c>
    </row>
    <row r="260" spans="2:8" x14ac:dyDescent="0.3">
      <c r="B260" t="s">
        <v>591</v>
      </c>
      <c r="C260" t="s">
        <v>308</v>
      </c>
      <c r="D260" t="s">
        <v>298</v>
      </c>
      <c r="E260" t="s">
        <v>309</v>
      </c>
      <c r="G260" t="s">
        <v>310</v>
      </c>
      <c r="H260" t="s">
        <v>592</v>
      </c>
    </row>
    <row r="261" spans="2:8" x14ac:dyDescent="0.3">
      <c r="B261" t="s">
        <v>593</v>
      </c>
      <c r="C261" t="s">
        <v>336</v>
      </c>
      <c r="D261" t="s">
        <v>298</v>
      </c>
      <c r="E261" t="s">
        <v>309</v>
      </c>
      <c r="H261" t="s">
        <v>594</v>
      </c>
    </row>
    <row r="262" spans="2:8" x14ac:dyDescent="0.3">
      <c r="B262" t="s">
        <v>595</v>
      </c>
      <c r="C262" t="s">
        <v>302</v>
      </c>
      <c r="D262" t="s">
        <v>298</v>
      </c>
      <c r="E262" t="s">
        <v>309</v>
      </c>
      <c r="G262" t="s">
        <v>310</v>
      </c>
      <c r="H262" t="s">
        <v>596</v>
      </c>
    </row>
    <row r="263" spans="2:8" x14ac:dyDescent="0.3">
      <c r="B263" t="s">
        <v>597</v>
      </c>
      <c r="C263" t="s">
        <v>336</v>
      </c>
      <c r="D263" t="s">
        <v>298</v>
      </c>
      <c r="E263" t="s">
        <v>309</v>
      </c>
      <c r="G263" t="s">
        <v>310</v>
      </c>
      <c r="H263" t="s">
        <v>596</v>
      </c>
    </row>
    <row r="264" spans="2:8" x14ac:dyDescent="0.3">
      <c r="B264" t="s">
        <v>598</v>
      </c>
      <c r="C264" t="s">
        <v>308</v>
      </c>
      <c r="D264" t="s">
        <v>564</v>
      </c>
      <c r="E264" t="s">
        <v>356</v>
      </c>
      <c r="H264" t="s">
        <v>341</v>
      </c>
    </row>
    <row r="265" spans="2:8" x14ac:dyDescent="0.3">
      <c r="B265" t="s">
        <v>599</v>
      </c>
      <c r="C265" t="s">
        <v>302</v>
      </c>
      <c r="D265" t="s">
        <v>298</v>
      </c>
      <c r="E265" t="s">
        <v>299</v>
      </c>
      <c r="H265" t="s">
        <v>483</v>
      </c>
    </row>
    <row r="266" spans="2:8" x14ac:dyDescent="0.3">
      <c r="B266" t="s">
        <v>600</v>
      </c>
      <c r="C266" t="s">
        <v>313</v>
      </c>
      <c r="D266" t="s">
        <v>298</v>
      </c>
      <c r="E266" t="s">
        <v>299</v>
      </c>
      <c r="H266" t="s">
        <v>601</v>
      </c>
    </row>
    <row r="267" spans="2:8" x14ac:dyDescent="0.3">
      <c r="B267" t="s">
        <v>602</v>
      </c>
      <c r="C267" t="s">
        <v>305</v>
      </c>
      <c r="D267" t="s">
        <v>298</v>
      </c>
      <c r="E267" t="s">
        <v>299</v>
      </c>
      <c r="G267" t="s">
        <v>310</v>
      </c>
      <c r="H267" t="s">
        <v>345</v>
      </c>
    </row>
    <row r="268" spans="2:8" x14ac:dyDescent="0.3">
      <c r="B268" t="s">
        <v>603</v>
      </c>
      <c r="C268" t="s">
        <v>313</v>
      </c>
      <c r="D268" t="s">
        <v>298</v>
      </c>
      <c r="E268" t="s">
        <v>309</v>
      </c>
      <c r="H268" t="s">
        <v>347</v>
      </c>
    </row>
    <row r="269" spans="2:8" x14ac:dyDescent="0.3">
      <c r="B269" t="s">
        <v>604</v>
      </c>
      <c r="C269" t="s">
        <v>308</v>
      </c>
      <c r="D269" t="s">
        <v>298</v>
      </c>
      <c r="E269" t="s">
        <v>299</v>
      </c>
      <c r="H269" t="s">
        <v>605</v>
      </c>
    </row>
    <row r="270" spans="2:8" x14ac:dyDescent="0.3">
      <c r="B270" t="s">
        <v>606</v>
      </c>
      <c r="C270" t="s">
        <v>324</v>
      </c>
      <c r="D270" t="s">
        <v>298</v>
      </c>
      <c r="E270" t="s">
        <v>309</v>
      </c>
      <c r="H270" t="s">
        <v>488</v>
      </c>
    </row>
    <row r="271" spans="2:8" x14ac:dyDescent="0.3">
      <c r="B271" t="s">
        <v>607</v>
      </c>
      <c r="C271" t="s">
        <v>336</v>
      </c>
      <c r="D271" t="s">
        <v>350</v>
      </c>
      <c r="E271" t="s">
        <v>299</v>
      </c>
      <c r="G271" t="s">
        <v>310</v>
      </c>
      <c r="H271" t="s">
        <v>608</v>
      </c>
    </row>
    <row r="272" spans="2:8" x14ac:dyDescent="0.3">
      <c r="B272" t="s">
        <v>609</v>
      </c>
      <c r="C272" t="s">
        <v>308</v>
      </c>
      <c r="D272" t="s">
        <v>298</v>
      </c>
      <c r="E272" t="s">
        <v>309</v>
      </c>
      <c r="H272" t="s">
        <v>351</v>
      </c>
    </row>
    <row r="273" spans="2:8" x14ac:dyDescent="0.3">
      <c r="B273" t="s">
        <v>610</v>
      </c>
      <c r="C273" t="s">
        <v>336</v>
      </c>
      <c r="D273" t="s">
        <v>298</v>
      </c>
      <c r="E273" t="s">
        <v>299</v>
      </c>
      <c r="F273" t="s">
        <v>310</v>
      </c>
      <c r="G273" t="s">
        <v>310</v>
      </c>
      <c r="H273" t="s">
        <v>351</v>
      </c>
    </row>
    <row r="274" spans="2:8" x14ac:dyDescent="0.3">
      <c r="B274" t="s">
        <v>611</v>
      </c>
      <c r="C274" t="s">
        <v>313</v>
      </c>
      <c r="D274" t="s">
        <v>298</v>
      </c>
      <c r="E274" t="s">
        <v>299</v>
      </c>
      <c r="F274" t="s">
        <v>310</v>
      </c>
      <c r="G274" t="s">
        <v>310</v>
      </c>
      <c r="H274" t="s">
        <v>612</v>
      </c>
    </row>
    <row r="275" spans="2:8" x14ac:dyDescent="0.3">
      <c r="B275" t="s">
        <v>613</v>
      </c>
      <c r="C275" t="s">
        <v>308</v>
      </c>
      <c r="D275" t="s">
        <v>298</v>
      </c>
      <c r="E275" t="s">
        <v>309</v>
      </c>
      <c r="H275" t="s">
        <v>612</v>
      </c>
    </row>
    <row r="276" spans="2:8" x14ac:dyDescent="0.3">
      <c r="B276" t="s">
        <v>614</v>
      </c>
      <c r="C276" t="s">
        <v>313</v>
      </c>
      <c r="D276" t="s">
        <v>298</v>
      </c>
      <c r="E276" t="s">
        <v>309</v>
      </c>
      <c r="G276" t="s">
        <v>310</v>
      </c>
      <c r="H276" t="s">
        <v>354</v>
      </c>
    </row>
    <row r="277" spans="2:8" x14ac:dyDescent="0.3">
      <c r="B277" t="s">
        <v>615</v>
      </c>
      <c r="C277" t="s">
        <v>313</v>
      </c>
      <c r="D277" t="s">
        <v>298</v>
      </c>
      <c r="E277" t="s">
        <v>309</v>
      </c>
      <c r="G277" t="s">
        <v>310</v>
      </c>
      <c r="H277" t="s">
        <v>354</v>
      </c>
    </row>
    <row r="278" spans="2:8" x14ac:dyDescent="0.3">
      <c r="B278" t="s">
        <v>616</v>
      </c>
      <c r="C278" t="s">
        <v>308</v>
      </c>
      <c r="D278" t="s">
        <v>350</v>
      </c>
      <c r="E278" t="s">
        <v>299</v>
      </c>
      <c r="H278" t="s">
        <v>617</v>
      </c>
    </row>
    <row r="279" spans="2:8" x14ac:dyDescent="0.3">
      <c r="B279" t="s">
        <v>618</v>
      </c>
      <c r="C279" t="s">
        <v>320</v>
      </c>
      <c r="D279" t="s">
        <v>298</v>
      </c>
      <c r="E279" t="s">
        <v>327</v>
      </c>
      <c r="G279" t="s">
        <v>310</v>
      </c>
      <c r="H279" t="s">
        <v>619</v>
      </c>
    </row>
    <row r="280" spans="2:8" x14ac:dyDescent="0.3">
      <c r="B280" t="s">
        <v>620</v>
      </c>
      <c r="C280" t="s">
        <v>302</v>
      </c>
      <c r="D280" t="s">
        <v>298</v>
      </c>
      <c r="E280" t="s">
        <v>415</v>
      </c>
      <c r="H280" t="s">
        <v>621</v>
      </c>
    </row>
    <row r="281" spans="2:8" x14ac:dyDescent="0.3">
      <c r="B281" t="s">
        <v>622</v>
      </c>
      <c r="C281" t="s">
        <v>308</v>
      </c>
      <c r="D281" t="s">
        <v>298</v>
      </c>
      <c r="E281" t="s">
        <v>356</v>
      </c>
      <c r="G281" t="s">
        <v>310</v>
      </c>
      <c r="H281" t="s">
        <v>623</v>
      </c>
    </row>
    <row r="282" spans="2:8" x14ac:dyDescent="0.3">
      <c r="B282" t="s">
        <v>624</v>
      </c>
      <c r="C282" t="s">
        <v>297</v>
      </c>
      <c r="D282" t="s">
        <v>298</v>
      </c>
      <c r="E282" t="s">
        <v>309</v>
      </c>
      <c r="G282" t="s">
        <v>310</v>
      </c>
      <c r="H282" t="s">
        <v>621</v>
      </c>
    </row>
    <row r="283" spans="2:8" x14ac:dyDescent="0.3">
      <c r="B283" t="s">
        <v>625</v>
      </c>
      <c r="C283" t="s">
        <v>320</v>
      </c>
      <c r="D283" t="s">
        <v>298</v>
      </c>
      <c r="E283" t="s">
        <v>299</v>
      </c>
      <c r="H283" t="s">
        <v>502</v>
      </c>
    </row>
    <row r="284" spans="2:8" x14ac:dyDescent="0.3">
      <c r="B284" t="s">
        <v>393</v>
      </c>
    </row>
    <row r="285" spans="2:8" x14ac:dyDescent="0.3">
      <c r="B285" t="s">
        <v>290</v>
      </c>
    </row>
    <row r="286" spans="2:8" x14ac:dyDescent="0.3">
      <c r="C286" t="s">
        <v>291</v>
      </c>
    </row>
    <row r="287" spans="2:8" x14ac:dyDescent="0.3">
      <c r="C287" t="s">
        <v>292</v>
      </c>
    </row>
    <row r="288" spans="2:8" x14ac:dyDescent="0.3">
      <c r="C288" t="s">
        <v>293</v>
      </c>
    </row>
    <row r="289" spans="2:8" x14ac:dyDescent="0.3">
      <c r="C289" t="s">
        <v>294</v>
      </c>
    </row>
    <row r="290" spans="2:8" x14ac:dyDescent="0.3">
      <c r="C290" t="s">
        <v>295</v>
      </c>
    </row>
    <row r="291" spans="2:8" x14ac:dyDescent="0.3">
      <c r="B291" t="s">
        <v>626</v>
      </c>
      <c r="C291" t="s">
        <v>313</v>
      </c>
      <c r="D291" t="s">
        <v>298</v>
      </c>
      <c r="E291" t="s">
        <v>309</v>
      </c>
      <c r="F291" t="s">
        <v>310</v>
      </c>
      <c r="G291" t="s">
        <v>395</v>
      </c>
    </row>
    <row r="292" spans="2:8" x14ac:dyDescent="0.3">
      <c r="B292" t="s">
        <v>627</v>
      </c>
      <c r="C292" t="s">
        <v>302</v>
      </c>
      <c r="D292" t="s">
        <v>298</v>
      </c>
      <c r="E292" t="s">
        <v>309</v>
      </c>
      <c r="F292" t="s">
        <v>310</v>
      </c>
      <c r="G292" t="s">
        <v>395</v>
      </c>
    </row>
    <row r="293" spans="2:8" x14ac:dyDescent="0.3">
      <c r="B293" t="s">
        <v>628</v>
      </c>
      <c r="C293" t="s">
        <v>297</v>
      </c>
      <c r="D293" t="s">
        <v>564</v>
      </c>
      <c r="E293" t="s">
        <v>299</v>
      </c>
      <c r="G293" t="s">
        <v>395</v>
      </c>
    </row>
    <row r="294" spans="2:8" x14ac:dyDescent="0.3">
      <c r="B294" t="s">
        <v>629</v>
      </c>
    </row>
    <row r="295" spans="2:8" x14ac:dyDescent="0.3">
      <c r="B295" t="s">
        <v>290</v>
      </c>
    </row>
    <row r="296" spans="2:8" x14ac:dyDescent="0.3">
      <c r="C296" t="s">
        <v>291</v>
      </c>
    </row>
    <row r="297" spans="2:8" x14ac:dyDescent="0.3">
      <c r="C297" t="s">
        <v>292</v>
      </c>
    </row>
    <row r="298" spans="2:8" x14ac:dyDescent="0.3">
      <c r="C298" t="s">
        <v>293</v>
      </c>
    </row>
    <row r="299" spans="2:8" x14ac:dyDescent="0.3">
      <c r="C299" t="s">
        <v>399</v>
      </c>
    </row>
    <row r="300" spans="2:8" x14ac:dyDescent="0.3">
      <c r="C300" t="s">
        <v>294</v>
      </c>
    </row>
    <row r="301" spans="2:8" x14ac:dyDescent="0.3">
      <c r="C301" t="s">
        <v>295</v>
      </c>
    </row>
    <row r="302" spans="2:8" x14ac:dyDescent="0.3">
      <c r="B302" t="s">
        <v>630</v>
      </c>
      <c r="C302" t="s">
        <v>305</v>
      </c>
      <c r="D302" t="s">
        <v>332</v>
      </c>
      <c r="E302" t="s">
        <v>309</v>
      </c>
      <c r="H302" t="s">
        <v>402</v>
      </c>
    </row>
    <row r="303" spans="2:8" x14ac:dyDescent="0.3">
      <c r="B303" t="s">
        <v>631</v>
      </c>
      <c r="C303" t="s">
        <v>308</v>
      </c>
      <c r="D303" t="s">
        <v>298</v>
      </c>
      <c r="E303" t="s">
        <v>356</v>
      </c>
      <c r="G303" t="s">
        <v>310</v>
      </c>
      <c r="H303" t="s">
        <v>407</v>
      </c>
    </row>
    <row r="304" spans="2:8" x14ac:dyDescent="0.3">
      <c r="B304" t="s">
        <v>632</v>
      </c>
      <c r="C304" t="s">
        <v>302</v>
      </c>
      <c r="D304" t="s">
        <v>298</v>
      </c>
      <c r="E304" t="s">
        <v>299</v>
      </c>
      <c r="G304" t="s">
        <v>310</v>
      </c>
      <c r="H304" t="s">
        <v>540</v>
      </c>
    </row>
    <row r="305" spans="2:8" x14ac:dyDescent="0.3">
      <c r="B305" t="s">
        <v>633</v>
      </c>
      <c r="C305" t="s">
        <v>305</v>
      </c>
      <c r="D305" t="s">
        <v>298</v>
      </c>
      <c r="E305" t="s">
        <v>299</v>
      </c>
      <c r="G305" t="s">
        <v>310</v>
      </c>
      <c r="H305" t="s">
        <v>303</v>
      </c>
    </row>
    <row r="306" spans="2:8" x14ac:dyDescent="0.3">
      <c r="B306" t="s">
        <v>634</v>
      </c>
      <c r="C306" t="s">
        <v>308</v>
      </c>
      <c r="D306" t="s">
        <v>350</v>
      </c>
      <c r="E306" t="s">
        <v>356</v>
      </c>
      <c r="G306" t="s">
        <v>310</v>
      </c>
      <c r="H306" t="s">
        <v>409</v>
      </c>
    </row>
    <row r="307" spans="2:8" x14ac:dyDescent="0.3">
      <c r="B307" t="s">
        <v>635</v>
      </c>
      <c r="C307" t="s">
        <v>313</v>
      </c>
      <c r="D307" t="s">
        <v>298</v>
      </c>
      <c r="E307" t="s">
        <v>299</v>
      </c>
      <c r="H307" t="s">
        <v>409</v>
      </c>
    </row>
    <row r="308" spans="2:8" x14ac:dyDescent="0.3">
      <c r="B308" t="s">
        <v>636</v>
      </c>
      <c r="C308" t="s">
        <v>297</v>
      </c>
      <c r="D308" t="s">
        <v>298</v>
      </c>
      <c r="E308" t="s">
        <v>299</v>
      </c>
      <c r="G308" t="s">
        <v>310</v>
      </c>
      <c r="H308" t="s">
        <v>411</v>
      </c>
    </row>
    <row r="309" spans="2:8" x14ac:dyDescent="0.3">
      <c r="B309" t="s">
        <v>637</v>
      </c>
      <c r="C309" t="s">
        <v>320</v>
      </c>
      <c r="D309" t="s">
        <v>298</v>
      </c>
      <c r="E309" t="s">
        <v>321</v>
      </c>
      <c r="H309" t="s">
        <v>510</v>
      </c>
    </row>
    <row r="310" spans="2:8" x14ac:dyDescent="0.3">
      <c r="B310" t="s">
        <v>638</v>
      </c>
      <c r="C310" t="s">
        <v>324</v>
      </c>
      <c r="D310" t="s">
        <v>564</v>
      </c>
      <c r="E310" t="s">
        <v>470</v>
      </c>
      <c r="G310" t="s">
        <v>310</v>
      </c>
      <c r="H310" t="s">
        <v>417</v>
      </c>
    </row>
    <row r="311" spans="2:8" x14ac:dyDescent="0.3">
      <c r="B311" t="s">
        <v>639</v>
      </c>
      <c r="C311" t="s">
        <v>297</v>
      </c>
      <c r="D311" t="s">
        <v>298</v>
      </c>
      <c r="E311" t="s">
        <v>299</v>
      </c>
      <c r="G311" t="s">
        <v>310</v>
      </c>
      <c r="H311" t="s">
        <v>640</v>
      </c>
    </row>
    <row r="312" spans="2:8" x14ac:dyDescent="0.3">
      <c r="B312" t="s">
        <v>641</v>
      </c>
      <c r="C312" t="s">
        <v>297</v>
      </c>
      <c r="D312" t="s">
        <v>298</v>
      </c>
      <c r="E312" t="s">
        <v>309</v>
      </c>
      <c r="H312" t="s">
        <v>640</v>
      </c>
    </row>
    <row r="313" spans="2:8" x14ac:dyDescent="0.3">
      <c r="B313" t="s">
        <v>642</v>
      </c>
      <c r="C313" t="s">
        <v>302</v>
      </c>
      <c r="D313" t="s">
        <v>449</v>
      </c>
      <c r="E313" t="s">
        <v>360</v>
      </c>
      <c r="H313" t="s">
        <v>550</v>
      </c>
    </row>
    <row r="314" spans="2:8" x14ac:dyDescent="0.3">
      <c r="B314" t="s">
        <v>643</v>
      </c>
      <c r="C314" t="s">
        <v>297</v>
      </c>
      <c r="D314" t="s">
        <v>298</v>
      </c>
      <c r="E314" t="s">
        <v>299</v>
      </c>
      <c r="H314" t="s">
        <v>429</v>
      </c>
    </row>
    <row r="315" spans="2:8" x14ac:dyDescent="0.3">
      <c r="B315" t="s">
        <v>644</v>
      </c>
      <c r="C315" t="s">
        <v>308</v>
      </c>
      <c r="D315" t="s">
        <v>298</v>
      </c>
      <c r="E315" t="s">
        <v>356</v>
      </c>
      <c r="G315" t="s">
        <v>310</v>
      </c>
      <c r="H315" t="s">
        <v>311</v>
      </c>
    </row>
    <row r="316" spans="2:8" x14ac:dyDescent="0.3">
      <c r="B316" t="s">
        <v>645</v>
      </c>
      <c r="C316" t="s">
        <v>308</v>
      </c>
      <c r="D316" t="s">
        <v>298</v>
      </c>
      <c r="E316" t="s">
        <v>299</v>
      </c>
      <c r="H316" t="s">
        <v>311</v>
      </c>
    </row>
    <row r="317" spans="2:8" x14ac:dyDescent="0.3">
      <c r="B317" t="s">
        <v>646</v>
      </c>
      <c r="C317" t="s">
        <v>302</v>
      </c>
      <c r="D317" t="s">
        <v>298</v>
      </c>
      <c r="E317" t="s">
        <v>299</v>
      </c>
      <c r="H317" t="s">
        <v>439</v>
      </c>
    </row>
    <row r="318" spans="2:8" x14ac:dyDescent="0.3">
      <c r="B318" t="s">
        <v>647</v>
      </c>
      <c r="C318" t="s">
        <v>313</v>
      </c>
      <c r="D318" t="s">
        <v>298</v>
      </c>
      <c r="E318" t="s">
        <v>299</v>
      </c>
      <c r="G318" t="s">
        <v>310</v>
      </c>
      <c r="H318" t="s">
        <v>316</v>
      </c>
    </row>
    <row r="319" spans="2:8" x14ac:dyDescent="0.3">
      <c r="B319" t="s">
        <v>648</v>
      </c>
      <c r="C319" t="s">
        <v>320</v>
      </c>
      <c r="D319" t="s">
        <v>298</v>
      </c>
      <c r="E319" t="s">
        <v>299</v>
      </c>
      <c r="G319" t="s">
        <v>310</v>
      </c>
      <c r="H319" t="s">
        <v>649</v>
      </c>
    </row>
    <row r="320" spans="2:8" x14ac:dyDescent="0.3">
      <c r="B320" t="s">
        <v>650</v>
      </c>
      <c r="C320" t="s">
        <v>313</v>
      </c>
      <c r="D320" t="s">
        <v>298</v>
      </c>
      <c r="E320" t="s">
        <v>309</v>
      </c>
      <c r="H320" t="s">
        <v>515</v>
      </c>
    </row>
    <row r="321" spans="2:8" x14ac:dyDescent="0.3">
      <c r="B321" t="s">
        <v>651</v>
      </c>
      <c r="C321" t="s">
        <v>336</v>
      </c>
      <c r="D321" t="s">
        <v>298</v>
      </c>
      <c r="E321" t="s">
        <v>309</v>
      </c>
      <c r="G321" t="s">
        <v>310</v>
      </c>
      <c r="H321" t="s">
        <v>446</v>
      </c>
    </row>
    <row r="322" spans="2:8" x14ac:dyDescent="0.3">
      <c r="B322" t="s">
        <v>652</v>
      </c>
      <c r="C322" t="s">
        <v>305</v>
      </c>
      <c r="D322" t="s">
        <v>298</v>
      </c>
      <c r="E322" t="s">
        <v>309</v>
      </c>
      <c r="F322" t="s">
        <v>310</v>
      </c>
      <c r="H322" t="s">
        <v>453</v>
      </c>
    </row>
    <row r="323" spans="2:8" x14ac:dyDescent="0.3">
      <c r="B323" t="s">
        <v>653</v>
      </c>
      <c r="C323" t="s">
        <v>308</v>
      </c>
      <c r="D323" t="s">
        <v>298</v>
      </c>
      <c r="E323" t="s">
        <v>309</v>
      </c>
      <c r="H323" t="s">
        <v>566</v>
      </c>
    </row>
    <row r="324" spans="2:8" x14ac:dyDescent="0.3">
      <c r="B324" t="s">
        <v>654</v>
      </c>
      <c r="C324" t="s">
        <v>313</v>
      </c>
      <c r="D324" t="s">
        <v>298</v>
      </c>
      <c r="E324" t="s">
        <v>299</v>
      </c>
      <c r="G324" t="s">
        <v>310</v>
      </c>
      <c r="H324" t="s">
        <v>374</v>
      </c>
    </row>
    <row r="325" spans="2:8" x14ac:dyDescent="0.3">
      <c r="B325" t="s">
        <v>655</v>
      </c>
      <c r="C325" t="s">
        <v>313</v>
      </c>
      <c r="D325" t="s">
        <v>298</v>
      </c>
      <c r="E325" t="s">
        <v>309</v>
      </c>
      <c r="G325" t="s">
        <v>310</v>
      </c>
      <c r="H325" t="s">
        <v>455</v>
      </c>
    </row>
    <row r="326" spans="2:8" x14ac:dyDescent="0.3">
      <c r="B326" t="s">
        <v>656</v>
      </c>
      <c r="C326" t="s">
        <v>313</v>
      </c>
      <c r="D326" t="s">
        <v>298</v>
      </c>
      <c r="E326" t="s">
        <v>309</v>
      </c>
      <c r="G326" t="s">
        <v>310</v>
      </c>
      <c r="H326" t="s">
        <v>322</v>
      </c>
    </row>
    <row r="327" spans="2:8" x14ac:dyDescent="0.3">
      <c r="B327" t="s">
        <v>657</v>
      </c>
      <c r="C327" t="s">
        <v>302</v>
      </c>
      <c r="D327" t="s">
        <v>451</v>
      </c>
      <c r="E327" t="s">
        <v>658</v>
      </c>
      <c r="H327" t="s">
        <v>570</v>
      </c>
    </row>
    <row r="328" spans="2:8" x14ac:dyDescent="0.3">
      <c r="B328" t="s">
        <v>659</v>
      </c>
      <c r="C328" t="s">
        <v>313</v>
      </c>
      <c r="D328" t="s">
        <v>298</v>
      </c>
      <c r="E328" t="s">
        <v>309</v>
      </c>
      <c r="G328" t="s">
        <v>310</v>
      </c>
      <c r="H328" t="s">
        <v>463</v>
      </c>
    </row>
    <row r="329" spans="2:8" x14ac:dyDescent="0.3">
      <c r="B329" t="s">
        <v>660</v>
      </c>
      <c r="C329" t="s">
        <v>297</v>
      </c>
      <c r="D329" t="s">
        <v>298</v>
      </c>
      <c r="E329" t="s">
        <v>309</v>
      </c>
      <c r="G329" t="s">
        <v>310</v>
      </c>
      <c r="H329" t="s">
        <v>467</v>
      </c>
    </row>
    <row r="330" spans="2:8" x14ac:dyDescent="0.3">
      <c r="B330" t="s">
        <v>661</v>
      </c>
      <c r="C330" t="s">
        <v>336</v>
      </c>
      <c r="D330" t="s">
        <v>298</v>
      </c>
      <c r="E330" t="s">
        <v>321</v>
      </c>
      <c r="G330" t="s">
        <v>310</v>
      </c>
      <c r="H330" t="s">
        <v>471</v>
      </c>
    </row>
    <row r="331" spans="2:8" x14ac:dyDescent="0.3">
      <c r="B331" t="s">
        <v>662</v>
      </c>
      <c r="C331" t="s">
        <v>308</v>
      </c>
      <c r="D331" t="s">
        <v>332</v>
      </c>
      <c r="E331" t="s">
        <v>309</v>
      </c>
      <c r="F331" t="s">
        <v>310</v>
      </c>
      <c r="H331" t="s">
        <v>328</v>
      </c>
    </row>
    <row r="332" spans="2:8" x14ac:dyDescent="0.3">
      <c r="B332" t="s">
        <v>663</v>
      </c>
      <c r="C332" t="s">
        <v>305</v>
      </c>
      <c r="D332" t="s">
        <v>298</v>
      </c>
      <c r="E332" t="s">
        <v>299</v>
      </c>
      <c r="H332" t="s">
        <v>664</v>
      </c>
    </row>
    <row r="333" spans="2:8" x14ac:dyDescent="0.3">
      <c r="B333" t="s">
        <v>665</v>
      </c>
      <c r="C333" t="s">
        <v>313</v>
      </c>
      <c r="D333" t="s">
        <v>350</v>
      </c>
      <c r="E333" t="s">
        <v>299</v>
      </c>
      <c r="G333" t="s">
        <v>310</v>
      </c>
      <c r="H333" t="s">
        <v>328</v>
      </c>
    </row>
    <row r="334" spans="2:8" x14ac:dyDescent="0.3">
      <c r="B334" t="s">
        <v>666</v>
      </c>
      <c r="C334" t="s">
        <v>308</v>
      </c>
      <c r="D334" t="s">
        <v>298</v>
      </c>
      <c r="E334" t="s">
        <v>309</v>
      </c>
      <c r="H334" t="s">
        <v>328</v>
      </c>
    </row>
    <row r="335" spans="2:8" x14ac:dyDescent="0.3">
      <c r="B335" t="s">
        <v>667</v>
      </c>
      <c r="C335" t="s">
        <v>302</v>
      </c>
      <c r="D335" t="s">
        <v>332</v>
      </c>
      <c r="E335" t="s">
        <v>470</v>
      </c>
      <c r="H335" t="s">
        <v>330</v>
      </c>
    </row>
    <row r="336" spans="2:8" x14ac:dyDescent="0.3">
      <c r="B336" t="s">
        <v>668</v>
      </c>
      <c r="C336" t="s">
        <v>336</v>
      </c>
      <c r="D336" t="s">
        <v>298</v>
      </c>
      <c r="E336" t="s">
        <v>309</v>
      </c>
      <c r="G336" t="s">
        <v>310</v>
      </c>
      <c r="H336" t="s">
        <v>669</v>
      </c>
    </row>
    <row r="337" spans="2:8" x14ac:dyDescent="0.3">
      <c r="B337" t="s">
        <v>670</v>
      </c>
      <c r="C337" t="s">
        <v>308</v>
      </c>
      <c r="D337" t="s">
        <v>350</v>
      </c>
      <c r="E337" t="s">
        <v>356</v>
      </c>
      <c r="H337" t="s">
        <v>669</v>
      </c>
    </row>
    <row r="338" spans="2:8" x14ac:dyDescent="0.3">
      <c r="B338" t="s">
        <v>671</v>
      </c>
      <c r="C338" t="s">
        <v>313</v>
      </c>
      <c r="D338" t="s">
        <v>298</v>
      </c>
      <c r="E338" t="s">
        <v>299</v>
      </c>
      <c r="F338" t="s">
        <v>310</v>
      </c>
      <c r="H338" t="s">
        <v>333</v>
      </c>
    </row>
    <row r="339" spans="2:8" x14ac:dyDescent="0.3">
      <c r="B339" t="s">
        <v>672</v>
      </c>
      <c r="C339" t="s">
        <v>308</v>
      </c>
      <c r="D339" t="s">
        <v>298</v>
      </c>
      <c r="E339" t="s">
        <v>309</v>
      </c>
      <c r="G339" t="s">
        <v>310</v>
      </c>
      <c r="H339" t="s">
        <v>585</v>
      </c>
    </row>
    <row r="340" spans="2:8" x14ac:dyDescent="0.3">
      <c r="B340" t="s">
        <v>673</v>
      </c>
      <c r="C340" t="s">
        <v>302</v>
      </c>
      <c r="D340" t="s">
        <v>298</v>
      </c>
      <c r="E340" t="s">
        <v>509</v>
      </c>
      <c r="H340" t="s">
        <v>594</v>
      </c>
    </row>
    <row r="341" spans="2:8" x14ac:dyDescent="0.3">
      <c r="B341" t="s">
        <v>674</v>
      </c>
      <c r="C341" t="s">
        <v>336</v>
      </c>
      <c r="D341" t="s">
        <v>332</v>
      </c>
      <c r="E341" t="s">
        <v>299</v>
      </c>
      <c r="F341" t="s">
        <v>310</v>
      </c>
      <c r="H341" t="s">
        <v>675</v>
      </c>
    </row>
    <row r="342" spans="2:8" x14ac:dyDescent="0.3">
      <c r="B342" t="s">
        <v>676</v>
      </c>
      <c r="C342" t="s">
        <v>313</v>
      </c>
      <c r="D342" t="s">
        <v>298</v>
      </c>
      <c r="E342" t="s">
        <v>299</v>
      </c>
      <c r="H342" t="s">
        <v>675</v>
      </c>
    </row>
    <row r="343" spans="2:8" x14ac:dyDescent="0.3">
      <c r="B343" t="s">
        <v>677</v>
      </c>
      <c r="C343" t="s">
        <v>302</v>
      </c>
      <c r="D343" t="s">
        <v>298</v>
      </c>
      <c r="E343" t="s">
        <v>299</v>
      </c>
      <c r="G343" t="s">
        <v>310</v>
      </c>
      <c r="H343" t="s">
        <v>339</v>
      </c>
    </row>
    <row r="344" spans="2:8" x14ac:dyDescent="0.3">
      <c r="B344" t="s">
        <v>678</v>
      </c>
      <c r="C344" t="s">
        <v>302</v>
      </c>
      <c r="D344" t="s">
        <v>298</v>
      </c>
      <c r="E344" t="s">
        <v>299</v>
      </c>
      <c r="H344" t="s">
        <v>483</v>
      </c>
    </row>
    <row r="345" spans="2:8" x14ac:dyDescent="0.3">
      <c r="B345" t="s">
        <v>679</v>
      </c>
      <c r="C345" t="s">
        <v>305</v>
      </c>
      <c r="D345" t="s">
        <v>298</v>
      </c>
      <c r="E345" t="s">
        <v>680</v>
      </c>
      <c r="H345" t="s">
        <v>345</v>
      </c>
    </row>
    <row r="346" spans="2:8" x14ac:dyDescent="0.3">
      <c r="B346" t="s">
        <v>681</v>
      </c>
      <c r="C346" t="s">
        <v>308</v>
      </c>
      <c r="D346" t="s">
        <v>298</v>
      </c>
      <c r="E346" t="s">
        <v>309</v>
      </c>
      <c r="H346" t="s">
        <v>347</v>
      </c>
    </row>
    <row r="347" spans="2:8" x14ac:dyDescent="0.3">
      <c r="B347" t="s">
        <v>682</v>
      </c>
      <c r="C347" t="s">
        <v>297</v>
      </c>
      <c r="D347" t="s">
        <v>298</v>
      </c>
      <c r="E347" t="s">
        <v>309</v>
      </c>
      <c r="G347" t="s">
        <v>310</v>
      </c>
      <c r="H347" t="s">
        <v>488</v>
      </c>
    </row>
    <row r="348" spans="2:8" x14ac:dyDescent="0.3">
      <c r="B348" t="s">
        <v>683</v>
      </c>
      <c r="C348" t="s">
        <v>313</v>
      </c>
      <c r="D348" t="s">
        <v>298</v>
      </c>
      <c r="E348" t="s">
        <v>309</v>
      </c>
      <c r="G348" t="s">
        <v>310</v>
      </c>
      <c r="H348" t="s">
        <v>492</v>
      </c>
    </row>
    <row r="349" spans="2:8" x14ac:dyDescent="0.3">
      <c r="B349" t="s">
        <v>684</v>
      </c>
      <c r="C349" t="s">
        <v>305</v>
      </c>
      <c r="D349" t="s">
        <v>298</v>
      </c>
      <c r="E349" t="s">
        <v>309</v>
      </c>
      <c r="H349" t="s">
        <v>354</v>
      </c>
    </row>
    <row r="350" spans="2:8" x14ac:dyDescent="0.3">
      <c r="B350" t="s">
        <v>685</v>
      </c>
      <c r="C350" t="s">
        <v>313</v>
      </c>
      <c r="D350" t="s">
        <v>298</v>
      </c>
      <c r="E350" t="s">
        <v>299</v>
      </c>
      <c r="H350" t="s">
        <v>354</v>
      </c>
    </row>
    <row r="351" spans="2:8" x14ac:dyDescent="0.3">
      <c r="B351" t="s">
        <v>686</v>
      </c>
      <c r="C351" t="s">
        <v>297</v>
      </c>
      <c r="D351" t="s">
        <v>298</v>
      </c>
      <c r="E351" t="s">
        <v>309</v>
      </c>
      <c r="G351" t="s">
        <v>310</v>
      </c>
      <c r="H351" t="s">
        <v>354</v>
      </c>
    </row>
    <row r="352" spans="2:8" x14ac:dyDescent="0.3">
      <c r="B352" t="s">
        <v>687</v>
      </c>
      <c r="C352" t="s">
        <v>297</v>
      </c>
      <c r="D352" t="s">
        <v>298</v>
      </c>
      <c r="E352" t="s">
        <v>309</v>
      </c>
      <c r="G352" t="s">
        <v>310</v>
      </c>
      <c r="H352" t="s">
        <v>617</v>
      </c>
    </row>
    <row r="353" spans="2:8" x14ac:dyDescent="0.3">
      <c r="B353" t="s">
        <v>688</v>
      </c>
      <c r="C353" t="s">
        <v>297</v>
      </c>
      <c r="D353" t="s">
        <v>298</v>
      </c>
      <c r="E353" t="s">
        <v>309</v>
      </c>
      <c r="G353" t="s">
        <v>310</v>
      </c>
      <c r="H353" t="s">
        <v>617</v>
      </c>
    </row>
    <row r="354" spans="2:8" x14ac:dyDescent="0.3">
      <c r="B354" t="s">
        <v>689</v>
      </c>
      <c r="C354" t="s">
        <v>297</v>
      </c>
      <c r="D354" t="s">
        <v>298</v>
      </c>
      <c r="E354" t="s">
        <v>356</v>
      </c>
      <c r="H354" t="s">
        <v>690</v>
      </c>
    </row>
    <row r="355" spans="2:8" x14ac:dyDescent="0.3">
      <c r="B355" t="s">
        <v>691</v>
      </c>
      <c r="C355" t="s">
        <v>297</v>
      </c>
      <c r="D355" t="s">
        <v>298</v>
      </c>
      <c r="E355" t="s">
        <v>309</v>
      </c>
      <c r="H355" t="s">
        <v>692</v>
      </c>
    </row>
    <row r="356" spans="2:8" x14ac:dyDescent="0.3">
      <c r="B356" t="s">
        <v>693</v>
      </c>
      <c r="C356" t="s">
        <v>313</v>
      </c>
      <c r="D356" t="s">
        <v>332</v>
      </c>
      <c r="E356" t="s">
        <v>299</v>
      </c>
      <c r="H356" t="s">
        <v>388</v>
      </c>
    </row>
    <row r="357" spans="2:8" x14ac:dyDescent="0.3">
      <c r="B357" t="s">
        <v>694</v>
      </c>
      <c r="C357" t="s">
        <v>324</v>
      </c>
      <c r="D357" t="s">
        <v>298</v>
      </c>
      <c r="E357" t="s">
        <v>327</v>
      </c>
      <c r="H357" t="s">
        <v>692</v>
      </c>
    </row>
    <row r="358" spans="2:8" x14ac:dyDescent="0.3">
      <c r="B358" t="s">
        <v>695</v>
      </c>
      <c r="C358" t="s">
        <v>305</v>
      </c>
      <c r="D358" t="s">
        <v>298</v>
      </c>
      <c r="E358" t="s">
        <v>299</v>
      </c>
      <c r="G358" t="s">
        <v>310</v>
      </c>
      <c r="H358" t="s">
        <v>696</v>
      </c>
    </row>
    <row r="359" spans="2:8" x14ac:dyDescent="0.3">
      <c r="B359" t="s">
        <v>697</v>
      </c>
      <c r="C359" t="s">
        <v>308</v>
      </c>
      <c r="D359" t="s">
        <v>298</v>
      </c>
      <c r="E359" t="s">
        <v>309</v>
      </c>
      <c r="G359" t="s">
        <v>310</v>
      </c>
      <c r="H359" t="s">
        <v>363</v>
      </c>
    </row>
    <row r="360" spans="2:8" x14ac:dyDescent="0.3">
      <c r="B360" t="s">
        <v>698</v>
      </c>
      <c r="C360" t="s">
        <v>308</v>
      </c>
      <c r="D360" t="s">
        <v>298</v>
      </c>
      <c r="E360" t="s">
        <v>309</v>
      </c>
      <c r="G360" t="s">
        <v>310</v>
      </c>
      <c r="H360" t="s">
        <v>623</v>
      </c>
    </row>
    <row r="361" spans="2:8" x14ac:dyDescent="0.3">
      <c r="B361" t="s">
        <v>699</v>
      </c>
      <c r="C361" t="s">
        <v>313</v>
      </c>
      <c r="D361" t="s">
        <v>298</v>
      </c>
      <c r="E361" t="s">
        <v>309</v>
      </c>
      <c r="F361" t="s">
        <v>310</v>
      </c>
      <c r="H361" t="s">
        <v>700</v>
      </c>
    </row>
    <row r="362" spans="2:8" x14ac:dyDescent="0.3">
      <c r="B362" t="s">
        <v>701</v>
      </c>
      <c r="C362" t="s">
        <v>313</v>
      </c>
      <c r="D362" t="s">
        <v>298</v>
      </c>
      <c r="E362" t="s">
        <v>309</v>
      </c>
      <c r="F362" t="s">
        <v>310</v>
      </c>
      <c r="H362" t="s">
        <v>621</v>
      </c>
    </row>
    <row r="363" spans="2:8" x14ac:dyDescent="0.3">
      <c r="B363" t="s">
        <v>702</v>
      </c>
      <c r="C363" t="s">
        <v>308</v>
      </c>
      <c r="D363" t="s">
        <v>298</v>
      </c>
      <c r="E363" t="s">
        <v>309</v>
      </c>
      <c r="G363" t="s">
        <v>310</v>
      </c>
      <c r="H363" t="s">
        <v>621</v>
      </c>
    </row>
    <row r="364" spans="2:8" x14ac:dyDescent="0.3">
      <c r="B364" t="s">
        <v>393</v>
      </c>
    </row>
    <row r="365" spans="2:8" x14ac:dyDescent="0.3">
      <c r="B365" t="s">
        <v>290</v>
      </c>
    </row>
    <row r="366" spans="2:8" x14ac:dyDescent="0.3">
      <c r="C366" t="s">
        <v>291</v>
      </c>
    </row>
    <row r="367" spans="2:8" x14ac:dyDescent="0.3">
      <c r="C367" t="s">
        <v>292</v>
      </c>
    </row>
    <row r="368" spans="2:8" x14ac:dyDescent="0.3">
      <c r="C368" t="s">
        <v>293</v>
      </c>
    </row>
    <row r="369" spans="2:8" x14ac:dyDescent="0.3">
      <c r="C369" t="s">
        <v>294</v>
      </c>
    </row>
    <row r="370" spans="2:8" x14ac:dyDescent="0.3">
      <c r="C370" t="s">
        <v>295</v>
      </c>
    </row>
    <row r="371" spans="2:8" x14ac:dyDescent="0.3">
      <c r="B371" t="s">
        <v>703</v>
      </c>
      <c r="C371" t="s">
        <v>320</v>
      </c>
      <c r="D371" t="s">
        <v>298</v>
      </c>
      <c r="E371" t="s">
        <v>299</v>
      </c>
      <c r="F371" t="s">
        <v>310</v>
      </c>
      <c r="G371" t="s">
        <v>395</v>
      </c>
    </row>
    <row r="372" spans="2:8" x14ac:dyDescent="0.3">
      <c r="B372" t="s">
        <v>704</v>
      </c>
      <c r="C372" t="s">
        <v>336</v>
      </c>
      <c r="D372" t="s">
        <v>298</v>
      </c>
      <c r="E372" t="s">
        <v>309</v>
      </c>
      <c r="F372" t="s">
        <v>310</v>
      </c>
      <c r="G372" t="s">
        <v>395</v>
      </c>
    </row>
    <row r="373" spans="2:8" x14ac:dyDescent="0.3">
      <c r="B373" t="s">
        <v>705</v>
      </c>
      <c r="C373" t="s">
        <v>302</v>
      </c>
      <c r="D373" t="s">
        <v>298</v>
      </c>
      <c r="E373" t="s">
        <v>309</v>
      </c>
      <c r="F373" t="s">
        <v>310</v>
      </c>
      <c r="G373" t="s">
        <v>395</v>
      </c>
    </row>
    <row r="374" spans="2:8" x14ac:dyDescent="0.3">
      <c r="B374" t="s">
        <v>706</v>
      </c>
    </row>
    <row r="375" spans="2:8" x14ac:dyDescent="0.3">
      <c r="B375" t="s">
        <v>290</v>
      </c>
    </row>
    <row r="376" spans="2:8" x14ac:dyDescent="0.3">
      <c r="C376" t="s">
        <v>291</v>
      </c>
    </row>
    <row r="377" spans="2:8" x14ac:dyDescent="0.3">
      <c r="C377" t="s">
        <v>292</v>
      </c>
    </row>
    <row r="378" spans="2:8" x14ac:dyDescent="0.3">
      <c r="C378" t="s">
        <v>293</v>
      </c>
    </row>
    <row r="379" spans="2:8" x14ac:dyDescent="0.3">
      <c r="C379" t="s">
        <v>399</v>
      </c>
    </row>
    <row r="380" spans="2:8" x14ac:dyDescent="0.3">
      <c r="C380" t="s">
        <v>294</v>
      </c>
    </row>
    <row r="381" spans="2:8" x14ac:dyDescent="0.3">
      <c r="C381" t="s">
        <v>295</v>
      </c>
    </row>
    <row r="382" spans="2:8" x14ac:dyDescent="0.3">
      <c r="B382" t="s">
        <v>707</v>
      </c>
      <c r="C382" t="s">
        <v>324</v>
      </c>
      <c r="D382" t="s">
        <v>298</v>
      </c>
      <c r="E382" t="s">
        <v>309</v>
      </c>
      <c r="G382" t="s">
        <v>310</v>
      </c>
      <c r="H382" t="s">
        <v>708</v>
      </c>
    </row>
    <row r="383" spans="2:8" x14ac:dyDescent="0.3">
      <c r="B383" t="s">
        <v>709</v>
      </c>
      <c r="C383" t="s">
        <v>302</v>
      </c>
      <c r="D383" t="s">
        <v>298</v>
      </c>
      <c r="E383" t="s">
        <v>356</v>
      </c>
      <c r="G383" t="s">
        <v>310</v>
      </c>
      <c r="H383" t="s">
        <v>407</v>
      </c>
    </row>
    <row r="384" spans="2:8" x14ac:dyDescent="0.3">
      <c r="B384" t="s">
        <v>710</v>
      </c>
      <c r="C384" t="s">
        <v>302</v>
      </c>
      <c r="D384" t="s">
        <v>298</v>
      </c>
      <c r="E384" t="s">
        <v>356</v>
      </c>
      <c r="G384" t="s">
        <v>310</v>
      </c>
      <c r="H384" t="s">
        <v>407</v>
      </c>
    </row>
    <row r="385" spans="2:8" x14ac:dyDescent="0.3">
      <c r="B385" t="s">
        <v>711</v>
      </c>
      <c r="C385" t="s">
        <v>302</v>
      </c>
      <c r="D385" t="s">
        <v>298</v>
      </c>
      <c r="E385" t="s">
        <v>309</v>
      </c>
      <c r="G385" t="s">
        <v>310</v>
      </c>
      <c r="H385" t="s">
        <v>540</v>
      </c>
    </row>
    <row r="386" spans="2:8" x14ac:dyDescent="0.3">
      <c r="B386" t="s">
        <v>712</v>
      </c>
      <c r="C386" t="s">
        <v>305</v>
      </c>
      <c r="D386" t="s">
        <v>298</v>
      </c>
      <c r="E386" t="s">
        <v>299</v>
      </c>
      <c r="H386" t="s">
        <v>409</v>
      </c>
    </row>
    <row r="387" spans="2:8" x14ac:dyDescent="0.3">
      <c r="B387" t="s">
        <v>713</v>
      </c>
      <c r="C387" t="s">
        <v>320</v>
      </c>
      <c r="D387" t="s">
        <v>298</v>
      </c>
      <c r="E387" t="s">
        <v>299</v>
      </c>
      <c r="H387" t="s">
        <v>510</v>
      </c>
    </row>
    <row r="388" spans="2:8" x14ac:dyDescent="0.3">
      <c r="B388" t="s">
        <v>714</v>
      </c>
      <c r="C388" t="s">
        <v>320</v>
      </c>
      <c r="D388" t="s">
        <v>298</v>
      </c>
      <c r="E388" t="s">
        <v>299</v>
      </c>
      <c r="G388" t="s">
        <v>310</v>
      </c>
      <c r="H388" t="s">
        <v>423</v>
      </c>
    </row>
    <row r="389" spans="2:8" x14ac:dyDescent="0.3">
      <c r="B389" t="s">
        <v>715</v>
      </c>
      <c r="C389" t="s">
        <v>320</v>
      </c>
      <c r="D389" t="s">
        <v>298</v>
      </c>
      <c r="E389" t="s">
        <v>309</v>
      </c>
      <c r="G389" t="s">
        <v>310</v>
      </c>
      <c r="H389" t="s">
        <v>423</v>
      </c>
    </row>
    <row r="390" spans="2:8" x14ac:dyDescent="0.3">
      <c r="B390" t="s">
        <v>716</v>
      </c>
      <c r="C390" t="s">
        <v>297</v>
      </c>
      <c r="D390" t="s">
        <v>332</v>
      </c>
      <c r="E390" t="s">
        <v>299</v>
      </c>
      <c r="G390" t="s">
        <v>310</v>
      </c>
      <c r="H390" t="s">
        <v>717</v>
      </c>
    </row>
    <row r="391" spans="2:8" x14ac:dyDescent="0.3">
      <c r="B391" t="s">
        <v>718</v>
      </c>
      <c r="C391" t="s">
        <v>297</v>
      </c>
      <c r="D391" t="s">
        <v>298</v>
      </c>
      <c r="E391" t="s">
        <v>309</v>
      </c>
      <c r="G391" t="s">
        <v>310</v>
      </c>
      <c r="H391" t="s">
        <v>717</v>
      </c>
    </row>
    <row r="392" spans="2:8" x14ac:dyDescent="0.3">
      <c r="B392" t="s">
        <v>719</v>
      </c>
      <c r="C392" t="s">
        <v>313</v>
      </c>
      <c r="D392" t="s">
        <v>298</v>
      </c>
      <c r="E392" t="s">
        <v>309</v>
      </c>
      <c r="G392" t="s">
        <v>310</v>
      </c>
      <c r="H392" t="s">
        <v>548</v>
      </c>
    </row>
    <row r="393" spans="2:8" x14ac:dyDescent="0.3">
      <c r="B393" t="s">
        <v>720</v>
      </c>
      <c r="C393" t="s">
        <v>302</v>
      </c>
      <c r="D393" t="s">
        <v>298</v>
      </c>
      <c r="E393" t="s">
        <v>299</v>
      </c>
      <c r="H393" t="s">
        <v>311</v>
      </c>
    </row>
    <row r="394" spans="2:8" x14ac:dyDescent="0.3">
      <c r="B394" t="s">
        <v>721</v>
      </c>
      <c r="C394" t="s">
        <v>297</v>
      </c>
      <c r="D394" t="s">
        <v>298</v>
      </c>
      <c r="E394" t="s">
        <v>356</v>
      </c>
      <c r="H394" t="s">
        <v>437</v>
      </c>
    </row>
    <row r="395" spans="2:8" x14ac:dyDescent="0.3">
      <c r="B395" t="s">
        <v>324</v>
      </c>
      <c r="C395" t="s">
        <v>324</v>
      </c>
      <c r="D395" t="s">
        <v>298</v>
      </c>
      <c r="E395" t="s">
        <v>509</v>
      </c>
      <c r="F395" t="s">
        <v>310</v>
      </c>
      <c r="H395" t="s">
        <v>439</v>
      </c>
    </row>
    <row r="396" spans="2:8" x14ac:dyDescent="0.3">
      <c r="B396" t="s">
        <v>722</v>
      </c>
      <c r="C396" t="s">
        <v>320</v>
      </c>
      <c r="D396" t="s">
        <v>298</v>
      </c>
      <c r="E396" t="s">
        <v>299</v>
      </c>
      <c r="G396" t="s">
        <v>310</v>
      </c>
      <c r="H396" t="s">
        <v>439</v>
      </c>
    </row>
    <row r="397" spans="2:8" x14ac:dyDescent="0.3">
      <c r="B397" t="s">
        <v>723</v>
      </c>
      <c r="C397" t="s">
        <v>313</v>
      </c>
      <c r="D397" t="s">
        <v>298</v>
      </c>
      <c r="E397" t="s">
        <v>299</v>
      </c>
      <c r="G397" t="s">
        <v>310</v>
      </c>
      <c r="H397" t="s">
        <v>515</v>
      </c>
    </row>
    <row r="398" spans="2:8" x14ac:dyDescent="0.3">
      <c r="B398" t="s">
        <v>724</v>
      </c>
      <c r="C398" t="s">
        <v>297</v>
      </c>
      <c r="D398" t="s">
        <v>298</v>
      </c>
      <c r="E398" t="s">
        <v>309</v>
      </c>
      <c r="G398" t="s">
        <v>310</v>
      </c>
      <c r="H398" t="s">
        <v>443</v>
      </c>
    </row>
    <row r="399" spans="2:8" x14ac:dyDescent="0.3">
      <c r="B399" t="s">
        <v>725</v>
      </c>
      <c r="C399" t="s">
        <v>313</v>
      </c>
      <c r="D399" t="s">
        <v>564</v>
      </c>
      <c r="E399" t="s">
        <v>299</v>
      </c>
      <c r="H399" t="s">
        <v>446</v>
      </c>
    </row>
    <row r="400" spans="2:8" x14ac:dyDescent="0.3">
      <c r="B400" t="s">
        <v>726</v>
      </c>
      <c r="C400" t="s">
        <v>297</v>
      </c>
      <c r="D400" t="s">
        <v>564</v>
      </c>
      <c r="E400" t="s">
        <v>299</v>
      </c>
      <c r="H400" t="s">
        <v>727</v>
      </c>
    </row>
    <row r="401" spans="2:8" x14ac:dyDescent="0.3">
      <c r="B401" t="s">
        <v>728</v>
      </c>
      <c r="C401" t="s">
        <v>308</v>
      </c>
      <c r="D401" t="s">
        <v>298</v>
      </c>
      <c r="E401" t="s">
        <v>309</v>
      </c>
      <c r="H401" t="s">
        <v>318</v>
      </c>
    </row>
    <row r="402" spans="2:8" x14ac:dyDescent="0.3">
      <c r="B402" t="s">
        <v>729</v>
      </c>
      <c r="C402" t="s">
        <v>302</v>
      </c>
      <c r="D402" t="s">
        <v>298</v>
      </c>
      <c r="E402" t="s">
        <v>309</v>
      </c>
      <c r="H402" t="s">
        <v>322</v>
      </c>
    </row>
    <row r="403" spans="2:8" x14ac:dyDescent="0.3">
      <c r="B403" t="s">
        <v>730</v>
      </c>
      <c r="C403" t="s">
        <v>313</v>
      </c>
      <c r="D403" t="s">
        <v>298</v>
      </c>
      <c r="E403" t="s">
        <v>299</v>
      </c>
      <c r="G403" t="s">
        <v>310</v>
      </c>
      <c r="H403" t="s">
        <v>570</v>
      </c>
    </row>
    <row r="404" spans="2:8" x14ac:dyDescent="0.3">
      <c r="B404" t="s">
        <v>731</v>
      </c>
      <c r="C404" t="s">
        <v>297</v>
      </c>
      <c r="D404" t="s">
        <v>350</v>
      </c>
      <c r="E404" t="s">
        <v>299</v>
      </c>
      <c r="G404" t="s">
        <v>310</v>
      </c>
      <c r="H404" t="s">
        <v>457</v>
      </c>
    </row>
    <row r="405" spans="2:8" x14ac:dyDescent="0.3">
      <c r="B405" t="s">
        <v>732</v>
      </c>
      <c r="C405" t="s">
        <v>336</v>
      </c>
      <c r="D405" t="s">
        <v>298</v>
      </c>
      <c r="E405" t="s">
        <v>299</v>
      </c>
      <c r="G405" t="s">
        <v>310</v>
      </c>
      <c r="H405" t="s">
        <v>457</v>
      </c>
    </row>
    <row r="406" spans="2:8" x14ac:dyDescent="0.3">
      <c r="B406" t="s">
        <v>733</v>
      </c>
      <c r="C406" t="s">
        <v>297</v>
      </c>
      <c r="D406" t="s">
        <v>298</v>
      </c>
      <c r="E406" t="s">
        <v>356</v>
      </c>
      <c r="H406" t="s">
        <v>457</v>
      </c>
    </row>
    <row r="407" spans="2:8" x14ac:dyDescent="0.3">
      <c r="B407" t="s">
        <v>734</v>
      </c>
      <c r="C407" t="s">
        <v>313</v>
      </c>
      <c r="D407" t="s">
        <v>350</v>
      </c>
      <c r="E407" t="s">
        <v>356</v>
      </c>
      <c r="G407" t="s">
        <v>310</v>
      </c>
      <c r="H407" t="s">
        <v>573</v>
      </c>
    </row>
    <row r="408" spans="2:8" x14ac:dyDescent="0.3">
      <c r="B408" t="s">
        <v>735</v>
      </c>
      <c r="C408" t="s">
        <v>336</v>
      </c>
      <c r="D408" t="s">
        <v>564</v>
      </c>
      <c r="E408" t="s">
        <v>309</v>
      </c>
      <c r="H408" t="s">
        <v>461</v>
      </c>
    </row>
    <row r="409" spans="2:8" x14ac:dyDescent="0.3">
      <c r="B409" t="s">
        <v>736</v>
      </c>
      <c r="C409" t="s">
        <v>308</v>
      </c>
      <c r="D409" t="s">
        <v>298</v>
      </c>
      <c r="E409" t="s">
        <v>309</v>
      </c>
      <c r="H409" t="s">
        <v>471</v>
      </c>
    </row>
    <row r="410" spans="2:8" x14ac:dyDescent="0.3">
      <c r="B410" t="s">
        <v>737</v>
      </c>
      <c r="C410" t="s">
        <v>297</v>
      </c>
      <c r="D410" t="s">
        <v>298</v>
      </c>
      <c r="E410" t="s">
        <v>738</v>
      </c>
      <c r="H410" t="s">
        <v>477</v>
      </c>
    </row>
    <row r="411" spans="2:8" x14ac:dyDescent="0.3">
      <c r="B411" t="s">
        <v>739</v>
      </c>
      <c r="C411" t="s">
        <v>324</v>
      </c>
      <c r="D411" t="s">
        <v>298</v>
      </c>
      <c r="E411" t="s">
        <v>309</v>
      </c>
      <c r="G411" t="s">
        <v>310</v>
      </c>
      <c r="H411" t="s">
        <v>330</v>
      </c>
    </row>
    <row r="412" spans="2:8" x14ac:dyDescent="0.3">
      <c r="B412" t="s">
        <v>740</v>
      </c>
      <c r="C412" t="s">
        <v>297</v>
      </c>
      <c r="D412" t="s">
        <v>298</v>
      </c>
      <c r="E412" t="s">
        <v>309</v>
      </c>
      <c r="H412" t="s">
        <v>592</v>
      </c>
    </row>
    <row r="413" spans="2:8" x14ac:dyDescent="0.3">
      <c r="B413" t="s">
        <v>741</v>
      </c>
      <c r="C413" t="s">
        <v>302</v>
      </c>
      <c r="D413" t="s">
        <v>564</v>
      </c>
      <c r="E413" t="s">
        <v>309</v>
      </c>
      <c r="H413" t="s">
        <v>742</v>
      </c>
    </row>
    <row r="414" spans="2:8" x14ac:dyDescent="0.3">
      <c r="B414" t="s">
        <v>743</v>
      </c>
      <c r="C414" t="s">
        <v>308</v>
      </c>
      <c r="D414" t="s">
        <v>298</v>
      </c>
      <c r="E414" t="s">
        <v>309</v>
      </c>
      <c r="G414" t="s">
        <v>310</v>
      </c>
      <c r="H414" t="s">
        <v>596</v>
      </c>
    </row>
    <row r="415" spans="2:8" x14ac:dyDescent="0.3">
      <c r="B415" t="s">
        <v>744</v>
      </c>
      <c r="C415" t="s">
        <v>336</v>
      </c>
      <c r="D415" t="s">
        <v>298</v>
      </c>
      <c r="E415" t="s">
        <v>299</v>
      </c>
      <c r="G415" t="s">
        <v>310</v>
      </c>
      <c r="H415" t="s">
        <v>675</v>
      </c>
    </row>
    <row r="416" spans="2:8" x14ac:dyDescent="0.3">
      <c r="B416" t="s">
        <v>745</v>
      </c>
      <c r="C416" t="s">
        <v>313</v>
      </c>
      <c r="D416" t="s">
        <v>298</v>
      </c>
      <c r="E416" t="s">
        <v>309</v>
      </c>
      <c r="G416" t="s">
        <v>310</v>
      </c>
      <c r="H416" t="s">
        <v>339</v>
      </c>
    </row>
    <row r="417" spans="2:8" x14ac:dyDescent="0.3">
      <c r="B417" t="s">
        <v>746</v>
      </c>
      <c r="C417" t="s">
        <v>305</v>
      </c>
      <c r="D417" t="s">
        <v>298</v>
      </c>
      <c r="E417" t="s">
        <v>747</v>
      </c>
      <c r="G417" t="s">
        <v>310</v>
      </c>
      <c r="H417" t="s">
        <v>608</v>
      </c>
    </row>
    <row r="418" spans="2:8" x14ac:dyDescent="0.3">
      <c r="B418" t="s">
        <v>748</v>
      </c>
      <c r="C418" t="s">
        <v>308</v>
      </c>
      <c r="D418" t="s">
        <v>298</v>
      </c>
      <c r="E418" t="s">
        <v>299</v>
      </c>
      <c r="G418" t="s">
        <v>310</v>
      </c>
      <c r="H418" t="s">
        <v>608</v>
      </c>
    </row>
    <row r="419" spans="2:8" x14ac:dyDescent="0.3">
      <c r="B419" t="s">
        <v>749</v>
      </c>
      <c r="C419" t="s">
        <v>308</v>
      </c>
      <c r="D419" t="s">
        <v>350</v>
      </c>
      <c r="E419" t="s">
        <v>356</v>
      </c>
      <c r="G419" t="s">
        <v>310</v>
      </c>
      <c r="H419" t="s">
        <v>617</v>
      </c>
    </row>
    <row r="420" spans="2:8" x14ac:dyDescent="0.3">
      <c r="B420" t="s">
        <v>750</v>
      </c>
      <c r="C420" t="s">
        <v>313</v>
      </c>
      <c r="D420" t="s">
        <v>298</v>
      </c>
      <c r="E420" t="s">
        <v>309</v>
      </c>
      <c r="H420" t="s">
        <v>617</v>
      </c>
    </row>
    <row r="421" spans="2:8" x14ac:dyDescent="0.3">
      <c r="B421" t="s">
        <v>751</v>
      </c>
      <c r="C421" t="s">
        <v>302</v>
      </c>
      <c r="D421" t="s">
        <v>298</v>
      </c>
      <c r="E421" t="s">
        <v>470</v>
      </c>
      <c r="G421" t="s">
        <v>310</v>
      </c>
      <c r="H421" t="s">
        <v>617</v>
      </c>
    </row>
    <row r="422" spans="2:8" x14ac:dyDescent="0.3">
      <c r="B422" t="s">
        <v>752</v>
      </c>
      <c r="C422" t="s">
        <v>308</v>
      </c>
      <c r="D422" t="s">
        <v>298</v>
      </c>
      <c r="E422" t="s">
        <v>299</v>
      </c>
      <c r="G422" t="s">
        <v>310</v>
      </c>
      <c r="H422" t="s">
        <v>753</v>
      </c>
    </row>
    <row r="423" spans="2:8" x14ac:dyDescent="0.3">
      <c r="B423" t="s">
        <v>754</v>
      </c>
      <c r="C423" t="s">
        <v>297</v>
      </c>
      <c r="D423" t="s">
        <v>298</v>
      </c>
      <c r="E423" t="s">
        <v>309</v>
      </c>
      <c r="G423" t="s">
        <v>310</v>
      </c>
      <c r="H423" t="s">
        <v>755</v>
      </c>
    </row>
    <row r="424" spans="2:8" x14ac:dyDescent="0.3">
      <c r="B424" t="s">
        <v>756</v>
      </c>
      <c r="C424" t="s">
        <v>308</v>
      </c>
      <c r="D424" t="s">
        <v>298</v>
      </c>
      <c r="E424" t="s">
        <v>309</v>
      </c>
      <c r="H424" t="s">
        <v>623</v>
      </c>
    </row>
    <row r="425" spans="2:8" x14ac:dyDescent="0.3">
      <c r="B425" t="s">
        <v>757</v>
      </c>
      <c r="C425" t="s">
        <v>308</v>
      </c>
      <c r="D425" t="s">
        <v>298</v>
      </c>
      <c r="E425" t="s">
        <v>309</v>
      </c>
      <c r="G425" t="s">
        <v>310</v>
      </c>
      <c r="H425" t="s">
        <v>363</v>
      </c>
    </row>
    <row r="426" spans="2:8" x14ac:dyDescent="0.3">
      <c r="B426" t="s">
        <v>758</v>
      </c>
      <c r="C426" t="s">
        <v>297</v>
      </c>
      <c r="D426" t="s">
        <v>298</v>
      </c>
      <c r="E426" t="s">
        <v>309</v>
      </c>
      <c r="G426" t="s">
        <v>310</v>
      </c>
      <c r="H426" t="s">
        <v>623</v>
      </c>
    </row>
    <row r="427" spans="2:8" x14ac:dyDescent="0.3">
      <c r="B427" t="s">
        <v>393</v>
      </c>
    </row>
    <row r="428" spans="2:8" x14ac:dyDescent="0.3">
      <c r="B428" t="s">
        <v>290</v>
      </c>
    </row>
    <row r="429" spans="2:8" x14ac:dyDescent="0.3">
      <c r="C429" t="s">
        <v>291</v>
      </c>
    </row>
    <row r="430" spans="2:8" x14ac:dyDescent="0.3">
      <c r="C430" t="s">
        <v>292</v>
      </c>
    </row>
    <row r="431" spans="2:8" x14ac:dyDescent="0.3">
      <c r="C431" t="s">
        <v>293</v>
      </c>
    </row>
    <row r="432" spans="2:8" x14ac:dyDescent="0.3">
      <c r="C432" t="s">
        <v>294</v>
      </c>
    </row>
    <row r="433" spans="2:8" x14ac:dyDescent="0.3">
      <c r="C433" t="s">
        <v>295</v>
      </c>
    </row>
    <row r="434" spans="2:8" x14ac:dyDescent="0.3">
      <c r="B434" t="s">
        <v>759</v>
      </c>
      <c r="C434" t="s">
        <v>297</v>
      </c>
      <c r="D434" t="s">
        <v>298</v>
      </c>
      <c r="E434" t="s">
        <v>299</v>
      </c>
      <c r="G434" t="s">
        <v>395</v>
      </c>
    </row>
    <row r="435" spans="2:8" x14ac:dyDescent="0.3">
      <c r="B435" t="s">
        <v>760</v>
      </c>
      <c r="C435" t="s">
        <v>320</v>
      </c>
      <c r="D435" t="s">
        <v>298</v>
      </c>
      <c r="E435" t="s">
        <v>299</v>
      </c>
      <c r="F435" t="s">
        <v>310</v>
      </c>
      <c r="G435" t="s">
        <v>395</v>
      </c>
    </row>
    <row r="436" spans="2:8" x14ac:dyDescent="0.3">
      <c r="B436" t="s">
        <v>761</v>
      </c>
      <c r="C436" t="s">
        <v>313</v>
      </c>
      <c r="D436" t="s">
        <v>332</v>
      </c>
      <c r="E436" t="s">
        <v>309</v>
      </c>
      <c r="F436" t="s">
        <v>310</v>
      </c>
      <c r="G436" t="s">
        <v>395</v>
      </c>
    </row>
    <row r="437" spans="2:8" x14ac:dyDescent="0.3">
      <c r="B437" t="s">
        <v>762</v>
      </c>
    </row>
    <row r="438" spans="2:8" x14ac:dyDescent="0.3">
      <c r="B438" t="s">
        <v>290</v>
      </c>
    </row>
    <row r="439" spans="2:8" x14ac:dyDescent="0.3">
      <c r="C439" t="s">
        <v>291</v>
      </c>
    </row>
    <row r="440" spans="2:8" x14ac:dyDescent="0.3">
      <c r="C440" t="s">
        <v>292</v>
      </c>
    </row>
    <row r="441" spans="2:8" x14ac:dyDescent="0.3">
      <c r="C441" t="s">
        <v>293</v>
      </c>
    </row>
    <row r="442" spans="2:8" x14ac:dyDescent="0.3">
      <c r="C442" t="s">
        <v>399</v>
      </c>
    </row>
    <row r="443" spans="2:8" x14ac:dyDescent="0.3">
      <c r="C443" t="s">
        <v>294</v>
      </c>
    </row>
    <row r="444" spans="2:8" x14ac:dyDescent="0.3">
      <c r="C444" t="s">
        <v>295</v>
      </c>
    </row>
    <row r="445" spans="2:8" x14ac:dyDescent="0.3">
      <c r="B445" t="s">
        <v>763</v>
      </c>
      <c r="C445" t="s">
        <v>313</v>
      </c>
      <c r="D445" t="s">
        <v>298</v>
      </c>
      <c r="E445" t="s">
        <v>299</v>
      </c>
      <c r="G445" t="s">
        <v>310</v>
      </c>
      <c r="H445" t="s">
        <v>764</v>
      </c>
    </row>
    <row r="446" spans="2:8" x14ac:dyDescent="0.3">
      <c r="B446" t="s">
        <v>765</v>
      </c>
      <c r="C446" t="s">
        <v>302</v>
      </c>
      <c r="D446" t="s">
        <v>298</v>
      </c>
      <c r="E446" t="s">
        <v>299</v>
      </c>
      <c r="G446" t="s">
        <v>310</v>
      </c>
      <c r="H446" t="s">
        <v>764</v>
      </c>
    </row>
    <row r="447" spans="2:8" x14ac:dyDescent="0.3">
      <c r="B447" t="s">
        <v>766</v>
      </c>
      <c r="C447" t="s">
        <v>313</v>
      </c>
      <c r="D447" t="s">
        <v>767</v>
      </c>
      <c r="E447" t="s">
        <v>768</v>
      </c>
      <c r="H447" t="s">
        <v>407</v>
      </c>
    </row>
    <row r="448" spans="2:8" x14ac:dyDescent="0.3">
      <c r="B448" t="s">
        <v>769</v>
      </c>
      <c r="C448" t="s">
        <v>302</v>
      </c>
      <c r="D448" t="s">
        <v>350</v>
      </c>
      <c r="E448" t="s">
        <v>356</v>
      </c>
      <c r="G448" t="s">
        <v>310</v>
      </c>
      <c r="H448" t="s">
        <v>407</v>
      </c>
    </row>
    <row r="449" spans="2:8" x14ac:dyDescent="0.3">
      <c r="B449" t="s">
        <v>770</v>
      </c>
      <c r="C449" t="s">
        <v>308</v>
      </c>
      <c r="D449" t="s">
        <v>298</v>
      </c>
      <c r="E449" t="s">
        <v>309</v>
      </c>
      <c r="G449" t="s">
        <v>310</v>
      </c>
      <c r="H449" t="s">
        <v>303</v>
      </c>
    </row>
    <row r="450" spans="2:8" x14ac:dyDescent="0.3">
      <c r="B450" t="s">
        <v>771</v>
      </c>
      <c r="C450" t="s">
        <v>302</v>
      </c>
      <c r="D450" t="s">
        <v>298</v>
      </c>
      <c r="E450" t="s">
        <v>356</v>
      </c>
      <c r="G450" t="s">
        <v>310</v>
      </c>
      <c r="H450" t="s">
        <v>306</v>
      </c>
    </row>
    <row r="451" spans="2:8" x14ac:dyDescent="0.3">
      <c r="B451" t="s">
        <v>772</v>
      </c>
      <c r="C451" t="s">
        <v>297</v>
      </c>
      <c r="D451" t="s">
        <v>298</v>
      </c>
      <c r="E451" t="s">
        <v>299</v>
      </c>
      <c r="G451" t="s">
        <v>310</v>
      </c>
      <c r="H451" t="s">
        <v>417</v>
      </c>
    </row>
    <row r="452" spans="2:8" x14ac:dyDescent="0.3">
      <c r="B452" t="s">
        <v>773</v>
      </c>
      <c r="C452" t="s">
        <v>324</v>
      </c>
      <c r="D452" t="s">
        <v>332</v>
      </c>
      <c r="E452" t="s">
        <v>309</v>
      </c>
      <c r="F452" t="s">
        <v>310</v>
      </c>
      <c r="H452" t="s">
        <v>420</v>
      </c>
    </row>
    <row r="453" spans="2:8" x14ac:dyDescent="0.3">
      <c r="B453" t="s">
        <v>774</v>
      </c>
      <c r="C453" t="s">
        <v>324</v>
      </c>
      <c r="D453" t="s">
        <v>332</v>
      </c>
      <c r="E453" t="s">
        <v>299</v>
      </c>
      <c r="F453" t="s">
        <v>310</v>
      </c>
      <c r="H453" t="s">
        <v>423</v>
      </c>
    </row>
    <row r="454" spans="2:8" x14ac:dyDescent="0.3">
      <c r="B454" t="s">
        <v>775</v>
      </c>
      <c r="C454" t="s">
        <v>308</v>
      </c>
      <c r="D454" t="s">
        <v>298</v>
      </c>
      <c r="E454" t="s">
        <v>309</v>
      </c>
      <c r="H454" t="s">
        <v>423</v>
      </c>
    </row>
    <row r="455" spans="2:8" x14ac:dyDescent="0.3">
      <c r="B455" t="s">
        <v>776</v>
      </c>
      <c r="C455" t="s">
        <v>297</v>
      </c>
      <c r="D455" t="s">
        <v>332</v>
      </c>
      <c r="E455" t="s">
        <v>309</v>
      </c>
      <c r="G455" t="s">
        <v>310</v>
      </c>
      <c r="H455" t="s">
        <v>640</v>
      </c>
    </row>
    <row r="456" spans="2:8" x14ac:dyDescent="0.3">
      <c r="B456" t="s">
        <v>777</v>
      </c>
      <c r="C456" t="s">
        <v>297</v>
      </c>
      <c r="D456" t="s">
        <v>298</v>
      </c>
      <c r="E456" t="s">
        <v>309</v>
      </c>
      <c r="H456" t="s">
        <v>717</v>
      </c>
    </row>
    <row r="457" spans="2:8" x14ac:dyDescent="0.3">
      <c r="B457" t="s">
        <v>778</v>
      </c>
      <c r="C457" t="s">
        <v>324</v>
      </c>
      <c r="D457" t="s">
        <v>298</v>
      </c>
      <c r="E457" t="s">
        <v>356</v>
      </c>
      <c r="F457" t="s">
        <v>310</v>
      </c>
      <c r="H457" t="s">
        <v>717</v>
      </c>
    </row>
    <row r="458" spans="2:8" x14ac:dyDescent="0.3">
      <c r="B458" t="s">
        <v>779</v>
      </c>
      <c r="C458" t="s">
        <v>305</v>
      </c>
      <c r="D458" t="s">
        <v>298</v>
      </c>
      <c r="E458" t="s">
        <v>299</v>
      </c>
      <c r="H458" t="s">
        <v>548</v>
      </c>
    </row>
    <row r="459" spans="2:8" x14ac:dyDescent="0.3">
      <c r="B459" t="s">
        <v>780</v>
      </c>
      <c r="C459" t="s">
        <v>313</v>
      </c>
      <c r="D459" t="s">
        <v>298</v>
      </c>
      <c r="E459" t="s">
        <v>299</v>
      </c>
      <c r="G459" t="s">
        <v>310</v>
      </c>
      <c r="H459" t="s">
        <v>371</v>
      </c>
    </row>
    <row r="460" spans="2:8" x14ac:dyDescent="0.3">
      <c r="B460" t="s">
        <v>781</v>
      </c>
      <c r="C460" t="s">
        <v>336</v>
      </c>
      <c r="D460" t="s">
        <v>332</v>
      </c>
      <c r="E460" t="s">
        <v>309</v>
      </c>
      <c r="H460" t="s">
        <v>429</v>
      </c>
    </row>
    <row r="461" spans="2:8" x14ac:dyDescent="0.3">
      <c r="B461" t="s">
        <v>782</v>
      </c>
      <c r="C461" t="s">
        <v>305</v>
      </c>
      <c r="D461" t="s">
        <v>298</v>
      </c>
      <c r="E461" t="s">
        <v>299</v>
      </c>
      <c r="G461" t="s">
        <v>310</v>
      </c>
      <c r="H461" t="s">
        <v>783</v>
      </c>
    </row>
    <row r="462" spans="2:8" x14ac:dyDescent="0.3">
      <c r="B462" t="s">
        <v>784</v>
      </c>
      <c r="C462" t="s">
        <v>308</v>
      </c>
      <c r="D462" t="s">
        <v>298</v>
      </c>
      <c r="E462" t="s">
        <v>470</v>
      </c>
      <c r="G462" t="s">
        <v>310</v>
      </c>
      <c r="H462" t="s">
        <v>783</v>
      </c>
    </row>
    <row r="463" spans="2:8" x14ac:dyDescent="0.3">
      <c r="B463" t="s">
        <v>785</v>
      </c>
      <c r="C463" t="s">
        <v>308</v>
      </c>
      <c r="D463" t="s">
        <v>298</v>
      </c>
      <c r="E463" t="s">
        <v>356</v>
      </c>
      <c r="H463" t="s">
        <v>433</v>
      </c>
    </row>
    <row r="464" spans="2:8" x14ac:dyDescent="0.3">
      <c r="B464" t="s">
        <v>786</v>
      </c>
      <c r="C464" t="s">
        <v>302</v>
      </c>
      <c r="D464" t="s">
        <v>298</v>
      </c>
      <c r="E464" t="s">
        <v>309</v>
      </c>
      <c r="G464" t="s">
        <v>310</v>
      </c>
      <c r="H464" t="s">
        <v>437</v>
      </c>
    </row>
    <row r="465" spans="2:8" x14ac:dyDescent="0.3">
      <c r="B465" t="s">
        <v>787</v>
      </c>
      <c r="C465" t="s">
        <v>320</v>
      </c>
      <c r="D465" t="s">
        <v>298</v>
      </c>
      <c r="E465" t="s">
        <v>299</v>
      </c>
      <c r="G465" t="s">
        <v>310</v>
      </c>
      <c r="H465" t="s">
        <v>788</v>
      </c>
    </row>
    <row r="466" spans="2:8" x14ac:dyDescent="0.3">
      <c r="B466" t="s">
        <v>789</v>
      </c>
      <c r="C466" t="s">
        <v>336</v>
      </c>
      <c r="D466" t="s">
        <v>332</v>
      </c>
      <c r="E466" t="s">
        <v>309</v>
      </c>
      <c r="H466" t="s">
        <v>314</v>
      </c>
    </row>
    <row r="467" spans="2:8" x14ac:dyDescent="0.3">
      <c r="B467" t="s">
        <v>790</v>
      </c>
      <c r="C467" t="s">
        <v>305</v>
      </c>
      <c r="D467" t="s">
        <v>298</v>
      </c>
      <c r="E467" t="s">
        <v>299</v>
      </c>
      <c r="G467" t="s">
        <v>310</v>
      </c>
      <c r="H467" t="s">
        <v>649</v>
      </c>
    </row>
    <row r="468" spans="2:8" x14ac:dyDescent="0.3">
      <c r="B468" t="s">
        <v>791</v>
      </c>
      <c r="C468" t="s">
        <v>297</v>
      </c>
      <c r="D468" t="s">
        <v>350</v>
      </c>
      <c r="E468" t="s">
        <v>356</v>
      </c>
      <c r="G468" t="s">
        <v>310</v>
      </c>
      <c r="H468" t="s">
        <v>649</v>
      </c>
    </row>
    <row r="469" spans="2:8" x14ac:dyDescent="0.3">
      <c r="B469" t="s">
        <v>792</v>
      </c>
      <c r="C469" t="s">
        <v>308</v>
      </c>
      <c r="D469" t="s">
        <v>298</v>
      </c>
      <c r="E469" t="s">
        <v>309</v>
      </c>
      <c r="H469" t="s">
        <v>318</v>
      </c>
    </row>
    <row r="470" spans="2:8" x14ac:dyDescent="0.3">
      <c r="B470" t="s">
        <v>793</v>
      </c>
      <c r="C470" t="s">
        <v>320</v>
      </c>
      <c r="D470" t="s">
        <v>332</v>
      </c>
      <c r="E470" t="s">
        <v>356</v>
      </c>
      <c r="H470" t="s">
        <v>322</v>
      </c>
    </row>
    <row r="471" spans="2:8" x14ac:dyDescent="0.3">
      <c r="B471" t="s">
        <v>794</v>
      </c>
      <c r="C471" t="s">
        <v>302</v>
      </c>
      <c r="D471" t="s">
        <v>298</v>
      </c>
      <c r="E471" t="s">
        <v>470</v>
      </c>
      <c r="H471" t="s">
        <v>457</v>
      </c>
    </row>
    <row r="472" spans="2:8" x14ac:dyDescent="0.3">
      <c r="B472" t="s">
        <v>795</v>
      </c>
      <c r="C472" t="s">
        <v>308</v>
      </c>
      <c r="D472" t="s">
        <v>796</v>
      </c>
      <c r="E472" t="s">
        <v>768</v>
      </c>
      <c r="H472" t="s">
        <v>461</v>
      </c>
    </row>
    <row r="473" spans="2:8" x14ac:dyDescent="0.3">
      <c r="B473" t="s">
        <v>797</v>
      </c>
      <c r="C473" t="s">
        <v>320</v>
      </c>
      <c r="D473" t="s">
        <v>298</v>
      </c>
      <c r="E473" t="s">
        <v>309</v>
      </c>
      <c r="G473" t="s">
        <v>310</v>
      </c>
      <c r="H473" t="s">
        <v>467</v>
      </c>
    </row>
    <row r="474" spans="2:8" x14ac:dyDescent="0.3">
      <c r="B474" t="s">
        <v>798</v>
      </c>
      <c r="C474" t="s">
        <v>308</v>
      </c>
      <c r="D474" t="s">
        <v>350</v>
      </c>
      <c r="E474" t="s">
        <v>299</v>
      </c>
      <c r="G474" t="s">
        <v>310</v>
      </c>
      <c r="H474" t="s">
        <v>573</v>
      </c>
    </row>
    <row r="475" spans="2:8" x14ac:dyDescent="0.3">
      <c r="B475" t="s">
        <v>799</v>
      </c>
      <c r="C475" t="s">
        <v>308</v>
      </c>
      <c r="D475" t="s">
        <v>298</v>
      </c>
      <c r="E475" t="s">
        <v>356</v>
      </c>
      <c r="G475" t="s">
        <v>310</v>
      </c>
      <c r="H475" t="s">
        <v>800</v>
      </c>
    </row>
    <row r="476" spans="2:8" x14ac:dyDescent="0.3">
      <c r="B476" t="s">
        <v>801</v>
      </c>
      <c r="C476" t="s">
        <v>297</v>
      </c>
      <c r="D476" t="s">
        <v>332</v>
      </c>
      <c r="E476" t="s">
        <v>802</v>
      </c>
      <c r="G476" t="s">
        <v>310</v>
      </c>
      <c r="H476" t="s">
        <v>378</v>
      </c>
    </row>
    <row r="477" spans="2:8" x14ac:dyDescent="0.3">
      <c r="B477" t="s">
        <v>803</v>
      </c>
      <c r="C477" t="s">
        <v>297</v>
      </c>
      <c r="D477" t="s">
        <v>298</v>
      </c>
      <c r="E477" t="s">
        <v>309</v>
      </c>
      <c r="G477" t="s">
        <v>310</v>
      </c>
      <c r="H477" t="s">
        <v>477</v>
      </c>
    </row>
    <row r="478" spans="2:8" x14ac:dyDescent="0.3">
      <c r="B478" t="s">
        <v>804</v>
      </c>
      <c r="C478" t="s">
        <v>324</v>
      </c>
      <c r="D478" t="s">
        <v>564</v>
      </c>
      <c r="E478" t="s">
        <v>805</v>
      </c>
      <c r="H478" t="s">
        <v>477</v>
      </c>
    </row>
    <row r="479" spans="2:8" x14ac:dyDescent="0.3">
      <c r="B479" t="s">
        <v>806</v>
      </c>
      <c r="C479" t="s">
        <v>308</v>
      </c>
      <c r="D479" t="s">
        <v>298</v>
      </c>
      <c r="E479" t="s">
        <v>309</v>
      </c>
      <c r="G479" t="s">
        <v>310</v>
      </c>
      <c r="H479" t="s">
        <v>380</v>
      </c>
    </row>
    <row r="480" spans="2:8" x14ac:dyDescent="0.3">
      <c r="B480" t="s">
        <v>807</v>
      </c>
      <c r="C480" t="s">
        <v>308</v>
      </c>
      <c r="D480" t="s">
        <v>298</v>
      </c>
      <c r="E480" t="s">
        <v>299</v>
      </c>
      <c r="H480" t="s">
        <v>669</v>
      </c>
    </row>
    <row r="481" spans="2:8" x14ac:dyDescent="0.3">
      <c r="B481" t="s">
        <v>808</v>
      </c>
      <c r="C481" t="s">
        <v>336</v>
      </c>
      <c r="D481" t="s">
        <v>298</v>
      </c>
      <c r="E481" t="s">
        <v>360</v>
      </c>
      <c r="G481" t="s">
        <v>310</v>
      </c>
      <c r="H481" t="s">
        <v>337</v>
      </c>
    </row>
    <row r="482" spans="2:8" x14ac:dyDescent="0.3">
      <c r="B482" t="s">
        <v>809</v>
      </c>
      <c r="C482" t="s">
        <v>320</v>
      </c>
      <c r="D482" t="s">
        <v>298</v>
      </c>
      <c r="E482" t="s">
        <v>299</v>
      </c>
      <c r="G482" t="s">
        <v>310</v>
      </c>
      <c r="H482" t="s">
        <v>592</v>
      </c>
    </row>
    <row r="483" spans="2:8" x14ac:dyDescent="0.3">
      <c r="B483" t="s">
        <v>810</v>
      </c>
      <c r="C483" t="s">
        <v>305</v>
      </c>
      <c r="D483" t="s">
        <v>298</v>
      </c>
      <c r="E483" t="s">
        <v>327</v>
      </c>
      <c r="H483" t="s">
        <v>384</v>
      </c>
    </row>
    <row r="484" spans="2:8" x14ac:dyDescent="0.3">
      <c r="B484" t="s">
        <v>811</v>
      </c>
      <c r="C484" t="s">
        <v>313</v>
      </c>
      <c r="D484" t="s">
        <v>298</v>
      </c>
      <c r="E484" t="s">
        <v>309</v>
      </c>
      <c r="H484" t="s">
        <v>596</v>
      </c>
    </row>
    <row r="485" spans="2:8" x14ac:dyDescent="0.3">
      <c r="B485" t="s">
        <v>812</v>
      </c>
      <c r="C485" t="s">
        <v>302</v>
      </c>
      <c r="D485" t="s">
        <v>451</v>
      </c>
      <c r="E485" t="s">
        <v>768</v>
      </c>
      <c r="H485" t="s">
        <v>675</v>
      </c>
    </row>
    <row r="486" spans="2:8" x14ac:dyDescent="0.3">
      <c r="B486" t="s">
        <v>813</v>
      </c>
      <c r="C486" t="s">
        <v>305</v>
      </c>
      <c r="D486" t="s">
        <v>451</v>
      </c>
      <c r="E486" t="s">
        <v>814</v>
      </c>
      <c r="H486" t="s">
        <v>483</v>
      </c>
    </row>
    <row r="487" spans="2:8" x14ac:dyDescent="0.3">
      <c r="B487" t="s">
        <v>815</v>
      </c>
      <c r="C487" t="s">
        <v>324</v>
      </c>
      <c r="D487" t="s">
        <v>298</v>
      </c>
      <c r="E487" t="s">
        <v>309</v>
      </c>
      <c r="F487" t="s">
        <v>310</v>
      </c>
      <c r="H487" t="s">
        <v>483</v>
      </c>
    </row>
    <row r="488" spans="2:8" x14ac:dyDescent="0.3">
      <c r="B488" t="s">
        <v>816</v>
      </c>
      <c r="C488" t="s">
        <v>313</v>
      </c>
      <c r="D488" t="s">
        <v>451</v>
      </c>
      <c r="E488" t="s">
        <v>768</v>
      </c>
      <c r="H488" t="s">
        <v>345</v>
      </c>
    </row>
    <row r="489" spans="2:8" x14ac:dyDescent="0.3">
      <c r="B489" t="s">
        <v>817</v>
      </c>
      <c r="C489" t="s">
        <v>324</v>
      </c>
      <c r="D489" t="s">
        <v>564</v>
      </c>
      <c r="E489" t="s">
        <v>470</v>
      </c>
      <c r="G489" t="s">
        <v>310</v>
      </c>
      <c r="H489" t="s">
        <v>605</v>
      </c>
    </row>
    <row r="490" spans="2:8" x14ac:dyDescent="0.3">
      <c r="B490" t="s">
        <v>818</v>
      </c>
      <c r="C490" t="s">
        <v>336</v>
      </c>
      <c r="D490" t="s">
        <v>298</v>
      </c>
      <c r="E490" t="s">
        <v>299</v>
      </c>
      <c r="H490" t="s">
        <v>488</v>
      </c>
    </row>
    <row r="491" spans="2:8" x14ac:dyDescent="0.3">
      <c r="B491" t="s">
        <v>819</v>
      </c>
      <c r="C491" t="s">
        <v>313</v>
      </c>
      <c r="D491" t="s">
        <v>298</v>
      </c>
      <c r="E491" t="s">
        <v>299</v>
      </c>
      <c r="G491" t="s">
        <v>310</v>
      </c>
      <c r="H491" t="s">
        <v>519</v>
      </c>
    </row>
    <row r="492" spans="2:8" x14ac:dyDescent="0.3">
      <c r="B492" t="s">
        <v>820</v>
      </c>
      <c r="C492" t="s">
        <v>297</v>
      </c>
      <c r="D492" t="s">
        <v>298</v>
      </c>
      <c r="E492" t="s">
        <v>321</v>
      </c>
      <c r="H492" t="s">
        <v>755</v>
      </c>
    </row>
    <row r="493" spans="2:8" x14ac:dyDescent="0.3">
      <c r="B493" t="s">
        <v>821</v>
      </c>
      <c r="C493" t="s">
        <v>313</v>
      </c>
      <c r="D493" t="s">
        <v>350</v>
      </c>
      <c r="E493" t="s">
        <v>309</v>
      </c>
      <c r="G493" t="s">
        <v>310</v>
      </c>
      <c r="H493" t="s">
        <v>619</v>
      </c>
    </row>
    <row r="494" spans="2:8" x14ac:dyDescent="0.3">
      <c r="B494" t="s">
        <v>822</v>
      </c>
      <c r="C494" t="s">
        <v>320</v>
      </c>
      <c r="D494" t="s">
        <v>298</v>
      </c>
      <c r="E494" t="s">
        <v>299</v>
      </c>
      <c r="H494" t="s">
        <v>690</v>
      </c>
    </row>
    <row r="495" spans="2:8" x14ac:dyDescent="0.3">
      <c r="B495" t="s">
        <v>823</v>
      </c>
      <c r="C495" t="s">
        <v>313</v>
      </c>
      <c r="D495" t="s">
        <v>298</v>
      </c>
      <c r="E495" t="s">
        <v>299</v>
      </c>
      <c r="G495" t="s">
        <v>310</v>
      </c>
      <c r="H495" t="s">
        <v>496</v>
      </c>
    </row>
    <row r="496" spans="2:8" x14ac:dyDescent="0.3">
      <c r="B496" t="s">
        <v>824</v>
      </c>
      <c r="C496" t="s">
        <v>297</v>
      </c>
      <c r="D496" t="s">
        <v>332</v>
      </c>
      <c r="E496" t="s">
        <v>825</v>
      </c>
      <c r="H496" t="s">
        <v>357</v>
      </c>
    </row>
    <row r="497" spans="2:8" x14ac:dyDescent="0.3">
      <c r="B497" t="s">
        <v>826</v>
      </c>
      <c r="C497" t="s">
        <v>313</v>
      </c>
      <c r="D497" t="s">
        <v>298</v>
      </c>
      <c r="E497" t="s">
        <v>309</v>
      </c>
      <c r="H497" t="s">
        <v>827</v>
      </c>
    </row>
    <row r="498" spans="2:8" x14ac:dyDescent="0.3">
      <c r="B498" t="s">
        <v>828</v>
      </c>
      <c r="C498" t="s">
        <v>297</v>
      </c>
      <c r="D498" t="s">
        <v>298</v>
      </c>
      <c r="E498" t="s">
        <v>299</v>
      </c>
      <c r="G498" t="s">
        <v>310</v>
      </c>
      <c r="H498" t="s">
        <v>696</v>
      </c>
    </row>
    <row r="499" spans="2:8" x14ac:dyDescent="0.3">
      <c r="B499" t="s">
        <v>829</v>
      </c>
      <c r="C499" t="s">
        <v>308</v>
      </c>
      <c r="D499" t="s">
        <v>298</v>
      </c>
      <c r="E499" t="s">
        <v>309</v>
      </c>
      <c r="G499" t="s">
        <v>310</v>
      </c>
      <c r="H499" t="s">
        <v>363</v>
      </c>
    </row>
    <row r="500" spans="2:8" x14ac:dyDescent="0.3">
      <c r="B500" t="s">
        <v>830</v>
      </c>
      <c r="C500" t="s">
        <v>308</v>
      </c>
      <c r="D500" t="s">
        <v>298</v>
      </c>
      <c r="E500" t="s">
        <v>309</v>
      </c>
      <c r="G500" t="s">
        <v>310</v>
      </c>
      <c r="H500" t="s">
        <v>831</v>
      </c>
    </row>
    <row r="501" spans="2:8" x14ac:dyDescent="0.3">
      <c r="B501" t="s">
        <v>832</v>
      </c>
      <c r="C501" t="s">
        <v>308</v>
      </c>
      <c r="D501" t="s">
        <v>298</v>
      </c>
      <c r="E501" t="s">
        <v>309</v>
      </c>
      <c r="G501" t="s">
        <v>310</v>
      </c>
      <c r="H501" t="s">
        <v>621</v>
      </c>
    </row>
    <row r="502" spans="2:8" x14ac:dyDescent="0.3">
      <c r="B502" t="s">
        <v>833</v>
      </c>
      <c r="C502" t="s">
        <v>308</v>
      </c>
      <c r="D502" t="s">
        <v>298</v>
      </c>
      <c r="E502" t="s">
        <v>299</v>
      </c>
      <c r="G502" t="s">
        <v>310</v>
      </c>
      <c r="H502" t="s">
        <v>392</v>
      </c>
    </row>
    <row r="503" spans="2:8" x14ac:dyDescent="0.3">
      <c r="B503" t="s">
        <v>393</v>
      </c>
    </row>
    <row r="504" spans="2:8" x14ac:dyDescent="0.3">
      <c r="B504" t="s">
        <v>290</v>
      </c>
    </row>
    <row r="505" spans="2:8" x14ac:dyDescent="0.3">
      <c r="C505" t="s">
        <v>291</v>
      </c>
    </row>
    <row r="506" spans="2:8" x14ac:dyDescent="0.3">
      <c r="C506" t="s">
        <v>292</v>
      </c>
    </row>
    <row r="507" spans="2:8" x14ac:dyDescent="0.3">
      <c r="C507" t="s">
        <v>293</v>
      </c>
    </row>
    <row r="508" spans="2:8" x14ac:dyDescent="0.3">
      <c r="C508" t="s">
        <v>399</v>
      </c>
    </row>
    <row r="509" spans="2:8" x14ac:dyDescent="0.3">
      <c r="C509" t="s">
        <v>294</v>
      </c>
    </row>
    <row r="510" spans="2:8" x14ac:dyDescent="0.3">
      <c r="C510" t="s">
        <v>295</v>
      </c>
    </row>
    <row r="511" spans="2:8" x14ac:dyDescent="0.3">
      <c r="B511" t="s">
        <v>834</v>
      </c>
      <c r="C511" t="s">
        <v>324</v>
      </c>
      <c r="D511" t="s">
        <v>332</v>
      </c>
      <c r="E511" t="s">
        <v>299</v>
      </c>
      <c r="F511" t="s">
        <v>310</v>
      </c>
      <c r="H511" t="s">
        <v>395</v>
      </c>
    </row>
    <row r="512" spans="2:8" x14ac:dyDescent="0.3">
      <c r="B512" t="s">
        <v>835</v>
      </c>
      <c r="C512" t="s">
        <v>297</v>
      </c>
      <c r="D512" t="s">
        <v>298</v>
      </c>
      <c r="E512" t="s">
        <v>309</v>
      </c>
      <c r="G512" t="s">
        <v>310</v>
      </c>
      <c r="H512" t="s">
        <v>836</v>
      </c>
    </row>
    <row r="513" spans="2:8" x14ac:dyDescent="0.3">
      <c r="B513" t="s">
        <v>837</v>
      </c>
      <c r="C513" t="s">
        <v>313</v>
      </c>
      <c r="D513" t="s">
        <v>298</v>
      </c>
      <c r="E513" t="s">
        <v>299</v>
      </c>
      <c r="G513" t="s">
        <v>310</v>
      </c>
      <c r="H513" t="s">
        <v>395</v>
      </c>
    </row>
    <row r="514" spans="2:8" x14ac:dyDescent="0.3">
      <c r="B514" t="s">
        <v>838</v>
      </c>
    </row>
    <row r="515" spans="2:8" x14ac:dyDescent="0.3">
      <c r="B515" t="s">
        <v>290</v>
      </c>
    </row>
    <row r="516" spans="2:8" x14ac:dyDescent="0.3">
      <c r="C516" t="s">
        <v>291</v>
      </c>
    </row>
    <row r="517" spans="2:8" x14ac:dyDescent="0.3">
      <c r="C517" t="s">
        <v>292</v>
      </c>
    </row>
    <row r="518" spans="2:8" x14ac:dyDescent="0.3">
      <c r="C518" t="s">
        <v>293</v>
      </c>
    </row>
    <row r="519" spans="2:8" x14ac:dyDescent="0.3">
      <c r="C519" t="s">
        <v>399</v>
      </c>
    </row>
    <row r="520" spans="2:8" x14ac:dyDescent="0.3">
      <c r="C520" t="s">
        <v>294</v>
      </c>
    </row>
    <row r="521" spans="2:8" x14ac:dyDescent="0.3">
      <c r="C521" t="s">
        <v>295</v>
      </c>
    </row>
    <row r="522" spans="2:8" x14ac:dyDescent="0.3">
      <c r="B522" t="s">
        <v>839</v>
      </c>
      <c r="C522" t="s">
        <v>297</v>
      </c>
      <c r="D522" t="s">
        <v>298</v>
      </c>
      <c r="E522" t="s">
        <v>299</v>
      </c>
      <c r="G522" t="s">
        <v>310</v>
      </c>
      <c r="H522" t="s">
        <v>708</v>
      </c>
    </row>
    <row r="523" spans="2:8" x14ac:dyDescent="0.3">
      <c r="B523" t="s">
        <v>840</v>
      </c>
      <c r="C523" t="s">
        <v>308</v>
      </c>
      <c r="D523" t="s">
        <v>298</v>
      </c>
      <c r="E523" t="s">
        <v>299</v>
      </c>
      <c r="G523" t="s">
        <v>310</v>
      </c>
      <c r="H523" t="s">
        <v>303</v>
      </c>
    </row>
    <row r="524" spans="2:8" x14ac:dyDescent="0.3">
      <c r="B524" t="s">
        <v>841</v>
      </c>
      <c r="C524" t="s">
        <v>313</v>
      </c>
      <c r="D524" t="s">
        <v>298</v>
      </c>
      <c r="E524" t="s">
        <v>299</v>
      </c>
      <c r="H524" t="s">
        <v>505</v>
      </c>
    </row>
    <row r="525" spans="2:8" x14ac:dyDescent="0.3">
      <c r="B525" t="s">
        <v>842</v>
      </c>
      <c r="C525" t="s">
        <v>308</v>
      </c>
      <c r="D525" t="s">
        <v>298</v>
      </c>
      <c r="E525" t="s">
        <v>309</v>
      </c>
      <c r="H525" t="s">
        <v>306</v>
      </c>
    </row>
    <row r="526" spans="2:8" x14ac:dyDescent="0.3">
      <c r="B526" t="s">
        <v>843</v>
      </c>
      <c r="C526" t="s">
        <v>305</v>
      </c>
      <c r="D526" t="s">
        <v>298</v>
      </c>
      <c r="E526" t="s">
        <v>844</v>
      </c>
      <c r="H526" t="s">
        <v>306</v>
      </c>
    </row>
    <row r="527" spans="2:8" x14ac:dyDescent="0.3">
      <c r="B527" t="s">
        <v>845</v>
      </c>
      <c r="C527" t="s">
        <v>297</v>
      </c>
      <c r="D527" t="s">
        <v>332</v>
      </c>
      <c r="E527" t="s">
        <v>299</v>
      </c>
      <c r="G527" t="s">
        <v>310</v>
      </c>
      <c r="H527" t="s">
        <v>717</v>
      </c>
    </row>
    <row r="528" spans="2:8" x14ac:dyDescent="0.3">
      <c r="B528" t="s">
        <v>846</v>
      </c>
      <c r="C528" t="s">
        <v>308</v>
      </c>
      <c r="D528" t="s">
        <v>564</v>
      </c>
      <c r="E528" t="s">
        <v>847</v>
      </c>
      <c r="H528" t="s">
        <v>548</v>
      </c>
    </row>
    <row r="529" spans="2:8" x14ac:dyDescent="0.3">
      <c r="B529" t="s">
        <v>848</v>
      </c>
      <c r="C529" t="s">
        <v>313</v>
      </c>
      <c r="D529" t="s">
        <v>451</v>
      </c>
      <c r="E529" t="s">
        <v>768</v>
      </c>
      <c r="H529" t="s">
        <v>849</v>
      </c>
    </row>
    <row r="530" spans="2:8" x14ac:dyDescent="0.3">
      <c r="B530" t="s">
        <v>850</v>
      </c>
      <c r="C530" t="s">
        <v>305</v>
      </c>
      <c r="D530" t="s">
        <v>332</v>
      </c>
      <c r="E530" t="s">
        <v>747</v>
      </c>
      <c r="H530" t="s">
        <v>429</v>
      </c>
    </row>
    <row r="531" spans="2:8" x14ac:dyDescent="0.3">
      <c r="B531" t="s">
        <v>851</v>
      </c>
      <c r="C531" t="s">
        <v>313</v>
      </c>
      <c r="D531" t="s">
        <v>298</v>
      </c>
      <c r="E531" t="s">
        <v>309</v>
      </c>
      <c r="H531" t="s">
        <v>437</v>
      </c>
    </row>
    <row r="532" spans="2:8" x14ac:dyDescent="0.3">
      <c r="B532" t="s">
        <v>852</v>
      </c>
      <c r="C532" t="s">
        <v>297</v>
      </c>
      <c r="D532" t="s">
        <v>332</v>
      </c>
      <c r="E532" t="s">
        <v>768</v>
      </c>
      <c r="F532" t="s">
        <v>310</v>
      </c>
      <c r="H532" t="s">
        <v>788</v>
      </c>
    </row>
    <row r="533" spans="2:8" x14ac:dyDescent="0.3">
      <c r="B533" t="s">
        <v>853</v>
      </c>
      <c r="C533" t="s">
        <v>302</v>
      </c>
      <c r="D533" t="s">
        <v>564</v>
      </c>
      <c r="E533" t="s">
        <v>309</v>
      </c>
      <c r="H533" t="s">
        <v>556</v>
      </c>
    </row>
    <row r="534" spans="2:8" x14ac:dyDescent="0.3">
      <c r="B534" t="s">
        <v>854</v>
      </c>
      <c r="C534" t="s">
        <v>305</v>
      </c>
      <c r="D534" t="s">
        <v>298</v>
      </c>
      <c r="E534" t="s">
        <v>299</v>
      </c>
      <c r="G534" t="s">
        <v>310</v>
      </c>
      <c r="H534" t="s">
        <v>443</v>
      </c>
    </row>
    <row r="535" spans="2:8" x14ac:dyDescent="0.3">
      <c r="B535" t="s">
        <v>855</v>
      </c>
      <c r="C535" t="s">
        <v>324</v>
      </c>
      <c r="D535" t="s">
        <v>332</v>
      </c>
      <c r="E535" t="s">
        <v>470</v>
      </c>
      <c r="G535" t="s">
        <v>310</v>
      </c>
      <c r="H535" t="s">
        <v>453</v>
      </c>
    </row>
    <row r="536" spans="2:8" x14ac:dyDescent="0.3">
      <c r="B536" t="s">
        <v>856</v>
      </c>
      <c r="C536" t="s">
        <v>313</v>
      </c>
      <c r="D536" t="s">
        <v>298</v>
      </c>
      <c r="E536" t="s">
        <v>309</v>
      </c>
      <c r="G536" t="s">
        <v>310</v>
      </c>
      <c r="H536" t="s">
        <v>455</v>
      </c>
    </row>
    <row r="537" spans="2:8" x14ac:dyDescent="0.3">
      <c r="B537" t="s">
        <v>857</v>
      </c>
      <c r="C537" t="s">
        <v>302</v>
      </c>
      <c r="D537" t="s">
        <v>564</v>
      </c>
      <c r="E537" t="s">
        <v>768</v>
      </c>
      <c r="F537" t="s">
        <v>310</v>
      </c>
      <c r="H537" t="s">
        <v>455</v>
      </c>
    </row>
    <row r="538" spans="2:8" x14ac:dyDescent="0.3">
      <c r="B538" t="s">
        <v>858</v>
      </c>
      <c r="C538" t="s">
        <v>302</v>
      </c>
      <c r="D538" t="s">
        <v>298</v>
      </c>
      <c r="E538" t="s">
        <v>309</v>
      </c>
      <c r="G538" t="s">
        <v>310</v>
      </c>
      <c r="H538" t="s">
        <v>570</v>
      </c>
    </row>
    <row r="539" spans="2:8" x14ac:dyDescent="0.3">
      <c r="B539" t="s">
        <v>859</v>
      </c>
      <c r="C539" t="s">
        <v>302</v>
      </c>
      <c r="D539" t="s">
        <v>564</v>
      </c>
      <c r="E539" t="s">
        <v>452</v>
      </c>
      <c r="H539" t="s">
        <v>325</v>
      </c>
    </row>
    <row r="540" spans="2:8" x14ac:dyDescent="0.3">
      <c r="B540" t="s">
        <v>860</v>
      </c>
      <c r="C540" t="s">
        <v>305</v>
      </c>
      <c r="D540" t="s">
        <v>298</v>
      </c>
      <c r="E540" t="s">
        <v>299</v>
      </c>
      <c r="H540" t="s">
        <v>461</v>
      </c>
    </row>
    <row r="541" spans="2:8" x14ac:dyDescent="0.3">
      <c r="B541" t="s">
        <v>861</v>
      </c>
      <c r="C541" t="s">
        <v>308</v>
      </c>
      <c r="D541" t="s">
        <v>298</v>
      </c>
      <c r="E541" t="s">
        <v>299</v>
      </c>
      <c r="H541" t="s">
        <v>463</v>
      </c>
    </row>
    <row r="542" spans="2:8" x14ac:dyDescent="0.3">
      <c r="B542" t="s">
        <v>862</v>
      </c>
      <c r="C542" t="s">
        <v>297</v>
      </c>
      <c r="D542" t="s">
        <v>564</v>
      </c>
      <c r="E542" t="s">
        <v>768</v>
      </c>
      <c r="H542" t="s">
        <v>463</v>
      </c>
    </row>
    <row r="543" spans="2:8" x14ac:dyDescent="0.3">
      <c r="B543" t="s">
        <v>863</v>
      </c>
      <c r="C543" t="s">
        <v>313</v>
      </c>
      <c r="D543" t="s">
        <v>298</v>
      </c>
      <c r="E543" t="s">
        <v>299</v>
      </c>
      <c r="G543" t="s">
        <v>310</v>
      </c>
      <c r="H543" t="s">
        <v>864</v>
      </c>
    </row>
    <row r="544" spans="2:8" x14ac:dyDescent="0.3">
      <c r="B544" t="s">
        <v>865</v>
      </c>
      <c r="C544" t="s">
        <v>313</v>
      </c>
      <c r="D544" t="s">
        <v>298</v>
      </c>
      <c r="E544" t="s">
        <v>299</v>
      </c>
      <c r="G544" t="s">
        <v>310</v>
      </c>
      <c r="H544" t="s">
        <v>864</v>
      </c>
    </row>
    <row r="545" spans="2:8" x14ac:dyDescent="0.3">
      <c r="B545" t="s">
        <v>866</v>
      </c>
      <c r="C545" t="s">
        <v>313</v>
      </c>
      <c r="D545" t="s">
        <v>298</v>
      </c>
      <c r="E545" t="s">
        <v>299</v>
      </c>
      <c r="G545" t="s">
        <v>310</v>
      </c>
      <c r="H545" t="s">
        <v>864</v>
      </c>
    </row>
    <row r="546" spans="2:8" x14ac:dyDescent="0.3">
      <c r="B546" t="s">
        <v>867</v>
      </c>
      <c r="C546" t="s">
        <v>313</v>
      </c>
      <c r="D546" t="s">
        <v>298</v>
      </c>
      <c r="E546" t="s">
        <v>299</v>
      </c>
      <c r="G546" t="s">
        <v>310</v>
      </c>
      <c r="H546" t="s">
        <v>585</v>
      </c>
    </row>
    <row r="547" spans="2:8" x14ac:dyDescent="0.3">
      <c r="B547" t="s">
        <v>868</v>
      </c>
      <c r="C547" t="s">
        <v>305</v>
      </c>
      <c r="D547" t="s">
        <v>332</v>
      </c>
      <c r="E547" t="s">
        <v>814</v>
      </c>
      <c r="H547" t="s">
        <v>481</v>
      </c>
    </row>
    <row r="548" spans="2:8" x14ac:dyDescent="0.3">
      <c r="B548" t="s">
        <v>869</v>
      </c>
      <c r="C548" t="s">
        <v>320</v>
      </c>
      <c r="D548" t="s">
        <v>298</v>
      </c>
      <c r="E548" t="s">
        <v>327</v>
      </c>
      <c r="H548" t="s">
        <v>669</v>
      </c>
    </row>
    <row r="549" spans="2:8" x14ac:dyDescent="0.3">
      <c r="B549" t="s">
        <v>870</v>
      </c>
      <c r="C549" t="s">
        <v>336</v>
      </c>
      <c r="D549" t="s">
        <v>298</v>
      </c>
      <c r="E549" t="s">
        <v>360</v>
      </c>
      <c r="G549" t="s">
        <v>310</v>
      </c>
      <c r="H549" t="s">
        <v>871</v>
      </c>
    </row>
    <row r="550" spans="2:8" x14ac:dyDescent="0.3">
      <c r="B550" t="s">
        <v>872</v>
      </c>
      <c r="C550" t="s">
        <v>313</v>
      </c>
      <c r="D550" t="s">
        <v>298</v>
      </c>
      <c r="E550" t="s">
        <v>309</v>
      </c>
      <c r="G550" t="s">
        <v>310</v>
      </c>
      <c r="H550" t="s">
        <v>594</v>
      </c>
    </row>
    <row r="551" spans="2:8" x14ac:dyDescent="0.3">
      <c r="B551" t="s">
        <v>873</v>
      </c>
      <c r="C551" t="s">
        <v>308</v>
      </c>
      <c r="D551" t="s">
        <v>298</v>
      </c>
      <c r="E551" t="s">
        <v>309</v>
      </c>
      <c r="H551" t="s">
        <v>594</v>
      </c>
    </row>
    <row r="552" spans="2:8" x14ac:dyDescent="0.3">
      <c r="B552" t="s">
        <v>874</v>
      </c>
      <c r="C552" t="s">
        <v>320</v>
      </c>
      <c r="D552" t="s">
        <v>298</v>
      </c>
      <c r="E552" t="s">
        <v>356</v>
      </c>
      <c r="G552" t="s">
        <v>310</v>
      </c>
      <c r="H552" t="s">
        <v>596</v>
      </c>
    </row>
    <row r="553" spans="2:8" x14ac:dyDescent="0.3">
      <c r="B553" t="s">
        <v>875</v>
      </c>
      <c r="C553" t="s">
        <v>297</v>
      </c>
      <c r="D553" t="s">
        <v>564</v>
      </c>
      <c r="E553" t="s">
        <v>299</v>
      </c>
      <c r="H553" t="s">
        <v>675</v>
      </c>
    </row>
    <row r="554" spans="2:8" x14ac:dyDescent="0.3">
      <c r="B554" t="s">
        <v>876</v>
      </c>
      <c r="C554" t="s">
        <v>302</v>
      </c>
      <c r="D554" t="s">
        <v>332</v>
      </c>
      <c r="E554" t="s">
        <v>299</v>
      </c>
      <c r="G554" t="s">
        <v>310</v>
      </c>
      <c r="H554" t="s">
        <v>601</v>
      </c>
    </row>
    <row r="555" spans="2:8" x14ac:dyDescent="0.3">
      <c r="B555" t="s">
        <v>877</v>
      </c>
      <c r="C555" t="s">
        <v>336</v>
      </c>
      <c r="D555" t="s">
        <v>298</v>
      </c>
      <c r="E555" t="s">
        <v>509</v>
      </c>
      <c r="H555" t="s">
        <v>343</v>
      </c>
    </row>
    <row r="556" spans="2:8" x14ac:dyDescent="0.3">
      <c r="B556" t="s">
        <v>878</v>
      </c>
      <c r="C556" t="s">
        <v>302</v>
      </c>
      <c r="D556" t="s">
        <v>298</v>
      </c>
      <c r="E556" t="s">
        <v>356</v>
      </c>
      <c r="H556" t="s">
        <v>608</v>
      </c>
    </row>
    <row r="557" spans="2:8" x14ac:dyDescent="0.3">
      <c r="B557" t="s">
        <v>879</v>
      </c>
      <c r="C557" t="s">
        <v>305</v>
      </c>
      <c r="D557" t="s">
        <v>449</v>
      </c>
      <c r="E557" t="s">
        <v>470</v>
      </c>
      <c r="H557" t="s">
        <v>519</v>
      </c>
    </row>
    <row r="558" spans="2:8" x14ac:dyDescent="0.3">
      <c r="B558" t="s">
        <v>880</v>
      </c>
      <c r="C558" t="s">
        <v>308</v>
      </c>
      <c r="D558" t="s">
        <v>298</v>
      </c>
      <c r="E558" t="s">
        <v>309</v>
      </c>
      <c r="G558" t="s">
        <v>310</v>
      </c>
      <c r="H558" t="s">
        <v>619</v>
      </c>
    </row>
    <row r="559" spans="2:8" x14ac:dyDescent="0.3">
      <c r="B559" t="s">
        <v>881</v>
      </c>
      <c r="C559" t="s">
        <v>313</v>
      </c>
      <c r="D559" t="s">
        <v>298</v>
      </c>
      <c r="E559" t="s">
        <v>309</v>
      </c>
      <c r="G559" t="s">
        <v>310</v>
      </c>
      <c r="H559" t="s">
        <v>692</v>
      </c>
    </row>
    <row r="560" spans="2:8" x14ac:dyDescent="0.3">
      <c r="B560" t="s">
        <v>882</v>
      </c>
      <c r="C560" t="s">
        <v>297</v>
      </c>
      <c r="D560" t="s">
        <v>298</v>
      </c>
      <c r="E560" t="s">
        <v>299</v>
      </c>
      <c r="H560" t="s">
        <v>696</v>
      </c>
    </row>
    <row r="561" spans="2:8" x14ac:dyDescent="0.3">
      <c r="B561" t="s">
        <v>883</v>
      </c>
      <c r="C561" t="s">
        <v>324</v>
      </c>
      <c r="D561" t="s">
        <v>298</v>
      </c>
      <c r="E561" t="s">
        <v>509</v>
      </c>
      <c r="H561" t="s">
        <v>361</v>
      </c>
    </row>
    <row r="562" spans="2:8" x14ac:dyDescent="0.3">
      <c r="B562" t="s">
        <v>884</v>
      </c>
      <c r="C562" t="s">
        <v>308</v>
      </c>
      <c r="D562" t="s">
        <v>298</v>
      </c>
      <c r="E562" t="s">
        <v>309</v>
      </c>
      <c r="G562" t="s">
        <v>310</v>
      </c>
      <c r="H562" t="s">
        <v>363</v>
      </c>
    </row>
    <row r="563" spans="2:8" x14ac:dyDescent="0.3">
      <c r="B563" t="s">
        <v>885</v>
      </c>
      <c r="C563" t="s">
        <v>297</v>
      </c>
      <c r="D563" t="s">
        <v>298</v>
      </c>
      <c r="E563" t="s">
        <v>309</v>
      </c>
      <c r="G563" t="s">
        <v>310</v>
      </c>
      <c r="H563" t="s">
        <v>621</v>
      </c>
    </row>
    <row r="564" spans="2:8" x14ac:dyDescent="0.3">
      <c r="B564" t="s">
        <v>886</v>
      </c>
      <c r="C564" t="s">
        <v>313</v>
      </c>
      <c r="D564" t="s">
        <v>332</v>
      </c>
      <c r="E564" t="s">
        <v>309</v>
      </c>
      <c r="H564" t="s">
        <v>887</v>
      </c>
    </row>
    <row r="565" spans="2:8" x14ac:dyDescent="0.3">
      <c r="B565" t="s">
        <v>888</v>
      </c>
      <c r="C565" t="s">
        <v>297</v>
      </c>
      <c r="D565" t="s">
        <v>298</v>
      </c>
      <c r="E565" t="s">
        <v>356</v>
      </c>
      <c r="H565" t="s">
        <v>502</v>
      </c>
    </row>
    <row r="566" spans="2:8" x14ac:dyDescent="0.3">
      <c r="B566" t="s">
        <v>889</v>
      </c>
    </row>
    <row r="567" spans="2:8" x14ac:dyDescent="0.3">
      <c r="B567" t="s">
        <v>290</v>
      </c>
    </row>
    <row r="568" spans="2:8" x14ac:dyDescent="0.3">
      <c r="C568" t="s">
        <v>291</v>
      </c>
    </row>
    <row r="569" spans="2:8" x14ac:dyDescent="0.3">
      <c r="C569" t="s">
        <v>292</v>
      </c>
    </row>
    <row r="570" spans="2:8" x14ac:dyDescent="0.3">
      <c r="C570" t="s">
        <v>293</v>
      </c>
    </row>
    <row r="571" spans="2:8" x14ac:dyDescent="0.3">
      <c r="C571" t="s">
        <v>294</v>
      </c>
    </row>
    <row r="572" spans="2:8" x14ac:dyDescent="0.3">
      <c r="C572" t="s">
        <v>295</v>
      </c>
    </row>
    <row r="573" spans="2:8" x14ac:dyDescent="0.3">
      <c r="B573" t="s">
        <v>890</v>
      </c>
      <c r="C573" t="s">
        <v>297</v>
      </c>
      <c r="D573" t="s">
        <v>332</v>
      </c>
      <c r="E573" t="s">
        <v>299</v>
      </c>
      <c r="F573" t="s">
        <v>310</v>
      </c>
      <c r="G573" t="s">
        <v>640</v>
      </c>
    </row>
    <row r="574" spans="2:8" x14ac:dyDescent="0.3">
      <c r="B574" t="s">
        <v>891</v>
      </c>
      <c r="C574" t="s">
        <v>308</v>
      </c>
      <c r="D574" t="s">
        <v>298</v>
      </c>
      <c r="E574" t="s">
        <v>299</v>
      </c>
      <c r="G574" t="s">
        <v>849</v>
      </c>
    </row>
    <row r="575" spans="2:8" x14ac:dyDescent="0.3">
      <c r="B575" t="s">
        <v>892</v>
      </c>
      <c r="C575" t="s">
        <v>308</v>
      </c>
      <c r="D575" t="s">
        <v>298</v>
      </c>
      <c r="E575" t="s">
        <v>309</v>
      </c>
      <c r="F575" t="s">
        <v>310</v>
      </c>
      <c r="G575" t="s">
        <v>311</v>
      </c>
    </row>
    <row r="576" spans="2:8" x14ac:dyDescent="0.3">
      <c r="B576" t="s">
        <v>893</v>
      </c>
      <c r="C576" t="s">
        <v>308</v>
      </c>
      <c r="D576" t="s">
        <v>350</v>
      </c>
      <c r="E576" t="s">
        <v>356</v>
      </c>
      <c r="G576" t="s">
        <v>439</v>
      </c>
    </row>
    <row r="577" spans="2:7" x14ac:dyDescent="0.3">
      <c r="B577" t="s">
        <v>894</v>
      </c>
      <c r="C577" t="s">
        <v>313</v>
      </c>
      <c r="D577" t="s">
        <v>298</v>
      </c>
      <c r="E577" t="s">
        <v>299</v>
      </c>
      <c r="G577" t="s">
        <v>443</v>
      </c>
    </row>
    <row r="578" spans="2:7" x14ac:dyDescent="0.3">
      <c r="B578" t="s">
        <v>895</v>
      </c>
      <c r="C578" t="s">
        <v>305</v>
      </c>
      <c r="D578" t="s">
        <v>298</v>
      </c>
      <c r="E578" t="s">
        <v>299</v>
      </c>
      <c r="G578" t="s">
        <v>566</v>
      </c>
    </row>
    <row r="579" spans="2:7" x14ac:dyDescent="0.3">
      <c r="B579" t="s">
        <v>896</v>
      </c>
      <c r="C579" t="s">
        <v>308</v>
      </c>
      <c r="D579" t="s">
        <v>298</v>
      </c>
      <c r="E579" t="s">
        <v>299</v>
      </c>
      <c r="G579" t="s">
        <v>318</v>
      </c>
    </row>
    <row r="580" spans="2:7" x14ac:dyDescent="0.3">
      <c r="B580" t="s">
        <v>897</v>
      </c>
      <c r="C580" t="s">
        <v>308</v>
      </c>
      <c r="D580" t="s">
        <v>298</v>
      </c>
      <c r="E580" t="s">
        <v>847</v>
      </c>
      <c r="G580" t="s">
        <v>455</v>
      </c>
    </row>
    <row r="581" spans="2:7" x14ac:dyDescent="0.3">
      <c r="B581" t="s">
        <v>898</v>
      </c>
      <c r="C581" t="s">
        <v>336</v>
      </c>
      <c r="D581" t="s">
        <v>564</v>
      </c>
      <c r="E581" t="s">
        <v>299</v>
      </c>
      <c r="G581" t="s">
        <v>337</v>
      </c>
    </row>
    <row r="582" spans="2:7" x14ac:dyDescent="0.3">
      <c r="B582" t="s">
        <v>899</v>
      </c>
      <c r="C582" t="s">
        <v>297</v>
      </c>
      <c r="D582" t="s">
        <v>332</v>
      </c>
      <c r="E582" t="s">
        <v>900</v>
      </c>
      <c r="G582" t="s">
        <v>592</v>
      </c>
    </row>
    <row r="583" spans="2:7" x14ac:dyDescent="0.3">
      <c r="B583" t="s">
        <v>901</v>
      </c>
      <c r="C583" t="s">
        <v>308</v>
      </c>
      <c r="D583" t="s">
        <v>298</v>
      </c>
      <c r="E583" t="s">
        <v>902</v>
      </c>
      <c r="F583" t="s">
        <v>310</v>
      </c>
      <c r="G583" t="s">
        <v>742</v>
      </c>
    </row>
    <row r="584" spans="2:7" x14ac:dyDescent="0.3">
      <c r="B584" t="s">
        <v>903</v>
      </c>
      <c r="C584" t="s">
        <v>297</v>
      </c>
      <c r="D584" t="s">
        <v>298</v>
      </c>
      <c r="E584" t="s">
        <v>902</v>
      </c>
      <c r="G584" t="s">
        <v>339</v>
      </c>
    </row>
    <row r="585" spans="2:7" x14ac:dyDescent="0.3">
      <c r="B585" t="s">
        <v>904</v>
      </c>
      <c r="C585" t="s">
        <v>320</v>
      </c>
      <c r="D585" t="s">
        <v>298</v>
      </c>
      <c r="E585" t="s">
        <v>356</v>
      </c>
      <c r="G585" t="s">
        <v>384</v>
      </c>
    </row>
    <row r="586" spans="2:7" x14ac:dyDescent="0.3">
      <c r="B586" t="s">
        <v>905</v>
      </c>
      <c r="C586" t="s">
        <v>308</v>
      </c>
      <c r="D586" t="s">
        <v>298</v>
      </c>
      <c r="E586" t="s">
        <v>299</v>
      </c>
      <c r="G586" t="s">
        <v>341</v>
      </c>
    </row>
    <row r="587" spans="2:7" x14ac:dyDescent="0.3">
      <c r="B587" t="s">
        <v>906</v>
      </c>
      <c r="C587" t="s">
        <v>336</v>
      </c>
      <c r="D587" t="s">
        <v>298</v>
      </c>
      <c r="E587" t="s">
        <v>907</v>
      </c>
      <c r="F587" t="s">
        <v>310</v>
      </c>
      <c r="G587" t="s">
        <v>483</v>
      </c>
    </row>
    <row r="588" spans="2:7" x14ac:dyDescent="0.3">
      <c r="B588" t="s">
        <v>908</v>
      </c>
      <c r="C588" t="s">
        <v>313</v>
      </c>
      <c r="D588" t="s">
        <v>332</v>
      </c>
      <c r="E588" t="s">
        <v>309</v>
      </c>
      <c r="G588" t="s">
        <v>345</v>
      </c>
    </row>
    <row r="589" spans="2:7" x14ac:dyDescent="0.3">
      <c r="B589" t="s">
        <v>909</v>
      </c>
      <c r="C589" t="s">
        <v>305</v>
      </c>
      <c r="D589" t="s">
        <v>451</v>
      </c>
      <c r="E589" t="s">
        <v>768</v>
      </c>
      <c r="G589" t="s">
        <v>347</v>
      </c>
    </row>
    <row r="590" spans="2:7" x14ac:dyDescent="0.3">
      <c r="B590" t="s">
        <v>910</v>
      </c>
      <c r="C590" t="s">
        <v>313</v>
      </c>
      <c r="D590" t="s">
        <v>298</v>
      </c>
      <c r="E590" t="s">
        <v>309</v>
      </c>
      <c r="F590" t="s">
        <v>310</v>
      </c>
      <c r="G590" t="s">
        <v>347</v>
      </c>
    </row>
    <row r="591" spans="2:7" x14ac:dyDescent="0.3">
      <c r="B591" t="s">
        <v>911</v>
      </c>
      <c r="C591" t="s">
        <v>313</v>
      </c>
      <c r="D591" t="s">
        <v>298</v>
      </c>
      <c r="E591" t="s">
        <v>912</v>
      </c>
      <c r="G591" t="s">
        <v>488</v>
      </c>
    </row>
    <row r="592" spans="2:7" x14ac:dyDescent="0.3">
      <c r="B592" t="s">
        <v>913</v>
      </c>
      <c r="C592" t="s">
        <v>336</v>
      </c>
      <c r="D592" t="s">
        <v>914</v>
      </c>
      <c r="E592" t="s">
        <v>847</v>
      </c>
      <c r="G592" t="s">
        <v>492</v>
      </c>
    </row>
    <row r="593" spans="2:7" x14ac:dyDescent="0.3">
      <c r="B593" t="s">
        <v>915</v>
      </c>
      <c r="C593" t="s">
        <v>302</v>
      </c>
      <c r="D593" t="s">
        <v>332</v>
      </c>
      <c r="E593" t="s">
        <v>768</v>
      </c>
      <c r="G593" t="s">
        <v>496</v>
      </c>
    </row>
    <row r="594" spans="2:7" x14ac:dyDescent="0.3">
      <c r="B594" t="s">
        <v>916</v>
      </c>
      <c r="C594" t="s">
        <v>297</v>
      </c>
      <c r="D594" t="s">
        <v>298</v>
      </c>
      <c r="E594" t="s">
        <v>356</v>
      </c>
      <c r="G594" t="s">
        <v>917</v>
      </c>
    </row>
    <row r="595" spans="2:7" x14ac:dyDescent="0.3">
      <c r="B595" t="s">
        <v>918</v>
      </c>
      <c r="C595" t="s">
        <v>297</v>
      </c>
      <c r="D595" t="s">
        <v>451</v>
      </c>
      <c r="E595" t="s">
        <v>907</v>
      </c>
      <c r="G595" t="s">
        <v>690</v>
      </c>
    </row>
    <row r="596" spans="2:7" x14ac:dyDescent="0.3">
      <c r="B596" t="s">
        <v>919</v>
      </c>
      <c r="C596" t="s">
        <v>308</v>
      </c>
      <c r="D596" t="s">
        <v>298</v>
      </c>
      <c r="E596" t="s">
        <v>327</v>
      </c>
      <c r="F596" t="s">
        <v>310</v>
      </c>
      <c r="G596" t="s">
        <v>920</v>
      </c>
    </row>
    <row r="597" spans="2:7" x14ac:dyDescent="0.3">
      <c r="B597" t="s">
        <v>393</v>
      </c>
    </row>
    <row r="598" spans="2:7" x14ac:dyDescent="0.3">
      <c r="B598" t="s">
        <v>290</v>
      </c>
    </row>
    <row r="599" spans="2:7" x14ac:dyDescent="0.3">
      <c r="C599" t="s">
        <v>291</v>
      </c>
    </row>
    <row r="600" spans="2:7" x14ac:dyDescent="0.3">
      <c r="C600" t="s">
        <v>292</v>
      </c>
    </row>
    <row r="601" spans="2:7" x14ac:dyDescent="0.3">
      <c r="C601" t="s">
        <v>293</v>
      </c>
    </row>
    <row r="602" spans="2:7" x14ac:dyDescent="0.3">
      <c r="C602" t="s">
        <v>294</v>
      </c>
    </row>
    <row r="603" spans="2:7" x14ac:dyDescent="0.3">
      <c r="C603" t="s">
        <v>295</v>
      </c>
    </row>
    <row r="604" spans="2:7" x14ac:dyDescent="0.3">
      <c r="B604" t="s">
        <v>921</v>
      </c>
      <c r="C604" t="s">
        <v>297</v>
      </c>
      <c r="D604" t="s">
        <v>298</v>
      </c>
      <c r="E604" t="s">
        <v>309</v>
      </c>
      <c r="F604" t="s">
        <v>310</v>
      </c>
      <c r="G604" t="s">
        <v>836</v>
      </c>
    </row>
    <row r="605" spans="2:7" x14ac:dyDescent="0.3">
      <c r="B605" t="s">
        <v>922</v>
      </c>
    </row>
    <row r="606" spans="2:7" x14ac:dyDescent="0.3">
      <c r="B606" t="s">
        <v>290</v>
      </c>
    </row>
    <row r="607" spans="2:7" x14ac:dyDescent="0.3">
      <c r="C607" t="s">
        <v>291</v>
      </c>
    </row>
    <row r="608" spans="2:7" x14ac:dyDescent="0.3">
      <c r="C608" t="s">
        <v>292</v>
      </c>
    </row>
    <row r="609" spans="2:7" x14ac:dyDescent="0.3">
      <c r="C609" t="s">
        <v>293</v>
      </c>
    </row>
    <row r="610" spans="2:7" x14ac:dyDescent="0.3">
      <c r="C610" t="s">
        <v>294</v>
      </c>
    </row>
    <row r="611" spans="2:7" x14ac:dyDescent="0.3">
      <c r="C611" t="s">
        <v>295</v>
      </c>
    </row>
    <row r="612" spans="2:7" x14ac:dyDescent="0.3">
      <c r="B612" t="s">
        <v>923</v>
      </c>
      <c r="C612" t="s">
        <v>305</v>
      </c>
      <c r="D612" t="s">
        <v>298</v>
      </c>
      <c r="E612" t="s">
        <v>309</v>
      </c>
      <c r="G612" t="s">
        <v>505</v>
      </c>
    </row>
    <row r="613" spans="2:7" x14ac:dyDescent="0.3">
      <c r="B613" t="s">
        <v>924</v>
      </c>
      <c r="C613" t="s">
        <v>313</v>
      </c>
      <c r="D613" t="s">
        <v>298</v>
      </c>
      <c r="E613" t="s">
        <v>299</v>
      </c>
      <c r="F613" t="s">
        <v>310</v>
      </c>
      <c r="G613" t="s">
        <v>402</v>
      </c>
    </row>
    <row r="614" spans="2:7" x14ac:dyDescent="0.3">
      <c r="B614" t="s">
        <v>925</v>
      </c>
      <c r="C614" t="s">
        <v>302</v>
      </c>
      <c r="D614" t="s">
        <v>298</v>
      </c>
      <c r="E614" t="s">
        <v>309</v>
      </c>
      <c r="F614" t="s">
        <v>310</v>
      </c>
      <c r="G614" t="s">
        <v>764</v>
      </c>
    </row>
    <row r="615" spans="2:7" x14ac:dyDescent="0.3">
      <c r="B615" t="s">
        <v>926</v>
      </c>
      <c r="C615" t="s">
        <v>320</v>
      </c>
      <c r="D615" t="s">
        <v>451</v>
      </c>
      <c r="E615" t="s">
        <v>309</v>
      </c>
      <c r="G615" t="s">
        <v>708</v>
      </c>
    </row>
    <row r="616" spans="2:7" x14ac:dyDescent="0.3">
      <c r="B616" t="s">
        <v>927</v>
      </c>
      <c r="C616" t="s">
        <v>305</v>
      </c>
      <c r="D616" t="s">
        <v>451</v>
      </c>
      <c r="E616" t="s">
        <v>928</v>
      </c>
      <c r="G616" t="s">
        <v>417</v>
      </c>
    </row>
    <row r="617" spans="2:7" x14ac:dyDescent="0.3">
      <c r="B617" t="s">
        <v>929</v>
      </c>
      <c r="C617" t="s">
        <v>313</v>
      </c>
      <c r="D617" t="s">
        <v>564</v>
      </c>
      <c r="E617" t="s">
        <v>309</v>
      </c>
      <c r="G617" t="s">
        <v>550</v>
      </c>
    </row>
    <row r="618" spans="2:7" x14ac:dyDescent="0.3">
      <c r="B618" t="s">
        <v>930</v>
      </c>
      <c r="C618" t="s">
        <v>297</v>
      </c>
      <c r="D618" t="s">
        <v>298</v>
      </c>
      <c r="E618" t="s">
        <v>360</v>
      </c>
      <c r="G618" t="s">
        <v>433</v>
      </c>
    </row>
    <row r="619" spans="2:7" x14ac:dyDescent="0.3">
      <c r="B619" t="s">
        <v>931</v>
      </c>
      <c r="C619" t="s">
        <v>320</v>
      </c>
      <c r="D619" t="s">
        <v>298</v>
      </c>
      <c r="E619" t="s">
        <v>299</v>
      </c>
      <c r="F619" t="s">
        <v>310</v>
      </c>
      <c r="G619" t="s">
        <v>788</v>
      </c>
    </row>
    <row r="620" spans="2:7" x14ac:dyDescent="0.3">
      <c r="B620" t="s">
        <v>932</v>
      </c>
      <c r="C620" t="s">
        <v>308</v>
      </c>
      <c r="D620" t="s">
        <v>298</v>
      </c>
      <c r="E620" t="s">
        <v>309</v>
      </c>
      <c r="F620" t="s">
        <v>310</v>
      </c>
      <c r="G620" t="s">
        <v>314</v>
      </c>
    </row>
    <row r="621" spans="2:7" x14ac:dyDescent="0.3">
      <c r="B621" t="s">
        <v>933</v>
      </c>
      <c r="C621" t="s">
        <v>320</v>
      </c>
      <c r="D621" t="s">
        <v>298</v>
      </c>
      <c r="E621" t="s">
        <v>309</v>
      </c>
      <c r="G621" t="s">
        <v>446</v>
      </c>
    </row>
    <row r="622" spans="2:7" x14ac:dyDescent="0.3">
      <c r="B622" t="s">
        <v>934</v>
      </c>
      <c r="C622" t="s">
        <v>313</v>
      </c>
      <c r="D622" t="s">
        <v>298</v>
      </c>
      <c r="E622" t="s">
        <v>356</v>
      </c>
      <c r="G622" t="s">
        <v>570</v>
      </c>
    </row>
    <row r="623" spans="2:7" x14ac:dyDescent="0.3">
      <c r="B623" t="s">
        <v>935</v>
      </c>
      <c r="C623" t="s">
        <v>302</v>
      </c>
      <c r="D623" t="s">
        <v>298</v>
      </c>
      <c r="E623" t="s">
        <v>768</v>
      </c>
      <c r="F623" t="s">
        <v>310</v>
      </c>
      <c r="G623" t="s">
        <v>467</v>
      </c>
    </row>
    <row r="624" spans="2:7" x14ac:dyDescent="0.3">
      <c r="B624" t="s">
        <v>936</v>
      </c>
      <c r="C624" t="s">
        <v>336</v>
      </c>
      <c r="D624" t="s">
        <v>298</v>
      </c>
      <c r="E624" t="s">
        <v>360</v>
      </c>
      <c r="F624" t="s">
        <v>310</v>
      </c>
      <c r="G624" t="s">
        <v>573</v>
      </c>
    </row>
    <row r="625" spans="2:7" x14ac:dyDescent="0.3">
      <c r="B625" t="s">
        <v>937</v>
      </c>
      <c r="C625" t="s">
        <v>297</v>
      </c>
      <c r="D625" t="s">
        <v>298</v>
      </c>
      <c r="E625" t="s">
        <v>299</v>
      </c>
      <c r="F625" t="s">
        <v>310</v>
      </c>
      <c r="G625" t="s">
        <v>475</v>
      </c>
    </row>
    <row r="626" spans="2:7" x14ac:dyDescent="0.3">
      <c r="B626" t="s">
        <v>938</v>
      </c>
      <c r="C626" t="s">
        <v>308</v>
      </c>
      <c r="D626" t="s">
        <v>298</v>
      </c>
      <c r="E626" t="s">
        <v>327</v>
      </c>
      <c r="F626" t="s">
        <v>310</v>
      </c>
      <c r="G626" t="s">
        <v>664</v>
      </c>
    </row>
    <row r="627" spans="2:7" x14ac:dyDescent="0.3">
      <c r="B627" t="s">
        <v>939</v>
      </c>
      <c r="C627" t="s">
        <v>297</v>
      </c>
      <c r="D627" t="s">
        <v>298</v>
      </c>
      <c r="E627" t="s">
        <v>299</v>
      </c>
      <c r="F627" t="s">
        <v>310</v>
      </c>
      <c r="G627" t="s">
        <v>669</v>
      </c>
    </row>
    <row r="628" spans="2:7" x14ac:dyDescent="0.3">
      <c r="B628" t="s">
        <v>940</v>
      </c>
      <c r="C628" t="s">
        <v>297</v>
      </c>
      <c r="D628" t="s">
        <v>332</v>
      </c>
      <c r="E628" t="s">
        <v>814</v>
      </c>
      <c r="G628" t="s">
        <v>871</v>
      </c>
    </row>
    <row r="629" spans="2:7" x14ac:dyDescent="0.3">
      <c r="B629" t="s">
        <v>941</v>
      </c>
      <c r="C629" t="s">
        <v>302</v>
      </c>
      <c r="D629" t="s">
        <v>298</v>
      </c>
      <c r="E629" t="s">
        <v>299</v>
      </c>
      <c r="G629" t="s">
        <v>333</v>
      </c>
    </row>
    <row r="630" spans="2:7" x14ac:dyDescent="0.3">
      <c r="B630" t="s">
        <v>942</v>
      </c>
      <c r="C630" t="s">
        <v>320</v>
      </c>
      <c r="D630" t="s">
        <v>298</v>
      </c>
      <c r="E630" t="s">
        <v>356</v>
      </c>
      <c r="G630" t="s">
        <v>341</v>
      </c>
    </row>
    <row r="631" spans="2:7" x14ac:dyDescent="0.3">
      <c r="B631" t="s">
        <v>943</v>
      </c>
      <c r="C631" t="s">
        <v>308</v>
      </c>
      <c r="D631" t="s">
        <v>298</v>
      </c>
      <c r="E631" t="s">
        <v>309</v>
      </c>
      <c r="G631" t="s">
        <v>619</v>
      </c>
    </row>
    <row r="632" spans="2:7" x14ac:dyDescent="0.3">
      <c r="B632" t="s">
        <v>944</v>
      </c>
      <c r="C632" t="s">
        <v>308</v>
      </c>
      <c r="D632" t="s">
        <v>298</v>
      </c>
      <c r="E632" t="s">
        <v>309</v>
      </c>
      <c r="G632" t="s">
        <v>917</v>
      </c>
    </row>
    <row r="633" spans="2:7" x14ac:dyDescent="0.3">
      <c r="B633" t="s">
        <v>945</v>
      </c>
      <c r="C633" t="s">
        <v>297</v>
      </c>
      <c r="D633" t="s">
        <v>332</v>
      </c>
      <c r="E633" t="s">
        <v>299</v>
      </c>
      <c r="F633" t="s">
        <v>310</v>
      </c>
      <c r="G633" t="s">
        <v>361</v>
      </c>
    </row>
    <row r="634" spans="2:7" x14ac:dyDescent="0.3">
      <c r="B634" t="s">
        <v>946</v>
      </c>
    </row>
    <row r="635" spans="2:7" x14ac:dyDescent="0.3">
      <c r="B635" t="s">
        <v>290</v>
      </c>
    </row>
    <row r="636" spans="2:7" x14ac:dyDescent="0.3">
      <c r="C636" t="s">
        <v>291</v>
      </c>
    </row>
    <row r="637" spans="2:7" x14ac:dyDescent="0.3">
      <c r="C637" t="s">
        <v>292</v>
      </c>
    </row>
    <row r="638" spans="2:7" x14ac:dyDescent="0.3">
      <c r="C638" t="s">
        <v>293</v>
      </c>
    </row>
    <row r="639" spans="2:7" x14ac:dyDescent="0.3">
      <c r="C639" t="s">
        <v>294</v>
      </c>
    </row>
    <row r="640" spans="2:7" x14ac:dyDescent="0.3">
      <c r="C640" t="s">
        <v>295</v>
      </c>
    </row>
    <row r="641" spans="2:7" x14ac:dyDescent="0.3">
      <c r="B641" t="s">
        <v>947</v>
      </c>
      <c r="C641" t="s">
        <v>305</v>
      </c>
      <c r="D641" t="s">
        <v>451</v>
      </c>
      <c r="E641" t="s">
        <v>948</v>
      </c>
      <c r="G641" t="s">
        <v>404</v>
      </c>
    </row>
    <row r="642" spans="2:7" x14ac:dyDescent="0.3">
      <c r="B642" t="s">
        <v>949</v>
      </c>
      <c r="C642" t="s">
        <v>324</v>
      </c>
      <c r="D642" t="s">
        <v>332</v>
      </c>
      <c r="E642" t="s">
        <v>309</v>
      </c>
      <c r="G642" t="s">
        <v>322</v>
      </c>
    </row>
    <row r="643" spans="2:7" x14ac:dyDescent="0.3">
      <c r="B643" t="s">
        <v>950</v>
      </c>
      <c r="C643" t="s">
        <v>297</v>
      </c>
      <c r="D643" t="s">
        <v>298</v>
      </c>
      <c r="E643" t="s">
        <v>912</v>
      </c>
      <c r="F643" t="s">
        <v>310</v>
      </c>
      <c r="G643" t="s">
        <v>322</v>
      </c>
    </row>
    <row r="644" spans="2:7" x14ac:dyDescent="0.3">
      <c r="B644" t="s">
        <v>951</v>
      </c>
      <c r="C644" t="s">
        <v>302</v>
      </c>
      <c r="D644" t="s">
        <v>332</v>
      </c>
      <c r="E644" t="s">
        <v>814</v>
      </c>
      <c r="G644" t="s">
        <v>471</v>
      </c>
    </row>
    <row r="645" spans="2:7" x14ac:dyDescent="0.3">
      <c r="B645" t="s">
        <v>952</v>
      </c>
      <c r="C645" t="s">
        <v>302</v>
      </c>
      <c r="D645" t="s">
        <v>298</v>
      </c>
      <c r="E645" t="s">
        <v>814</v>
      </c>
      <c r="F645" t="s">
        <v>310</v>
      </c>
      <c r="G645" t="s">
        <v>664</v>
      </c>
    </row>
    <row r="646" spans="2:7" x14ac:dyDescent="0.3">
      <c r="B646" t="s">
        <v>953</v>
      </c>
      <c r="C646" t="s">
        <v>308</v>
      </c>
      <c r="D646" t="s">
        <v>298</v>
      </c>
      <c r="E646" t="s">
        <v>299</v>
      </c>
      <c r="G646" t="s">
        <v>669</v>
      </c>
    </row>
    <row r="647" spans="2:7" x14ac:dyDescent="0.3">
      <c r="B647" t="s">
        <v>954</v>
      </c>
      <c r="C647" t="s">
        <v>313</v>
      </c>
      <c r="D647" t="s">
        <v>298</v>
      </c>
      <c r="E647" t="s">
        <v>955</v>
      </c>
      <c r="F647" t="s">
        <v>310</v>
      </c>
      <c r="G647" t="s">
        <v>664</v>
      </c>
    </row>
    <row r="648" spans="2:7" x14ac:dyDescent="0.3">
      <c r="B648" t="s">
        <v>956</v>
      </c>
      <c r="C648" t="s">
        <v>308</v>
      </c>
      <c r="D648" t="s">
        <v>298</v>
      </c>
      <c r="E648" t="s">
        <v>299</v>
      </c>
      <c r="G648" t="s">
        <v>333</v>
      </c>
    </row>
    <row r="649" spans="2:7" x14ac:dyDescent="0.3">
      <c r="B649" t="s">
        <v>957</v>
      </c>
      <c r="C649" t="s">
        <v>308</v>
      </c>
      <c r="D649" t="s">
        <v>298</v>
      </c>
      <c r="E649" t="s">
        <v>299</v>
      </c>
      <c r="G649" t="s">
        <v>339</v>
      </c>
    </row>
    <row r="650" spans="2:7" x14ac:dyDescent="0.3">
      <c r="B650" t="s">
        <v>958</v>
      </c>
      <c r="C650" t="s">
        <v>320</v>
      </c>
      <c r="D650" t="s">
        <v>298</v>
      </c>
      <c r="E650" t="s">
        <v>356</v>
      </c>
      <c r="G650" t="s">
        <v>339</v>
      </c>
    </row>
    <row r="651" spans="2:7" x14ac:dyDescent="0.3">
      <c r="B651" t="s">
        <v>959</v>
      </c>
      <c r="C651" t="s">
        <v>302</v>
      </c>
      <c r="D651" t="s">
        <v>298</v>
      </c>
      <c r="E651" t="s">
        <v>299</v>
      </c>
      <c r="G651" t="s">
        <v>341</v>
      </c>
    </row>
    <row r="652" spans="2:7" x14ac:dyDescent="0.3">
      <c r="B652" t="s">
        <v>960</v>
      </c>
      <c r="C652" t="s">
        <v>320</v>
      </c>
      <c r="D652" t="s">
        <v>298</v>
      </c>
      <c r="E652" t="s">
        <v>360</v>
      </c>
      <c r="G652" t="s">
        <v>384</v>
      </c>
    </row>
    <row r="653" spans="2:7" x14ac:dyDescent="0.3">
      <c r="B653" t="s">
        <v>961</v>
      </c>
      <c r="C653" t="s">
        <v>313</v>
      </c>
      <c r="D653" t="s">
        <v>298</v>
      </c>
      <c r="E653" t="s">
        <v>847</v>
      </c>
      <c r="F653" t="s">
        <v>310</v>
      </c>
      <c r="G653" t="s">
        <v>488</v>
      </c>
    </row>
    <row r="654" spans="2:7" x14ac:dyDescent="0.3">
      <c r="B654" t="s">
        <v>962</v>
      </c>
      <c r="C654" t="s">
        <v>297</v>
      </c>
      <c r="D654" t="s">
        <v>298</v>
      </c>
      <c r="E654" t="s">
        <v>299</v>
      </c>
      <c r="F654" t="s">
        <v>310</v>
      </c>
      <c r="G654" t="s">
        <v>619</v>
      </c>
    </row>
    <row r="655" spans="2:7" x14ac:dyDescent="0.3">
      <c r="B655" t="s">
        <v>963</v>
      </c>
      <c r="C655" t="s">
        <v>313</v>
      </c>
      <c r="D655" t="s">
        <v>298</v>
      </c>
      <c r="E655" t="s">
        <v>356</v>
      </c>
      <c r="G655" t="s">
        <v>696</v>
      </c>
    </row>
    <row r="656" spans="2:7" x14ac:dyDescent="0.3">
      <c r="B656" t="s">
        <v>964</v>
      </c>
      <c r="C656" t="s">
        <v>313</v>
      </c>
      <c r="D656" t="s">
        <v>298</v>
      </c>
      <c r="E656" t="s">
        <v>309</v>
      </c>
      <c r="F656" t="s">
        <v>310</v>
      </c>
      <c r="G656" t="s">
        <v>696</v>
      </c>
    </row>
    <row r="657" spans="2:7" x14ac:dyDescent="0.3">
      <c r="B657" t="s">
        <v>965</v>
      </c>
      <c r="C657" t="s">
        <v>305</v>
      </c>
      <c r="D657" t="s">
        <v>451</v>
      </c>
      <c r="E657" t="s">
        <v>966</v>
      </c>
      <c r="G657" t="s">
        <v>361</v>
      </c>
    </row>
    <row r="658" spans="2:7" x14ac:dyDescent="0.3">
      <c r="B658" t="s">
        <v>967</v>
      </c>
      <c r="C658" t="s">
        <v>336</v>
      </c>
      <c r="D658" t="s">
        <v>298</v>
      </c>
      <c r="E658" t="s">
        <v>299</v>
      </c>
      <c r="F658" t="s">
        <v>310</v>
      </c>
      <c r="G658" t="s">
        <v>887</v>
      </c>
    </row>
    <row r="659" spans="2:7" x14ac:dyDescent="0.3">
      <c r="B659" t="s">
        <v>968</v>
      </c>
      <c r="C659" t="s">
        <v>297</v>
      </c>
      <c r="D659" t="s">
        <v>298</v>
      </c>
      <c r="E659" t="s">
        <v>356</v>
      </c>
      <c r="G659" t="s">
        <v>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EBA8-C801-4CA1-90F5-8FF2C67759D5}">
  <sheetPr codeName="Sheet6"/>
  <dimension ref="A1:AS158"/>
  <sheetViews>
    <sheetView topLeftCell="A10" workbookViewId="0">
      <selection activeCell="T24" sqref="T24"/>
    </sheetView>
  </sheetViews>
  <sheetFormatPr defaultColWidth="9.109375" defaultRowHeight="14.4" x14ac:dyDescent="0.3"/>
  <cols>
    <col min="1" max="1" width="13.5546875" style="11" customWidth="1"/>
    <col min="2" max="2" width="10.6640625" style="11" customWidth="1"/>
    <col min="3" max="3" width="9.109375" style="11"/>
    <col min="4" max="4" width="12.6640625" style="11" customWidth="1"/>
    <col min="5" max="6" width="9.109375" style="11"/>
    <col min="7" max="13" width="6.6640625" style="11" customWidth="1"/>
    <col min="14" max="14" width="8.44140625" style="11" customWidth="1"/>
    <col min="15" max="16" width="6.6640625" style="11" customWidth="1"/>
    <col min="17" max="17" width="8" style="11" customWidth="1"/>
    <col min="18" max="18" width="15.109375" style="11" customWidth="1"/>
    <col min="19" max="19" width="16.6640625" style="11" customWidth="1"/>
    <col min="20" max="20" width="48.109375" style="11" customWidth="1"/>
    <col min="21" max="21" width="16" style="11" customWidth="1"/>
    <col min="22" max="22" width="5.6640625" style="11" customWidth="1"/>
    <col min="23" max="23" width="15.109375" style="11" customWidth="1"/>
    <col min="24" max="27" width="10.33203125" style="11" customWidth="1"/>
    <col min="28" max="39" width="9.109375" style="11"/>
    <col min="40" max="40" width="9.5546875" style="11" customWidth="1"/>
    <col min="41" max="16384" width="9.109375" style="11"/>
  </cols>
  <sheetData>
    <row r="1" spans="1:27" x14ac:dyDescent="0.3">
      <c r="A1" s="22" t="s">
        <v>193</v>
      </c>
      <c r="B1" s="22"/>
      <c r="C1" s="22"/>
      <c r="D1" s="22"/>
      <c r="E1" s="22" t="s">
        <v>970</v>
      </c>
      <c r="F1" s="22"/>
      <c r="G1" s="22"/>
      <c r="H1" s="22" t="s">
        <v>971</v>
      </c>
      <c r="I1" s="22"/>
      <c r="J1" s="22"/>
      <c r="K1" s="22"/>
      <c r="L1" s="22"/>
      <c r="M1" s="22"/>
      <c r="N1" s="22" t="s">
        <v>972</v>
      </c>
      <c r="O1" s="22" t="s">
        <v>973</v>
      </c>
      <c r="P1" s="22" t="s">
        <v>974</v>
      </c>
      <c r="Q1" s="22" t="s">
        <v>975</v>
      </c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3">
      <c r="A2" s="22"/>
      <c r="B2" s="22"/>
      <c r="C2" s="22"/>
      <c r="D2" s="22"/>
      <c r="E2" s="22" t="s">
        <v>174</v>
      </c>
      <c r="F2" s="22"/>
      <c r="G2" s="22"/>
      <c r="H2" s="22"/>
      <c r="I2" s="22" t="s">
        <v>976</v>
      </c>
      <c r="J2" s="22"/>
      <c r="K2" s="22"/>
      <c r="L2" s="22"/>
      <c r="M2" s="22"/>
      <c r="N2" s="13" t="s">
        <v>977</v>
      </c>
      <c r="O2" s="13" t="s">
        <v>978</v>
      </c>
      <c r="P2" s="22" t="s">
        <v>979</v>
      </c>
      <c r="Q2" s="22" t="s">
        <v>980</v>
      </c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3">
      <c r="A3" s="22" t="s">
        <v>981</v>
      </c>
      <c r="B3" s="12" t="s">
        <v>982</v>
      </c>
      <c r="C3" s="22"/>
      <c r="D3" s="12"/>
      <c r="E3" s="22" t="s">
        <v>983</v>
      </c>
      <c r="F3" s="22"/>
      <c r="G3" s="22"/>
      <c r="H3" s="22"/>
      <c r="I3" s="22"/>
      <c r="J3" s="22" t="s">
        <v>984</v>
      </c>
      <c r="K3" s="22" t="s">
        <v>985</v>
      </c>
      <c r="L3" s="22"/>
      <c r="M3" s="22"/>
      <c r="N3" s="22" t="s">
        <v>986</v>
      </c>
      <c r="O3" s="22" t="s">
        <v>987</v>
      </c>
      <c r="P3" s="22" t="s">
        <v>988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3">
      <c r="A4" s="22" t="s">
        <v>989</v>
      </c>
      <c r="B4" s="22" t="s">
        <v>990</v>
      </c>
      <c r="C4" s="22"/>
      <c r="D4" s="22"/>
      <c r="E4" s="22" t="s">
        <v>991</v>
      </c>
      <c r="F4" s="22"/>
      <c r="G4" s="22"/>
      <c r="H4" s="22"/>
      <c r="I4" s="22"/>
      <c r="J4" s="22"/>
      <c r="K4" s="22" t="s">
        <v>992</v>
      </c>
      <c r="L4" s="22"/>
      <c r="M4" s="22"/>
      <c r="N4" s="22" t="s">
        <v>993</v>
      </c>
      <c r="O4" s="22" t="s">
        <v>994</v>
      </c>
      <c r="P4" s="22" t="s">
        <v>995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3">
      <c r="A5" s="22"/>
      <c r="B5" s="22" t="s">
        <v>996</v>
      </c>
      <c r="C5" s="22"/>
      <c r="D5" s="22"/>
      <c r="E5" s="22" t="s">
        <v>997</v>
      </c>
      <c r="F5" s="22"/>
      <c r="G5" s="22"/>
      <c r="H5" s="22"/>
      <c r="I5" s="22"/>
      <c r="J5" s="22"/>
      <c r="K5" s="22"/>
      <c r="L5" s="22"/>
      <c r="M5" s="22"/>
      <c r="N5" s="22" t="s">
        <v>998</v>
      </c>
      <c r="O5" s="22" t="s">
        <v>999</v>
      </c>
      <c r="P5" s="22" t="s">
        <v>1000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3">
      <c r="A6" s="22"/>
      <c r="B6" s="22"/>
      <c r="C6" s="22"/>
      <c r="D6" s="22"/>
      <c r="E6" s="22" t="s">
        <v>985</v>
      </c>
      <c r="F6" s="22"/>
      <c r="G6" s="22"/>
      <c r="H6" s="22"/>
      <c r="I6" s="22"/>
      <c r="J6" s="22"/>
      <c r="K6" s="22"/>
      <c r="L6" s="22"/>
      <c r="M6" s="22"/>
      <c r="N6" s="22" t="s">
        <v>1001</v>
      </c>
      <c r="O6" s="22" t="s">
        <v>1002</v>
      </c>
      <c r="P6" s="22" t="s">
        <v>1003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3">
      <c r="A7" s="22" t="s">
        <v>1004</v>
      </c>
      <c r="B7" s="22"/>
      <c r="C7" s="22"/>
      <c r="D7" s="22"/>
      <c r="E7" s="22" t="s">
        <v>992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3">
      <c r="A8" s="22"/>
      <c r="B8" s="12" t="s">
        <v>1005</v>
      </c>
      <c r="C8" s="22"/>
      <c r="D8" s="1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3">
      <c r="A9" s="22"/>
      <c r="B9" s="22" t="s">
        <v>1006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1" spans="1:27" x14ac:dyDescent="0.3">
      <c r="A11" s="22" t="s">
        <v>174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3" spans="1:27" x14ac:dyDescent="0.3">
      <c r="A13" s="22"/>
      <c r="B13" s="12" t="s">
        <v>1007</v>
      </c>
      <c r="C13" s="22"/>
      <c r="D13" s="1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3">
      <c r="A14" s="22" t="s">
        <v>1008</v>
      </c>
      <c r="B14" s="22" t="s">
        <v>1009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 t="s">
        <v>1010</v>
      </c>
      <c r="Z16" s="22" t="s">
        <v>1011</v>
      </c>
      <c r="AA16" s="22" t="s">
        <v>1012</v>
      </c>
    </row>
    <row r="17" spans="1:39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>
        <v>100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 t="s">
        <v>1013</v>
      </c>
      <c r="Y17" s="22" t="s">
        <v>1014</v>
      </c>
      <c r="Z17" s="22" t="s">
        <v>1015</v>
      </c>
      <c r="AA17" s="22" t="s">
        <v>1016</v>
      </c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x14ac:dyDescent="0.3">
      <c r="A18" s="22" t="s">
        <v>1017</v>
      </c>
      <c r="B18" s="22"/>
      <c r="C18" s="22"/>
      <c r="D18" s="22"/>
      <c r="E18" s="22"/>
      <c r="F18" s="22"/>
      <c r="G18" s="22" t="s">
        <v>1018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x14ac:dyDescent="0.3">
      <c r="A19" s="22"/>
      <c r="B19" s="22"/>
      <c r="C19" s="22"/>
      <c r="D19" s="22"/>
      <c r="E19" s="22"/>
      <c r="F19" s="22" t="s">
        <v>1019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 t="s">
        <v>27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x14ac:dyDescent="0.3">
      <c r="A20" s="22"/>
      <c r="B20" s="22"/>
      <c r="C20" s="22"/>
      <c r="D20" s="22"/>
      <c r="E20" s="22" t="s">
        <v>1020</v>
      </c>
      <c r="F20" s="22" t="s">
        <v>1021</v>
      </c>
      <c r="G20" s="22" t="s">
        <v>1022</v>
      </c>
      <c r="H20" s="22" t="s">
        <v>1023</v>
      </c>
      <c r="I20" s="22" t="s">
        <v>1024</v>
      </c>
      <c r="J20" s="22" t="s">
        <v>1025</v>
      </c>
      <c r="K20" s="22" t="s">
        <v>13</v>
      </c>
      <c r="L20" s="22" t="s">
        <v>1026</v>
      </c>
      <c r="M20" s="22" t="s">
        <v>1027</v>
      </c>
      <c r="N20" s="22" t="s">
        <v>1028</v>
      </c>
      <c r="O20" s="22" t="s">
        <v>1029</v>
      </c>
      <c r="P20" s="22" t="s">
        <v>1030</v>
      </c>
      <c r="Q20" s="22" t="s">
        <v>1031</v>
      </c>
      <c r="R20" s="22"/>
      <c r="S20" s="22"/>
      <c r="T20" s="22"/>
      <c r="U20" s="22"/>
      <c r="V20" s="22"/>
      <c r="W20" s="22"/>
      <c r="X20" s="22">
        <v>0</v>
      </c>
      <c r="Y20" s="22">
        <v>1</v>
      </c>
      <c r="Z20" s="22">
        <v>2</v>
      </c>
      <c r="AA20" s="22">
        <v>3</v>
      </c>
      <c r="AB20" s="22"/>
      <c r="AC20" s="22" t="s">
        <v>1032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x14ac:dyDescent="0.3">
      <c r="A21" s="22"/>
      <c r="B21" s="22"/>
      <c r="C21" s="22"/>
      <c r="D21" s="22"/>
      <c r="E21" s="22">
        <v>111</v>
      </c>
      <c r="F21" s="22">
        <v>1111111</v>
      </c>
      <c r="G21" s="22">
        <v>111</v>
      </c>
      <c r="H21" s="22">
        <v>111</v>
      </c>
      <c r="I21" s="22">
        <v>111</v>
      </c>
      <c r="J21" s="22">
        <v>111</v>
      </c>
      <c r="K21" s="22" t="s">
        <v>1033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 t="s">
        <v>1034</v>
      </c>
      <c r="AL21" s="22" t="s">
        <v>1035</v>
      </c>
      <c r="AM21" s="22" t="s">
        <v>1036</v>
      </c>
    </row>
    <row r="22" spans="1:39" x14ac:dyDescent="0.3">
      <c r="A22" s="22" t="s">
        <v>1037</v>
      </c>
      <c r="B22" s="22"/>
      <c r="C22" s="22"/>
      <c r="D22" s="22" t="s">
        <v>1038</v>
      </c>
      <c r="E22" s="22">
        <v>3</v>
      </c>
      <c r="F22" s="22">
        <v>7</v>
      </c>
      <c r="G22" s="22">
        <v>3</v>
      </c>
      <c r="H22" s="22">
        <v>3</v>
      </c>
      <c r="I22" s="22">
        <v>3</v>
      </c>
      <c r="J22" s="22">
        <v>3</v>
      </c>
      <c r="K22" s="22">
        <v>16</v>
      </c>
      <c r="L22" s="22">
        <v>8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>
        <f>SUM(E22:Q22)</f>
        <v>86</v>
      </c>
      <c r="S22" s="22"/>
      <c r="T22" s="22"/>
      <c r="U22" s="22"/>
      <c r="V22" s="22" t="s">
        <v>1039</v>
      </c>
      <c r="W22" s="22">
        <v>0</v>
      </c>
      <c r="X22" s="22" t="s">
        <v>1040</v>
      </c>
      <c r="Y22" s="22" t="s">
        <v>1041</v>
      </c>
      <c r="Z22" s="22" t="s">
        <v>266</v>
      </c>
      <c r="AA22" s="22" t="s">
        <v>1042</v>
      </c>
      <c r="AB22" s="22"/>
      <c r="AC22" s="22" t="s">
        <v>1043</v>
      </c>
      <c r="AD22" s="22" t="s">
        <v>1044</v>
      </c>
      <c r="AE22" s="22" t="s">
        <v>1045</v>
      </c>
      <c r="AF22" s="22" t="s">
        <v>1046</v>
      </c>
      <c r="AG22" s="22"/>
      <c r="AH22" s="22"/>
      <c r="AI22" s="22">
        <v>2</v>
      </c>
      <c r="AJ22" s="22">
        <v>20</v>
      </c>
      <c r="AK22" s="22">
        <f>AI22</f>
        <v>2</v>
      </c>
      <c r="AL22" s="22">
        <f>AI22*AJ22</f>
        <v>40</v>
      </c>
      <c r="AM22" s="22">
        <f>(AL22-AK22)/2</f>
        <v>19</v>
      </c>
    </row>
    <row r="23" spans="1:39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>
        <v>1</v>
      </c>
      <c r="X23" s="22" t="s">
        <v>1047</v>
      </c>
      <c r="Y23" s="22" t="s">
        <v>1048</v>
      </c>
      <c r="Z23" s="22" t="s">
        <v>1049</v>
      </c>
      <c r="AA23" s="22" t="s">
        <v>1050</v>
      </c>
      <c r="AB23" s="22"/>
      <c r="AC23" s="22" t="s">
        <v>1051</v>
      </c>
      <c r="AD23" s="22"/>
      <c r="AE23" s="22"/>
      <c r="AF23" s="22"/>
      <c r="AG23" s="22"/>
      <c r="AH23" s="22"/>
      <c r="AI23" s="22">
        <v>5</v>
      </c>
      <c r="AJ23" s="22">
        <v>6</v>
      </c>
      <c r="AK23" s="22">
        <f>AI23</f>
        <v>5</v>
      </c>
      <c r="AL23" s="22">
        <f>AI23*AJ23</f>
        <v>30</v>
      </c>
      <c r="AM23" s="22">
        <f>(AL23-AK23)/2</f>
        <v>12.5</v>
      </c>
    </row>
    <row r="24" spans="1:39" x14ac:dyDescent="0.3">
      <c r="A24" s="22"/>
      <c r="B24" s="22"/>
      <c r="C24" s="22"/>
      <c r="D24" s="22">
        <v>34</v>
      </c>
      <c r="E24" s="22" t="s">
        <v>1052</v>
      </c>
      <c r="F24" s="22" t="s">
        <v>1052</v>
      </c>
      <c r="G24" s="22" t="s">
        <v>1053</v>
      </c>
      <c r="H24" s="22" t="s">
        <v>1053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>
        <v>2</v>
      </c>
      <c r="X24" s="22" t="s">
        <v>1043</v>
      </c>
      <c r="Y24" s="22" t="s">
        <v>1044</v>
      </c>
      <c r="Z24" s="22" t="s">
        <v>1045</v>
      </c>
      <c r="AA24" s="22" t="s">
        <v>1046</v>
      </c>
      <c r="AB24" s="22"/>
      <c r="AC24" s="22"/>
      <c r="AD24" s="22"/>
      <c r="AE24" s="22"/>
      <c r="AF24" s="22" t="s">
        <v>204</v>
      </c>
      <c r="AG24" s="22"/>
      <c r="AH24" s="22"/>
      <c r="AI24" s="22"/>
      <c r="AJ24" s="22"/>
      <c r="AK24" s="22"/>
      <c r="AL24" s="22"/>
      <c r="AM24" s="22"/>
    </row>
    <row r="25" spans="1:39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 t="s">
        <v>1054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x14ac:dyDescent="0.3">
      <c r="A26" s="22" t="s">
        <v>1055</v>
      </c>
      <c r="B26" s="22"/>
      <c r="C26" s="22"/>
      <c r="D26" s="22"/>
      <c r="E26" s="22"/>
      <c r="F26" s="22"/>
      <c r="G26" s="22" t="s">
        <v>1056</v>
      </c>
      <c r="H26" s="22"/>
      <c r="I26" s="22"/>
      <c r="J26" s="22"/>
      <c r="K26" s="22"/>
      <c r="L26" s="22"/>
      <c r="M26" s="22"/>
      <c r="N26" s="22"/>
      <c r="O26" s="22" t="s">
        <v>1057</v>
      </c>
      <c r="P26" s="22"/>
      <c r="Q26" s="22"/>
      <c r="R26" s="22"/>
      <c r="S26" s="22" t="s">
        <v>1058</v>
      </c>
      <c r="T26" s="22" t="s">
        <v>1059</v>
      </c>
      <c r="U26" s="22"/>
      <c r="V26" s="22" t="s">
        <v>1060</v>
      </c>
      <c r="W26" s="22" t="s">
        <v>1061</v>
      </c>
      <c r="X26" s="24" t="s">
        <v>1062</v>
      </c>
      <c r="Y26" s="24"/>
      <c r="Z26" s="24" t="s">
        <v>1063</v>
      </c>
      <c r="AA26" s="24"/>
      <c r="AB26" s="24" t="s">
        <v>1064</v>
      </c>
      <c r="AC26" s="24"/>
      <c r="AD26" s="24"/>
      <c r="AE26" s="22" t="s">
        <v>1065</v>
      </c>
      <c r="AF26" s="22"/>
      <c r="AG26" s="22"/>
      <c r="AH26" s="22"/>
      <c r="AI26" s="22"/>
      <c r="AJ26" s="22"/>
      <c r="AK26" s="22"/>
      <c r="AL26" s="22"/>
      <c r="AM26" s="22"/>
    </row>
    <row r="27" spans="1:39" x14ac:dyDescent="0.3">
      <c r="A27" s="22"/>
      <c r="B27" s="22" t="s">
        <v>1066</v>
      </c>
      <c r="C27" s="22" t="s">
        <v>1067</v>
      </c>
      <c r="D27" s="22" t="s">
        <v>1068</v>
      </c>
      <c r="E27" s="22"/>
      <c r="F27" s="22"/>
      <c r="G27" s="22"/>
      <c r="H27" s="22" t="s">
        <v>1069</v>
      </c>
      <c r="I27" s="22"/>
      <c r="J27" s="22"/>
      <c r="K27" s="22"/>
      <c r="L27" s="22"/>
      <c r="M27" s="22"/>
      <c r="N27" s="22"/>
      <c r="O27" s="22"/>
      <c r="P27" s="22" t="s">
        <v>1070</v>
      </c>
      <c r="Q27" s="22"/>
      <c r="R27" s="22" t="s">
        <v>1071</v>
      </c>
      <c r="S27" s="22" t="s">
        <v>1072</v>
      </c>
      <c r="T27" s="22" t="s">
        <v>1073</v>
      </c>
      <c r="U27" s="22" t="s">
        <v>1074</v>
      </c>
      <c r="V27" s="22">
        <v>6</v>
      </c>
      <c r="W27" s="22" t="s">
        <v>1075</v>
      </c>
      <c r="X27" s="24" t="s">
        <v>1076</v>
      </c>
      <c r="Y27" s="24"/>
      <c r="Z27" s="24" t="s">
        <v>1077</v>
      </c>
      <c r="AA27" s="24"/>
      <c r="AB27" s="24" t="s">
        <v>1078</v>
      </c>
      <c r="AC27" s="24"/>
      <c r="AD27" s="24"/>
      <c r="AE27" s="22"/>
      <c r="AF27" s="22"/>
      <c r="AG27" s="22"/>
      <c r="AH27" s="22"/>
      <c r="AI27" s="22"/>
      <c r="AJ27" s="22"/>
      <c r="AK27" s="22"/>
      <c r="AL27" s="22"/>
      <c r="AM27" s="22"/>
    </row>
    <row r="28" spans="1:39" x14ac:dyDescent="0.3">
      <c r="A28" s="22"/>
      <c r="B28" s="22" t="s">
        <v>1079</v>
      </c>
      <c r="C28" s="22"/>
      <c r="D28" s="22"/>
      <c r="E28" s="22"/>
      <c r="F28" s="22"/>
      <c r="G28" s="22"/>
      <c r="H28" s="22" t="s">
        <v>1080</v>
      </c>
      <c r="I28" s="22"/>
      <c r="J28" s="22"/>
      <c r="K28" s="22"/>
      <c r="L28" s="22"/>
      <c r="M28" s="22"/>
      <c r="N28" s="22"/>
      <c r="O28" s="22"/>
      <c r="P28" s="22" t="s">
        <v>1081</v>
      </c>
      <c r="Q28" s="22"/>
      <c r="R28" s="22" t="s">
        <v>1082</v>
      </c>
      <c r="S28" s="22" t="s">
        <v>1083</v>
      </c>
      <c r="T28" s="22" t="s">
        <v>1084</v>
      </c>
      <c r="U28" s="22"/>
      <c r="V28" s="13" t="s">
        <v>1085</v>
      </c>
      <c r="W28" s="22" t="s">
        <v>1086</v>
      </c>
      <c r="X28" s="24" t="s">
        <v>1087</v>
      </c>
      <c r="Y28" s="24"/>
      <c r="Z28" s="24" t="s">
        <v>1088</v>
      </c>
      <c r="AA28" s="24"/>
      <c r="AB28" s="24" t="s">
        <v>1089</v>
      </c>
      <c r="AC28" s="24"/>
      <c r="AD28" s="24"/>
      <c r="AE28" s="22"/>
      <c r="AF28" s="22"/>
      <c r="AG28" s="22"/>
      <c r="AH28" s="22"/>
      <c r="AI28" s="22"/>
      <c r="AJ28" s="22"/>
      <c r="AK28" s="22"/>
      <c r="AL28" s="22"/>
      <c r="AM28" s="22"/>
    </row>
    <row r="29" spans="1:39" ht="28.8" x14ac:dyDescent="0.3">
      <c r="A29" s="22"/>
      <c r="B29" s="22" t="s">
        <v>1090</v>
      </c>
      <c r="C29" s="22"/>
      <c r="D29" s="22"/>
      <c r="E29" s="22"/>
      <c r="F29" s="22"/>
      <c r="G29" s="22"/>
      <c r="H29" s="22" t="s">
        <v>1072</v>
      </c>
      <c r="I29" s="22"/>
      <c r="J29" s="22"/>
      <c r="K29" s="22"/>
      <c r="L29" s="22"/>
      <c r="M29" s="22"/>
      <c r="N29" s="22"/>
      <c r="O29" s="22"/>
      <c r="P29" s="22" t="s">
        <v>1091</v>
      </c>
      <c r="Q29" s="22"/>
      <c r="R29" s="22" t="s">
        <v>1092</v>
      </c>
      <c r="S29" s="22" t="s">
        <v>1093</v>
      </c>
      <c r="T29" s="23" t="s">
        <v>1094</v>
      </c>
      <c r="U29" s="22" t="s">
        <v>1095</v>
      </c>
      <c r="V29" s="22">
        <v>13</v>
      </c>
      <c r="W29" s="22" t="s">
        <v>1057</v>
      </c>
      <c r="X29" s="24" t="s">
        <v>1096</v>
      </c>
      <c r="Y29" s="24"/>
      <c r="Z29" s="24" t="s">
        <v>1097</v>
      </c>
      <c r="AA29" s="24"/>
      <c r="AB29" s="24" t="s">
        <v>1098</v>
      </c>
      <c r="AC29" s="24"/>
      <c r="AD29" s="24"/>
      <c r="AE29" s="15">
        <v>0.25</v>
      </c>
      <c r="AF29" s="22"/>
      <c r="AG29" s="22"/>
      <c r="AH29" s="22"/>
      <c r="AI29" s="22">
        <v>50</v>
      </c>
      <c r="AJ29" s="22">
        <v>2</v>
      </c>
      <c r="AK29" s="22"/>
      <c r="AL29" s="22"/>
      <c r="AM29" s="22"/>
    </row>
    <row r="30" spans="1:39" ht="28.8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 t="s">
        <v>1099</v>
      </c>
      <c r="Q30" s="22"/>
      <c r="R30" s="22" t="s">
        <v>1100</v>
      </c>
      <c r="S30" s="22" t="s">
        <v>1072</v>
      </c>
      <c r="T30" s="23" t="s">
        <v>1101</v>
      </c>
      <c r="U30" s="23" t="s">
        <v>1102</v>
      </c>
      <c r="V30" s="22">
        <v>14</v>
      </c>
      <c r="W30" s="23" t="s">
        <v>1103</v>
      </c>
      <c r="X30" s="24" t="s">
        <v>1104</v>
      </c>
      <c r="Y30" s="24"/>
      <c r="Z30" s="24" t="s">
        <v>1105</v>
      </c>
      <c r="AA30" s="24"/>
      <c r="AB30" s="24" t="s">
        <v>1106</v>
      </c>
      <c r="AC30" s="24"/>
      <c r="AD30" s="24"/>
      <c r="AE30" s="22"/>
      <c r="AF30" s="22"/>
      <c r="AG30" s="22"/>
      <c r="AH30" s="22"/>
      <c r="AI30" s="22">
        <f>0.75*AI29+100</f>
        <v>137.5</v>
      </c>
      <c r="AJ30" s="22"/>
      <c r="AK30" s="22"/>
      <c r="AL30" s="22"/>
      <c r="AM30" s="22"/>
    </row>
    <row r="31" spans="1:39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 t="s">
        <v>1107</v>
      </c>
      <c r="S31" s="22" t="s">
        <v>1108</v>
      </c>
      <c r="T31" s="23" t="s">
        <v>1109</v>
      </c>
      <c r="U31" s="22" t="s">
        <v>1110</v>
      </c>
      <c r="V31" s="22">
        <v>10</v>
      </c>
      <c r="W31" s="23"/>
      <c r="X31" s="24" t="s">
        <v>1111</v>
      </c>
      <c r="Y31" s="24"/>
      <c r="Z31" s="24" t="s">
        <v>1112</v>
      </c>
      <c r="AA31" s="24"/>
      <c r="AB31" s="25" t="s">
        <v>1113</v>
      </c>
      <c r="AC31" s="24"/>
      <c r="AD31" s="24"/>
      <c r="AE31" s="22"/>
      <c r="AF31" s="22"/>
      <c r="AG31" s="22"/>
      <c r="AH31" s="22"/>
      <c r="AI31" s="22">
        <f>0.9*AI29+150</f>
        <v>195</v>
      </c>
      <c r="AJ31" s="22"/>
      <c r="AK31" s="22"/>
      <c r="AL31" s="22"/>
      <c r="AM31" s="22"/>
    </row>
    <row r="32" spans="1:39" ht="28.8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 t="s">
        <v>1114</v>
      </c>
      <c r="S32" s="22" t="s">
        <v>1072</v>
      </c>
      <c r="T32" s="23" t="s">
        <v>1115</v>
      </c>
      <c r="U32" s="23" t="s">
        <v>1116</v>
      </c>
      <c r="V32" s="22">
        <v>13</v>
      </c>
      <c r="W32" s="22" t="s">
        <v>1057</v>
      </c>
      <c r="X32" s="24" t="s">
        <v>1117</v>
      </c>
      <c r="Y32" s="24"/>
      <c r="Z32" s="24" t="s">
        <v>1118</v>
      </c>
      <c r="AA32" s="24"/>
      <c r="AB32" s="24" t="s">
        <v>1119</v>
      </c>
      <c r="AC32" s="24"/>
      <c r="AD32" s="24"/>
      <c r="AE32" s="15">
        <v>0.25</v>
      </c>
      <c r="AF32" s="22"/>
      <c r="AG32" s="22"/>
      <c r="AH32" s="22"/>
      <c r="AI32" s="22"/>
      <c r="AJ32" s="22"/>
      <c r="AK32" s="22"/>
      <c r="AL32" s="22"/>
      <c r="AM32" s="22"/>
    </row>
    <row r="33" spans="2:45" x14ac:dyDescent="0.3">
      <c r="B33" s="22" t="s">
        <v>1120</v>
      </c>
      <c r="C33" s="22"/>
      <c r="D33" s="22"/>
      <c r="E33" s="22"/>
      <c r="F33" s="22"/>
      <c r="G33" s="22"/>
      <c r="H33" s="22" t="s">
        <v>1121</v>
      </c>
      <c r="I33" s="22"/>
      <c r="J33" s="22"/>
      <c r="K33" s="22"/>
      <c r="L33" s="22"/>
      <c r="M33" s="22"/>
      <c r="N33" s="22"/>
      <c r="O33" s="22"/>
      <c r="P33" s="22" t="s">
        <v>1122</v>
      </c>
      <c r="Q33" s="22"/>
      <c r="R33" s="22"/>
      <c r="S33" s="22" t="s">
        <v>1123</v>
      </c>
      <c r="T33" s="22" t="s">
        <v>1124</v>
      </c>
      <c r="U33" s="22"/>
      <c r="V33" s="22"/>
      <c r="W33" s="22"/>
      <c r="X33" s="22"/>
      <c r="Y33" s="22"/>
      <c r="Z33" s="22"/>
      <c r="AA33" s="22"/>
      <c r="AB33" s="22"/>
      <c r="AC33" s="22"/>
      <c r="AD33" s="22" t="s">
        <v>1125</v>
      </c>
      <c r="AE33" s="24" t="s">
        <v>1126</v>
      </c>
      <c r="AF33" s="24"/>
      <c r="AG33" s="24"/>
      <c r="AH33" s="24"/>
      <c r="AI33" s="24"/>
      <c r="AJ33" s="24" t="s">
        <v>1127</v>
      </c>
      <c r="AK33" s="24"/>
      <c r="AL33" s="24"/>
      <c r="AM33" s="24"/>
      <c r="AN33" s="24"/>
      <c r="AO33" s="24" t="s">
        <v>1128</v>
      </c>
      <c r="AP33" s="24"/>
      <c r="AQ33" s="24"/>
      <c r="AR33" s="24"/>
      <c r="AS33" s="24"/>
    </row>
    <row r="34" spans="2:45" x14ac:dyDescent="0.3">
      <c r="B34" s="22" t="s">
        <v>1079</v>
      </c>
      <c r="C34" s="22"/>
      <c r="D34" s="22"/>
      <c r="E34" s="22"/>
      <c r="F34" s="22"/>
      <c r="G34" s="22"/>
      <c r="H34" s="22" t="s">
        <v>1081</v>
      </c>
      <c r="I34" s="22"/>
      <c r="J34" s="22"/>
      <c r="K34" s="22"/>
      <c r="L34" s="22"/>
      <c r="M34" s="22"/>
      <c r="N34" s="22"/>
      <c r="O34" s="22"/>
      <c r="P34" s="22" t="s">
        <v>1091</v>
      </c>
      <c r="Q34" s="22"/>
      <c r="R34" s="22"/>
      <c r="S34" s="22" t="s">
        <v>1129</v>
      </c>
      <c r="T34" s="22" t="s">
        <v>1130</v>
      </c>
      <c r="U34" s="22" t="s">
        <v>1131</v>
      </c>
      <c r="V34" s="22">
        <v>120</v>
      </c>
      <c r="W34" s="22"/>
      <c r="X34" s="22"/>
      <c r="Y34" s="22"/>
      <c r="Z34" s="22"/>
      <c r="AA34" s="22"/>
      <c r="AB34" s="22"/>
      <c r="AC34" s="22"/>
      <c r="AD34" s="17">
        <v>2</v>
      </c>
      <c r="AE34" s="24" t="s">
        <v>1132</v>
      </c>
      <c r="AF34" s="24"/>
      <c r="AG34" s="24"/>
      <c r="AH34" s="24"/>
      <c r="AI34" s="24"/>
      <c r="AJ34" s="24" t="s">
        <v>1133</v>
      </c>
      <c r="AK34" s="24"/>
      <c r="AL34" s="24"/>
      <c r="AM34" s="24"/>
      <c r="AN34" s="24"/>
      <c r="AO34" s="24" t="s">
        <v>1134</v>
      </c>
      <c r="AP34" s="24"/>
      <c r="AQ34" s="24"/>
      <c r="AR34" s="24"/>
      <c r="AS34" s="24"/>
    </row>
    <row r="35" spans="2:45" x14ac:dyDescent="0.3">
      <c r="B35" s="22" t="s">
        <v>1081</v>
      </c>
      <c r="C35" s="22"/>
      <c r="D35" s="22"/>
      <c r="E35" s="22"/>
      <c r="F35" s="22"/>
      <c r="G35" s="22"/>
      <c r="H35" s="22" t="s">
        <v>1135</v>
      </c>
      <c r="I35" s="22"/>
      <c r="J35" s="22"/>
      <c r="K35" s="22"/>
      <c r="L35" s="22"/>
      <c r="M35" s="22"/>
      <c r="N35" s="22"/>
      <c r="O35" s="22"/>
      <c r="P35" s="22" t="s">
        <v>1072</v>
      </c>
      <c r="Q35" s="22"/>
      <c r="R35" s="22"/>
      <c r="S35" s="22" t="s">
        <v>1136</v>
      </c>
      <c r="T35" s="22" t="s">
        <v>1137</v>
      </c>
      <c r="U35" s="22" t="s">
        <v>1138</v>
      </c>
      <c r="V35" s="22">
        <v>300</v>
      </c>
      <c r="W35" s="24" t="s">
        <v>1139</v>
      </c>
      <c r="X35" s="24"/>
      <c r="Y35" s="24"/>
      <c r="Z35" s="24"/>
      <c r="AA35" s="24"/>
      <c r="AB35" s="24"/>
      <c r="AC35" s="24"/>
      <c r="AD35" s="24" t="s">
        <v>1140</v>
      </c>
      <c r="AE35" s="24"/>
      <c r="AF35" s="24"/>
      <c r="AG35" s="24"/>
      <c r="AH35" s="24"/>
      <c r="AI35" s="24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2:45" x14ac:dyDescent="0.3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 t="s">
        <v>1141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2:45" x14ac:dyDescent="0.3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 t="s">
        <v>1142</v>
      </c>
      <c r="X37" s="24">
        <v>1</v>
      </c>
      <c r="Y37" s="24"/>
      <c r="Z37" s="24">
        <v>2</v>
      </c>
      <c r="AA37" s="24"/>
      <c r="AB37" s="22"/>
      <c r="AC37" s="22"/>
      <c r="AD37" s="22"/>
      <c r="AE37" s="22" t="s">
        <v>211</v>
      </c>
      <c r="AF37" s="22"/>
      <c r="AG37" s="22"/>
      <c r="AH37" s="22" t="s">
        <v>1143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2:45" x14ac:dyDescent="0.3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>
        <v>10</v>
      </c>
      <c r="X38" s="24" t="s">
        <v>1144</v>
      </c>
      <c r="Y38" s="24"/>
      <c r="Z38" s="24" t="s">
        <v>1145</v>
      </c>
      <c r="AA38" s="24"/>
      <c r="AB38" s="24"/>
      <c r="AC38" s="22"/>
      <c r="AD38" s="22"/>
      <c r="AE38" s="22" t="s">
        <v>1146</v>
      </c>
      <c r="AF38" s="28" t="s">
        <v>1147</v>
      </c>
      <c r="AG38" s="28"/>
      <c r="AH38" s="26" t="s">
        <v>1148</v>
      </c>
      <c r="AI38" s="26"/>
      <c r="AJ38" s="26"/>
      <c r="AK38" s="26"/>
      <c r="AL38" s="22"/>
      <c r="AM38" s="22"/>
      <c r="AN38" s="22"/>
      <c r="AO38" s="22"/>
      <c r="AP38" s="22"/>
      <c r="AQ38" s="22"/>
      <c r="AR38" s="22"/>
      <c r="AS38" s="22"/>
    </row>
    <row r="39" spans="2:45" x14ac:dyDescent="0.3">
      <c r="B39" s="22" t="s">
        <v>1149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>
        <v>30</v>
      </c>
      <c r="X39" s="24" t="s">
        <v>1150</v>
      </c>
      <c r="Y39" s="24"/>
      <c r="Z39" s="24" t="s">
        <v>1151</v>
      </c>
      <c r="AA39" s="24"/>
      <c r="AB39" s="24"/>
      <c r="AC39" s="24"/>
      <c r="AD39" s="14"/>
      <c r="AE39" s="22"/>
      <c r="AF39" s="28" t="s">
        <v>1152</v>
      </c>
      <c r="AG39" s="28"/>
      <c r="AH39" s="27" t="s">
        <v>1153</v>
      </c>
      <c r="AI39" s="27"/>
      <c r="AJ39" s="27"/>
      <c r="AK39" s="27"/>
      <c r="AL39" s="22"/>
      <c r="AM39" s="22"/>
      <c r="AN39" s="22"/>
      <c r="AO39" s="22"/>
      <c r="AP39" s="22"/>
      <c r="AQ39" s="22"/>
      <c r="AR39" s="22"/>
      <c r="AS39" s="22"/>
    </row>
    <row r="40" spans="2:45" x14ac:dyDescent="0.3">
      <c r="B40" s="22" t="s">
        <v>1081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>
        <v>50</v>
      </c>
      <c r="X40" s="24" t="s">
        <v>1154</v>
      </c>
      <c r="Y40" s="24"/>
      <c r="Z40" s="24" t="s">
        <v>1155</v>
      </c>
      <c r="AA40" s="24"/>
      <c r="AB40" s="24"/>
      <c r="AC40" s="24"/>
      <c r="AD40" s="22"/>
      <c r="AE40" s="22"/>
      <c r="AF40" s="27" t="s">
        <v>1156</v>
      </c>
      <c r="AG40" s="27"/>
      <c r="AH40" s="27" t="s">
        <v>1157</v>
      </c>
      <c r="AI40" s="27"/>
      <c r="AJ40" s="27"/>
      <c r="AK40" s="27"/>
      <c r="AL40" s="27"/>
      <c r="AM40" s="22"/>
      <c r="AN40" s="22"/>
      <c r="AO40" s="22"/>
      <c r="AP40" s="22"/>
      <c r="AQ40" s="22"/>
      <c r="AR40" s="22"/>
      <c r="AS40" s="22"/>
    </row>
    <row r="41" spans="2:45" ht="15" customHeight="1" x14ac:dyDescent="0.3">
      <c r="B41" s="22" t="s">
        <v>1158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 t="s">
        <v>1159</v>
      </c>
      <c r="Q41" s="22"/>
      <c r="R41" s="22"/>
      <c r="S41" s="22" t="s">
        <v>1160</v>
      </c>
      <c r="T41" s="22" t="s">
        <v>1161</v>
      </c>
      <c r="U41" s="22"/>
      <c r="V41" s="22"/>
      <c r="W41" s="22">
        <v>70</v>
      </c>
      <c r="X41" s="24" t="s">
        <v>1162</v>
      </c>
      <c r="Y41" s="24"/>
      <c r="Z41" s="25" t="s">
        <v>1163</v>
      </c>
      <c r="AA41" s="25"/>
      <c r="AB41" s="25"/>
      <c r="AC41" s="16"/>
      <c r="AD41" s="16"/>
      <c r="AE41" s="22"/>
      <c r="AF41" s="29" t="s">
        <v>1164</v>
      </c>
      <c r="AG41" s="29"/>
      <c r="AH41" s="29" t="s">
        <v>1165</v>
      </c>
      <c r="AI41" s="29"/>
      <c r="AJ41" s="29"/>
      <c r="AK41" s="29"/>
      <c r="AL41" s="29"/>
      <c r="AM41" s="22"/>
      <c r="AN41" s="22"/>
      <c r="AO41" s="22"/>
      <c r="AP41" s="22"/>
      <c r="AQ41" s="22"/>
      <c r="AR41" s="22"/>
      <c r="AS41" s="22"/>
    </row>
    <row r="42" spans="2:45" x14ac:dyDescent="0.3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 t="s">
        <v>1081</v>
      </c>
      <c r="Q42" s="22"/>
      <c r="R42" s="22"/>
      <c r="S42" s="22"/>
      <c r="T42" s="22"/>
      <c r="U42" s="22"/>
      <c r="V42" s="22"/>
      <c r="W42" s="22">
        <v>90</v>
      </c>
      <c r="X42" s="24" t="s">
        <v>1166</v>
      </c>
      <c r="Y42" s="24"/>
      <c r="Z42" s="24" t="s">
        <v>1167</v>
      </c>
      <c r="AA42" s="24"/>
      <c r="AB42" s="22"/>
      <c r="AC42" s="22"/>
      <c r="AD42" s="22"/>
      <c r="AE42" s="22"/>
      <c r="AF42" s="24"/>
      <c r="AG42" s="24"/>
      <c r="AH42" s="29" t="s">
        <v>1168</v>
      </c>
      <c r="AI42" s="29"/>
      <c r="AJ42" s="29"/>
      <c r="AK42" s="29"/>
      <c r="AL42" s="22"/>
      <c r="AM42" s="22"/>
      <c r="AN42" s="22"/>
      <c r="AO42" s="22"/>
      <c r="AP42" s="22"/>
      <c r="AQ42" s="22"/>
      <c r="AR42" s="22"/>
      <c r="AS42" s="22"/>
    </row>
    <row r="43" spans="2:45" x14ac:dyDescent="0.3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 t="s">
        <v>1135</v>
      </c>
      <c r="Q43" s="22"/>
      <c r="R43" s="22"/>
      <c r="S43" s="22"/>
      <c r="T43" s="22"/>
      <c r="U43" s="22"/>
      <c r="V43" s="22"/>
      <c r="W43" s="22">
        <v>100</v>
      </c>
      <c r="X43" s="24" t="s">
        <v>1169</v>
      </c>
      <c r="Y43" s="24"/>
      <c r="Z43" s="24" t="s">
        <v>1170</v>
      </c>
      <c r="AA43" s="24"/>
      <c r="AB43" s="24"/>
      <c r="AC43" s="22"/>
      <c r="AD43" s="22"/>
      <c r="AE43" s="22"/>
      <c r="AF43" s="24"/>
      <c r="AG43" s="24"/>
      <c r="AH43" s="24"/>
      <c r="AI43" s="24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2:45" x14ac:dyDescent="0.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4" t="s">
        <v>1171</v>
      </c>
      <c r="Y44" s="24"/>
      <c r="Z44" s="24" t="s">
        <v>1172</v>
      </c>
      <c r="AA44" s="24"/>
      <c r="AB44" s="24"/>
      <c r="AC44" s="22"/>
      <c r="AD44" s="22"/>
      <c r="AE44" s="22"/>
      <c r="AF44" s="24"/>
      <c r="AG44" s="24"/>
      <c r="AH44" s="24"/>
      <c r="AI44" s="24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2:45" x14ac:dyDescent="0.3">
      <c r="B45" s="22" t="s">
        <v>1173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2:45" x14ac:dyDescent="0.3">
      <c r="B46" s="22" t="s">
        <v>1081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2:45" x14ac:dyDescent="0.3">
      <c r="B47" s="22" t="s">
        <v>1135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 t="s">
        <v>1174</v>
      </c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2:45" x14ac:dyDescent="0.3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 t="s">
        <v>1175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25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x14ac:dyDescent="0.3">
      <c r="A53" s="22"/>
      <c r="B53" s="22" t="s">
        <v>1176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x14ac:dyDescent="0.3">
      <c r="A54" s="22"/>
      <c r="B54" s="22" t="s">
        <v>1080</v>
      </c>
      <c r="C54" s="22" t="s">
        <v>1177</v>
      </c>
      <c r="D54" s="24" t="s">
        <v>1178</v>
      </c>
      <c r="E54" s="24"/>
      <c r="F54" s="24"/>
      <c r="G54" s="24"/>
      <c r="H54" s="24"/>
      <c r="I54" s="22"/>
      <c r="J54" s="22"/>
      <c r="K54" s="24" t="s">
        <v>1179</v>
      </c>
      <c r="L54" s="24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x14ac:dyDescent="0.3">
      <c r="A55" s="22"/>
      <c r="B55" s="22" t="s">
        <v>1072</v>
      </c>
      <c r="C55" s="22" t="s">
        <v>1142</v>
      </c>
      <c r="D55" s="24" t="s">
        <v>1180</v>
      </c>
      <c r="E55" s="24"/>
      <c r="F55" s="24"/>
      <c r="G55" s="24"/>
      <c r="H55" s="22"/>
      <c r="I55" s="22"/>
      <c r="J55" s="22"/>
      <c r="K55" s="24" t="s">
        <v>1181</v>
      </c>
      <c r="L55" s="24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4" t="s">
        <v>1182</v>
      </c>
      <c r="L56" s="24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x14ac:dyDescent="0.3">
      <c r="A57" s="22" t="s">
        <v>1021</v>
      </c>
      <c r="B57" s="22" t="s">
        <v>1183</v>
      </c>
      <c r="C57" s="22"/>
      <c r="D57" s="22"/>
      <c r="E57" s="24" t="s">
        <v>1184</v>
      </c>
      <c r="F57" s="24"/>
      <c r="G57" s="22" t="s">
        <v>213</v>
      </c>
      <c r="H57" s="22"/>
      <c r="I57" s="22"/>
      <c r="J57" s="22"/>
      <c r="K57" s="24" t="s">
        <v>1185</v>
      </c>
      <c r="L57" s="24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x14ac:dyDescent="0.3">
      <c r="A58" s="22">
        <v>1</v>
      </c>
      <c r="B58" s="22" t="s">
        <v>1186</v>
      </c>
      <c r="C58" s="24" t="s">
        <v>1187</v>
      </c>
      <c r="D58" s="24"/>
      <c r="E58" s="24" t="s">
        <v>1188</v>
      </c>
      <c r="F58" s="24"/>
      <c r="G58" s="22">
        <v>1</v>
      </c>
      <c r="H58" s="22"/>
      <c r="I58" s="22"/>
      <c r="J58" s="22"/>
      <c r="K58" s="24" t="s">
        <v>1189</v>
      </c>
      <c r="L58" s="24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x14ac:dyDescent="0.3">
      <c r="A59" s="22">
        <v>2</v>
      </c>
      <c r="B59" s="22" t="s">
        <v>1186</v>
      </c>
      <c r="C59" s="24"/>
      <c r="D59" s="24"/>
      <c r="E59" s="24"/>
      <c r="F59" s="24"/>
      <c r="G59" s="22">
        <v>2</v>
      </c>
      <c r="H59" s="22"/>
      <c r="I59" s="22"/>
      <c r="J59" s="22"/>
      <c r="K59" s="24" t="s">
        <v>1190</v>
      </c>
      <c r="L59" s="24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x14ac:dyDescent="0.3">
      <c r="A60" s="22">
        <v>3</v>
      </c>
      <c r="B60" s="22" t="s">
        <v>1186</v>
      </c>
      <c r="C60" s="24"/>
      <c r="D60" s="24"/>
      <c r="E60" s="24"/>
      <c r="F60" s="24"/>
      <c r="G60" s="22">
        <v>3</v>
      </c>
      <c r="H60" s="22"/>
      <c r="I60" s="22"/>
      <c r="J60" s="22"/>
      <c r="K60" s="24" t="s">
        <v>1191</v>
      </c>
      <c r="L60" s="24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x14ac:dyDescent="0.3">
      <c r="A61" s="22">
        <v>4</v>
      </c>
      <c r="B61" s="22" t="s">
        <v>1186</v>
      </c>
      <c r="C61" s="24"/>
      <c r="D61" s="24"/>
      <c r="E61" s="24"/>
      <c r="F61" s="24"/>
      <c r="G61" s="22">
        <v>4</v>
      </c>
      <c r="H61" s="22"/>
      <c r="I61" s="22"/>
      <c r="J61" s="22"/>
      <c r="K61" s="24"/>
      <c r="L61" s="24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x14ac:dyDescent="0.3">
      <c r="A62" s="22">
        <v>5</v>
      </c>
      <c r="B62" s="22" t="s">
        <v>1186</v>
      </c>
      <c r="C62" s="24"/>
      <c r="D62" s="24"/>
      <c r="E62" s="24"/>
      <c r="F62" s="24"/>
      <c r="G62" s="22">
        <v>5</v>
      </c>
      <c r="H62" s="22"/>
      <c r="I62" s="22"/>
      <c r="J62" s="22"/>
      <c r="K62" s="24"/>
      <c r="L62" s="24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x14ac:dyDescent="0.3">
      <c r="A63" s="22">
        <v>6</v>
      </c>
      <c r="B63" s="22" t="s">
        <v>1186</v>
      </c>
      <c r="C63" s="24"/>
      <c r="D63" s="24"/>
      <c r="E63" s="24"/>
      <c r="F63" s="24"/>
      <c r="G63" s="22"/>
      <c r="H63" s="22">
        <v>1</v>
      </c>
      <c r="I63" s="22"/>
      <c r="J63" s="22"/>
      <c r="K63" s="24"/>
      <c r="L63" s="24"/>
      <c r="M63" s="22"/>
      <c r="N63" s="22"/>
      <c r="O63" s="22"/>
      <c r="P63" s="22"/>
      <c r="Q63" s="22">
        <v>1</v>
      </c>
      <c r="R63" s="22" t="s">
        <v>1192</v>
      </c>
      <c r="S63" s="22"/>
      <c r="T63" s="22"/>
      <c r="U63" s="22"/>
      <c r="V63" s="22"/>
      <c r="W63" s="22"/>
      <c r="X63" s="22"/>
      <c r="Y63" s="22"/>
    </row>
    <row r="64" spans="1:25" x14ac:dyDescent="0.3">
      <c r="A64" s="22">
        <v>7</v>
      </c>
      <c r="B64" s="22" t="s">
        <v>1193</v>
      </c>
      <c r="C64" s="24"/>
      <c r="D64" s="24"/>
      <c r="E64" s="24"/>
      <c r="F64" s="24"/>
      <c r="G64" s="22"/>
      <c r="H64" s="22">
        <v>2.5</v>
      </c>
      <c r="I64" s="22"/>
      <c r="J64" s="22"/>
      <c r="K64" s="24"/>
      <c r="L64" s="24"/>
      <c r="M64" s="22"/>
      <c r="N64" s="22"/>
      <c r="O64" s="22"/>
      <c r="P64" s="22"/>
      <c r="Q64" s="22">
        <v>20</v>
      </c>
      <c r="R64" s="22" t="s">
        <v>1194</v>
      </c>
      <c r="S64" s="22"/>
      <c r="T64" s="22"/>
      <c r="U64" s="22"/>
      <c r="V64" s="22"/>
      <c r="W64" s="22"/>
      <c r="X64" s="22"/>
      <c r="Y64" s="22"/>
    </row>
    <row r="65" spans="1:18" x14ac:dyDescent="0.3">
      <c r="A65" s="22">
        <v>8</v>
      </c>
      <c r="B65" s="22" t="s">
        <v>1186</v>
      </c>
      <c r="C65" s="24"/>
      <c r="D65" s="24"/>
      <c r="E65" s="24"/>
      <c r="F65" s="24"/>
      <c r="G65" s="22"/>
      <c r="H65" s="22">
        <v>2</v>
      </c>
      <c r="I65" s="22"/>
      <c r="J65" s="22"/>
      <c r="K65" s="24"/>
      <c r="L65" s="24"/>
      <c r="M65" s="22"/>
      <c r="N65" s="22"/>
      <c r="O65" s="22"/>
      <c r="P65" s="22"/>
      <c r="Q65" s="22">
        <v>40</v>
      </c>
      <c r="R65" s="22" t="s">
        <v>1195</v>
      </c>
    </row>
    <row r="66" spans="1:18" x14ac:dyDescent="0.3">
      <c r="A66" s="22">
        <v>9</v>
      </c>
      <c r="B66" s="22" t="s">
        <v>1186</v>
      </c>
      <c r="C66" s="24"/>
      <c r="D66" s="24"/>
      <c r="E66" s="24"/>
      <c r="F66" s="24"/>
      <c r="G66" s="22"/>
      <c r="H66" s="22">
        <v>3.5</v>
      </c>
      <c r="I66" s="22"/>
      <c r="J66" s="22"/>
      <c r="K66" s="24"/>
      <c r="L66" s="24"/>
      <c r="M66" s="22"/>
      <c r="N66" s="22"/>
      <c r="O66" s="22">
        <v>25</v>
      </c>
      <c r="P66" s="22" t="s">
        <v>1196</v>
      </c>
      <c r="Q66" s="22">
        <v>60</v>
      </c>
      <c r="R66" s="22" t="s">
        <v>1197</v>
      </c>
    </row>
    <row r="67" spans="1:18" x14ac:dyDescent="0.3">
      <c r="A67" s="22">
        <v>10</v>
      </c>
      <c r="B67" s="22"/>
      <c r="C67" s="24" t="s">
        <v>1198</v>
      </c>
      <c r="D67" s="24"/>
      <c r="E67" s="24"/>
      <c r="F67" s="24"/>
      <c r="G67" s="22"/>
      <c r="H67" s="22"/>
      <c r="I67" s="22"/>
      <c r="J67" s="22"/>
      <c r="K67" s="24"/>
      <c r="L67" s="24"/>
      <c r="M67" s="22"/>
      <c r="N67" s="22"/>
      <c r="O67" s="22">
        <v>50</v>
      </c>
      <c r="P67" s="22" t="s">
        <v>1199</v>
      </c>
      <c r="Q67" s="22">
        <v>80</v>
      </c>
      <c r="R67" s="22" t="s">
        <v>1200</v>
      </c>
    </row>
    <row r="68" spans="1:18" x14ac:dyDescent="0.3">
      <c r="A68" s="22">
        <v>11</v>
      </c>
      <c r="B68" s="22" t="s">
        <v>1186</v>
      </c>
      <c r="C68" s="24"/>
      <c r="D68" s="24"/>
      <c r="E68" s="24" t="s">
        <v>1201</v>
      </c>
      <c r="F68" s="24"/>
      <c r="G68" s="22"/>
      <c r="H68" s="22"/>
      <c r="I68" s="22"/>
      <c r="J68" s="22"/>
      <c r="K68" s="24"/>
      <c r="L68" s="24"/>
      <c r="M68" s="22"/>
      <c r="N68" s="22"/>
      <c r="O68" s="22"/>
      <c r="P68" s="22"/>
      <c r="Q68" s="22">
        <v>100</v>
      </c>
      <c r="R68" s="22" t="s">
        <v>1202</v>
      </c>
    </row>
    <row r="69" spans="1:18" x14ac:dyDescent="0.3">
      <c r="A69" s="22">
        <v>12</v>
      </c>
      <c r="B69" s="22"/>
      <c r="C69" s="24"/>
      <c r="D69" s="24"/>
      <c r="E69" s="24"/>
      <c r="F69" s="24"/>
      <c r="G69" s="22"/>
      <c r="H69" s="22"/>
      <c r="I69" s="22"/>
      <c r="J69" s="22"/>
      <c r="K69" s="24"/>
      <c r="L69" s="24"/>
      <c r="M69" s="22"/>
      <c r="N69" s="22"/>
      <c r="O69" s="22"/>
      <c r="P69" s="22"/>
      <c r="Q69" s="22"/>
      <c r="R69" s="22"/>
    </row>
    <row r="70" spans="1:18" x14ac:dyDescent="0.3">
      <c r="A70" s="22">
        <v>13</v>
      </c>
      <c r="B70" s="22" t="s">
        <v>1186</v>
      </c>
      <c r="C70" s="24"/>
      <c r="D70" s="24"/>
      <c r="E70" s="24"/>
      <c r="F70" s="24"/>
      <c r="G70" s="22">
        <v>1</v>
      </c>
      <c r="H70" s="22"/>
      <c r="I70" s="22"/>
      <c r="J70" s="22"/>
      <c r="K70" s="24"/>
      <c r="L70" s="24"/>
      <c r="M70" s="22"/>
      <c r="N70" s="22"/>
      <c r="O70" s="22"/>
      <c r="P70" s="22"/>
      <c r="Q70" s="22">
        <v>15</v>
      </c>
      <c r="R70" s="22">
        <v>10</v>
      </c>
    </row>
    <row r="71" spans="1:18" x14ac:dyDescent="0.3">
      <c r="A71" s="22">
        <v>14</v>
      </c>
      <c r="B71" s="22"/>
      <c r="C71" s="24"/>
      <c r="D71" s="24"/>
      <c r="E71" s="24"/>
      <c r="F71" s="24"/>
      <c r="G71" s="22"/>
      <c r="H71" s="22"/>
      <c r="I71" s="22"/>
      <c r="J71" s="22"/>
      <c r="K71" s="24"/>
      <c r="L71" s="24"/>
      <c r="M71" s="22"/>
      <c r="N71" s="22"/>
      <c r="O71" s="22"/>
      <c r="P71" s="22"/>
      <c r="Q71" s="22">
        <v>30</v>
      </c>
      <c r="R71" s="22">
        <v>30</v>
      </c>
    </row>
    <row r="72" spans="1:18" x14ac:dyDescent="0.3">
      <c r="A72" s="22">
        <v>15</v>
      </c>
      <c r="B72" s="22" t="s">
        <v>1186</v>
      </c>
      <c r="C72" s="24"/>
      <c r="D72" s="24"/>
      <c r="E72" s="24"/>
      <c r="F72" s="24"/>
      <c r="G72" s="22">
        <v>2</v>
      </c>
      <c r="H72" s="22"/>
      <c r="I72" s="22"/>
      <c r="J72" s="22"/>
      <c r="K72" s="22"/>
      <c r="L72" s="22"/>
      <c r="M72" s="22"/>
      <c r="N72" s="22"/>
      <c r="O72" s="22"/>
      <c r="P72" s="22"/>
      <c r="Q72" s="22">
        <v>45</v>
      </c>
      <c r="R72" s="22">
        <v>50</v>
      </c>
    </row>
    <row r="73" spans="1:18" x14ac:dyDescent="0.3">
      <c r="A73" s="22">
        <v>16</v>
      </c>
      <c r="B73" s="22"/>
      <c r="C73" s="24"/>
      <c r="D73" s="24"/>
      <c r="E73" s="24"/>
      <c r="F73" s="24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70</v>
      </c>
      <c r="R73" s="22">
        <v>70</v>
      </c>
    </row>
    <row r="74" spans="1:18" x14ac:dyDescent="0.3">
      <c r="A74" s="22">
        <v>17</v>
      </c>
      <c r="B74" s="22" t="s">
        <v>1186</v>
      </c>
      <c r="C74" s="24"/>
      <c r="D74" s="24"/>
      <c r="E74" s="24"/>
      <c r="F74" s="24"/>
      <c r="G74" s="22">
        <v>3</v>
      </c>
      <c r="H74" s="22"/>
      <c r="I74" s="22"/>
      <c r="J74" s="22"/>
      <c r="K74" s="22"/>
      <c r="L74" s="22"/>
      <c r="M74" s="22"/>
      <c r="N74" s="22"/>
      <c r="O74" s="22"/>
      <c r="P74" s="22"/>
      <c r="Q74" s="22">
        <v>85</v>
      </c>
      <c r="R74" s="22">
        <v>90</v>
      </c>
    </row>
    <row r="75" spans="1:18" x14ac:dyDescent="0.3">
      <c r="A75" s="22">
        <v>18</v>
      </c>
      <c r="B75" s="22" t="s">
        <v>1203</v>
      </c>
      <c r="C75" s="24"/>
      <c r="D75" s="24"/>
      <c r="E75" s="24"/>
      <c r="F75" s="24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>
        <v>100</v>
      </c>
      <c r="R75" s="22">
        <v>100</v>
      </c>
    </row>
    <row r="76" spans="1:18" x14ac:dyDescent="0.3">
      <c r="A76" s="22">
        <v>19</v>
      </c>
      <c r="B76" s="22" t="s">
        <v>1186</v>
      </c>
      <c r="C76" s="24"/>
      <c r="D76" s="24"/>
      <c r="E76" s="24"/>
      <c r="F76" s="24"/>
      <c r="G76" s="22">
        <v>4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spans="1:18" x14ac:dyDescent="0.3">
      <c r="A77" s="22">
        <v>20</v>
      </c>
      <c r="B77" s="22"/>
      <c r="C77" s="24" t="s">
        <v>1204</v>
      </c>
      <c r="D77" s="24"/>
      <c r="E77" s="24"/>
      <c r="F77" s="24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spans="1:18" x14ac:dyDescent="0.3">
      <c r="A78" s="22">
        <v>21</v>
      </c>
      <c r="B78" s="22" t="s">
        <v>1186</v>
      </c>
      <c r="C78" s="24"/>
      <c r="D78" s="24"/>
      <c r="E78" s="24" t="s">
        <v>1205</v>
      </c>
      <c r="F78" s="24"/>
      <c r="G78" s="22">
        <v>5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 x14ac:dyDescent="0.3">
      <c r="A79" s="22">
        <v>22</v>
      </c>
      <c r="B79" s="22"/>
      <c r="C79" s="24"/>
      <c r="D79" s="24"/>
      <c r="E79" s="24"/>
      <c r="F79" s="24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 x14ac:dyDescent="0.3">
      <c r="A80" s="22">
        <v>23</v>
      </c>
      <c r="B80" s="22" t="s">
        <v>1186</v>
      </c>
      <c r="C80" s="24"/>
      <c r="D80" s="24"/>
      <c r="E80" s="24"/>
      <c r="F80" s="24"/>
      <c r="G80" s="22">
        <v>1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7" x14ac:dyDescent="0.3">
      <c r="A81" s="22">
        <v>24</v>
      </c>
      <c r="B81" s="22"/>
      <c r="C81" s="24"/>
      <c r="D81" s="24"/>
      <c r="E81" s="24"/>
      <c r="F81" s="24"/>
      <c r="G81" s="22"/>
    </row>
    <row r="82" spans="1:7" x14ac:dyDescent="0.3">
      <c r="A82" s="22">
        <v>25</v>
      </c>
      <c r="B82" s="22" t="s">
        <v>1186</v>
      </c>
      <c r="C82" s="24"/>
      <c r="D82" s="24"/>
      <c r="E82" s="24"/>
      <c r="F82" s="24"/>
      <c r="G82" s="22">
        <v>2</v>
      </c>
    </row>
    <row r="83" spans="1:7" x14ac:dyDescent="0.3">
      <c r="A83" s="22">
        <v>26</v>
      </c>
      <c r="B83" s="22"/>
      <c r="C83" s="24"/>
      <c r="D83" s="24"/>
      <c r="E83" s="24"/>
      <c r="F83" s="24"/>
      <c r="G83" s="22"/>
    </row>
    <row r="84" spans="1:7" x14ac:dyDescent="0.3">
      <c r="A84" s="22">
        <v>27</v>
      </c>
      <c r="B84" s="22" t="s">
        <v>1186</v>
      </c>
      <c r="C84" s="24"/>
      <c r="D84" s="24"/>
      <c r="E84" s="24"/>
      <c r="F84" s="24"/>
      <c r="G84" s="22">
        <v>3</v>
      </c>
    </row>
    <row r="85" spans="1:7" x14ac:dyDescent="0.3">
      <c r="A85" s="22">
        <v>28</v>
      </c>
      <c r="B85" s="22"/>
      <c r="C85" s="24"/>
      <c r="D85" s="24"/>
      <c r="E85" s="24"/>
      <c r="F85" s="24"/>
      <c r="G85" s="22"/>
    </row>
    <row r="86" spans="1:7" x14ac:dyDescent="0.3">
      <c r="A86" s="22">
        <v>29</v>
      </c>
      <c r="B86" s="22" t="s">
        <v>1186</v>
      </c>
      <c r="C86" s="24"/>
      <c r="D86" s="24"/>
      <c r="E86" s="24"/>
      <c r="F86" s="24"/>
      <c r="G86" s="22">
        <v>4</v>
      </c>
    </row>
    <row r="87" spans="1:7" x14ac:dyDescent="0.3">
      <c r="A87" s="22">
        <v>30</v>
      </c>
      <c r="B87" s="22"/>
      <c r="C87" s="24" t="s">
        <v>1206</v>
      </c>
      <c r="D87" s="24"/>
      <c r="E87" s="24"/>
      <c r="F87" s="24"/>
      <c r="G87" s="22"/>
    </row>
    <row r="88" spans="1:7" x14ac:dyDescent="0.3">
      <c r="A88" s="22">
        <v>31</v>
      </c>
      <c r="B88" s="22" t="s">
        <v>1186</v>
      </c>
      <c r="C88" s="24"/>
      <c r="D88" s="24"/>
      <c r="E88" s="24" t="s">
        <v>1207</v>
      </c>
      <c r="F88" s="24"/>
      <c r="G88" s="22">
        <v>5</v>
      </c>
    </row>
    <row r="89" spans="1:7" x14ac:dyDescent="0.3">
      <c r="A89" s="22">
        <v>32</v>
      </c>
      <c r="B89" s="22" t="s">
        <v>1208</v>
      </c>
      <c r="C89" s="24"/>
      <c r="D89" s="24"/>
      <c r="E89" s="24"/>
      <c r="F89" s="24"/>
      <c r="G89" s="22"/>
    </row>
    <row r="90" spans="1:7" x14ac:dyDescent="0.3">
      <c r="A90" s="22">
        <v>33</v>
      </c>
      <c r="B90" s="22" t="s">
        <v>1186</v>
      </c>
      <c r="C90" s="24"/>
      <c r="D90" s="24"/>
      <c r="E90" s="24"/>
      <c r="F90" s="24"/>
      <c r="G90" s="22">
        <v>1</v>
      </c>
    </row>
    <row r="91" spans="1:7" x14ac:dyDescent="0.3">
      <c r="A91" s="22">
        <v>34</v>
      </c>
      <c r="B91" s="22"/>
      <c r="C91" s="24"/>
      <c r="D91" s="24"/>
      <c r="E91" s="24"/>
      <c r="F91" s="24"/>
      <c r="G91" s="22"/>
    </row>
    <row r="92" spans="1:7" x14ac:dyDescent="0.3">
      <c r="A92" s="22">
        <v>35</v>
      </c>
      <c r="B92" s="22" t="s">
        <v>1186</v>
      </c>
      <c r="C92" s="24"/>
      <c r="D92" s="24"/>
      <c r="E92" s="24"/>
      <c r="F92" s="24"/>
      <c r="G92" s="22">
        <v>2</v>
      </c>
    </row>
    <row r="93" spans="1:7" x14ac:dyDescent="0.3">
      <c r="A93" s="22">
        <v>36</v>
      </c>
      <c r="B93" s="22"/>
      <c r="C93" s="24"/>
      <c r="D93" s="24"/>
      <c r="E93" s="24"/>
      <c r="F93" s="24"/>
      <c r="G93" s="22"/>
    </row>
    <row r="94" spans="1:7" x14ac:dyDescent="0.3">
      <c r="A94" s="22">
        <v>37</v>
      </c>
      <c r="B94" s="22" t="s">
        <v>1186</v>
      </c>
      <c r="C94" s="24"/>
      <c r="D94" s="24"/>
      <c r="E94" s="24"/>
      <c r="F94" s="24"/>
      <c r="G94" s="22">
        <v>3</v>
      </c>
    </row>
    <row r="95" spans="1:7" x14ac:dyDescent="0.3">
      <c r="A95" s="22">
        <v>38</v>
      </c>
      <c r="B95" s="22"/>
      <c r="C95" s="24"/>
      <c r="D95" s="24"/>
      <c r="E95" s="24"/>
      <c r="F95" s="24"/>
      <c r="G95" s="22"/>
    </row>
    <row r="96" spans="1:7" x14ac:dyDescent="0.3">
      <c r="A96" s="22">
        <v>39</v>
      </c>
      <c r="B96" s="22" t="s">
        <v>1186</v>
      </c>
      <c r="C96" s="24"/>
      <c r="D96" s="24"/>
      <c r="E96" s="24"/>
      <c r="F96" s="24"/>
      <c r="G96" s="22">
        <v>4</v>
      </c>
    </row>
    <row r="97" spans="1:8" x14ac:dyDescent="0.3">
      <c r="A97" s="22">
        <v>40</v>
      </c>
      <c r="B97" s="22"/>
      <c r="C97" s="24" t="s">
        <v>1209</v>
      </c>
      <c r="D97" s="24"/>
      <c r="E97" s="24"/>
      <c r="F97" s="24"/>
      <c r="G97" s="22"/>
      <c r="H97" s="22"/>
    </row>
    <row r="98" spans="1:8" x14ac:dyDescent="0.3">
      <c r="A98" s="22">
        <v>41</v>
      </c>
      <c r="B98" s="22" t="s">
        <v>1186</v>
      </c>
      <c r="C98" s="24"/>
      <c r="D98" s="24"/>
      <c r="E98" s="24" t="s">
        <v>1210</v>
      </c>
      <c r="F98" s="24"/>
      <c r="G98" s="22">
        <v>5</v>
      </c>
      <c r="H98" s="22"/>
    </row>
    <row r="99" spans="1:8" x14ac:dyDescent="0.3">
      <c r="A99" s="22">
        <v>42</v>
      </c>
      <c r="B99" s="22"/>
      <c r="C99" s="24"/>
      <c r="D99" s="24"/>
      <c r="E99" s="24"/>
      <c r="F99" s="24"/>
      <c r="G99" s="22"/>
      <c r="H99" s="22"/>
    </row>
    <row r="100" spans="1:8" x14ac:dyDescent="0.3">
      <c r="A100" s="22">
        <v>43</v>
      </c>
      <c r="B100" s="22" t="s">
        <v>1186</v>
      </c>
      <c r="C100" s="24"/>
      <c r="D100" s="24"/>
      <c r="E100" s="24"/>
      <c r="F100" s="24"/>
      <c r="G100" s="22">
        <v>1</v>
      </c>
      <c r="H100" s="22"/>
    </row>
    <row r="101" spans="1:8" x14ac:dyDescent="0.3">
      <c r="A101" s="22">
        <v>44</v>
      </c>
      <c r="B101" s="22"/>
      <c r="C101" s="24"/>
      <c r="D101" s="24"/>
      <c r="E101" s="24"/>
      <c r="F101" s="24"/>
      <c r="G101" s="22"/>
      <c r="H101" s="22"/>
    </row>
    <row r="102" spans="1:8" x14ac:dyDescent="0.3">
      <c r="A102" s="22">
        <v>45</v>
      </c>
      <c r="B102" s="22" t="s">
        <v>1186</v>
      </c>
      <c r="C102" s="24"/>
      <c r="D102" s="24"/>
      <c r="E102" s="24"/>
      <c r="F102" s="24"/>
      <c r="G102" s="22">
        <v>2</v>
      </c>
      <c r="H102" s="22"/>
    </row>
    <row r="103" spans="1:8" x14ac:dyDescent="0.3">
      <c r="A103" s="22">
        <v>46</v>
      </c>
      <c r="B103" s="22"/>
      <c r="C103" s="24"/>
      <c r="D103" s="24"/>
      <c r="E103" s="24"/>
      <c r="F103" s="24"/>
      <c r="G103" s="22"/>
      <c r="H103" s="22"/>
    </row>
    <row r="104" spans="1:8" x14ac:dyDescent="0.3">
      <c r="A104" s="22">
        <v>47</v>
      </c>
      <c r="B104" s="22" t="s">
        <v>1186</v>
      </c>
      <c r="C104" s="24"/>
      <c r="D104" s="24"/>
      <c r="E104" s="24"/>
      <c r="F104" s="24"/>
      <c r="G104" s="22">
        <v>3</v>
      </c>
      <c r="H104" s="22"/>
    </row>
    <row r="105" spans="1:8" x14ac:dyDescent="0.3">
      <c r="A105" s="22">
        <v>48</v>
      </c>
      <c r="B105" s="22" t="s">
        <v>1211</v>
      </c>
      <c r="C105" s="24"/>
      <c r="D105" s="24"/>
      <c r="E105" s="24"/>
      <c r="F105" s="24"/>
      <c r="G105" s="22"/>
      <c r="H105" s="22"/>
    </row>
    <row r="106" spans="1:8" x14ac:dyDescent="0.3">
      <c r="A106" s="22">
        <v>49</v>
      </c>
      <c r="B106" s="22" t="s">
        <v>1186</v>
      </c>
      <c r="C106" s="24"/>
      <c r="D106" s="24"/>
      <c r="E106" s="24"/>
      <c r="F106" s="24"/>
      <c r="G106" s="22">
        <v>4</v>
      </c>
      <c r="H106" s="22"/>
    </row>
    <row r="107" spans="1:8" x14ac:dyDescent="0.3">
      <c r="A107" s="22">
        <v>50</v>
      </c>
      <c r="B107" s="22"/>
      <c r="C107" s="24" t="s">
        <v>1212</v>
      </c>
      <c r="D107" s="24"/>
      <c r="E107" s="24"/>
      <c r="F107" s="24"/>
      <c r="G107" s="22"/>
      <c r="H107" s="22"/>
    </row>
    <row r="108" spans="1:8" x14ac:dyDescent="0.3">
      <c r="A108" s="22">
        <v>51</v>
      </c>
      <c r="B108" s="22" t="s">
        <v>1186</v>
      </c>
      <c r="C108" s="24"/>
      <c r="D108" s="24"/>
      <c r="E108" s="24"/>
      <c r="F108" s="24"/>
      <c r="G108" s="22">
        <v>5</v>
      </c>
      <c r="H108" s="22"/>
    </row>
    <row r="109" spans="1:8" x14ac:dyDescent="0.3">
      <c r="A109" s="22">
        <v>52</v>
      </c>
      <c r="B109" s="22"/>
      <c r="C109" s="24"/>
      <c r="D109" s="24"/>
      <c r="E109" s="24"/>
      <c r="F109" s="24"/>
      <c r="G109" s="22"/>
      <c r="H109" s="22"/>
    </row>
    <row r="110" spans="1:8" x14ac:dyDescent="0.3">
      <c r="A110" s="22">
        <v>53</v>
      </c>
      <c r="B110" s="22" t="s">
        <v>1186</v>
      </c>
      <c r="C110" s="24"/>
      <c r="D110" s="24"/>
      <c r="E110" s="24"/>
      <c r="F110" s="24"/>
      <c r="G110" s="22"/>
      <c r="H110" s="22">
        <v>3</v>
      </c>
    </row>
    <row r="111" spans="1:8" x14ac:dyDescent="0.3">
      <c r="A111" s="22">
        <v>54</v>
      </c>
      <c r="B111" s="22"/>
      <c r="C111" s="24"/>
      <c r="D111" s="24"/>
      <c r="E111" s="24"/>
      <c r="F111" s="24"/>
      <c r="G111" s="22"/>
      <c r="H111" s="22"/>
    </row>
    <row r="112" spans="1:8" x14ac:dyDescent="0.3">
      <c r="A112" s="22">
        <v>55</v>
      </c>
      <c r="B112" s="22" t="s">
        <v>1186</v>
      </c>
      <c r="C112" s="24"/>
      <c r="D112" s="24"/>
      <c r="E112" s="24"/>
      <c r="F112" s="24"/>
      <c r="G112" s="22"/>
      <c r="H112" s="22">
        <v>4</v>
      </c>
    </row>
    <row r="113" spans="1:8" x14ac:dyDescent="0.3">
      <c r="A113" s="22">
        <v>56</v>
      </c>
      <c r="B113" s="22"/>
      <c r="C113" s="24"/>
      <c r="D113" s="24"/>
      <c r="E113" s="24"/>
      <c r="F113" s="24"/>
      <c r="G113" s="22"/>
      <c r="H113" s="22"/>
    </row>
    <row r="114" spans="1:8" x14ac:dyDescent="0.3">
      <c r="A114" s="22">
        <v>57</v>
      </c>
      <c r="B114" s="22" t="s">
        <v>1186</v>
      </c>
      <c r="C114" s="24"/>
      <c r="D114" s="24"/>
      <c r="E114" s="24"/>
      <c r="F114" s="24"/>
      <c r="G114" s="22"/>
      <c r="H114" s="22">
        <v>5</v>
      </c>
    </row>
    <row r="115" spans="1:8" x14ac:dyDescent="0.3">
      <c r="A115" s="22">
        <v>58</v>
      </c>
      <c r="B115" s="22"/>
      <c r="C115" s="24"/>
      <c r="D115" s="24"/>
      <c r="E115" s="24"/>
      <c r="F115" s="24"/>
      <c r="G115" s="22"/>
      <c r="H115" s="22"/>
    </row>
    <row r="116" spans="1:8" x14ac:dyDescent="0.3">
      <c r="A116" s="22">
        <v>59</v>
      </c>
      <c r="B116" s="22" t="s">
        <v>1186</v>
      </c>
      <c r="C116" s="24"/>
      <c r="D116" s="24"/>
      <c r="E116" s="24"/>
      <c r="F116" s="24"/>
      <c r="G116" s="22"/>
      <c r="H116" s="22">
        <v>6</v>
      </c>
    </row>
    <row r="117" spans="1:8" x14ac:dyDescent="0.3">
      <c r="A117" s="22">
        <v>60</v>
      </c>
      <c r="B117" s="22"/>
      <c r="C117" s="24" t="s">
        <v>1213</v>
      </c>
      <c r="D117" s="24"/>
      <c r="E117" s="24"/>
      <c r="F117" s="24"/>
      <c r="G117" s="22"/>
      <c r="H117" s="22"/>
    </row>
    <row r="118" spans="1:8" x14ac:dyDescent="0.3">
      <c r="A118" s="22">
        <v>61</v>
      </c>
      <c r="B118" s="22" t="s">
        <v>1186</v>
      </c>
      <c r="C118" s="24"/>
      <c r="D118" s="24"/>
      <c r="E118" s="24"/>
      <c r="F118" s="24"/>
      <c r="G118" s="22"/>
      <c r="H118" s="22">
        <v>7</v>
      </c>
    </row>
    <row r="119" spans="1:8" x14ac:dyDescent="0.3">
      <c r="A119" s="22">
        <v>62</v>
      </c>
      <c r="B119" s="22"/>
      <c r="C119" s="24"/>
      <c r="D119" s="24"/>
      <c r="E119" s="24"/>
      <c r="F119" s="24"/>
      <c r="G119" s="22"/>
      <c r="H119" s="22"/>
    </row>
    <row r="120" spans="1:8" x14ac:dyDescent="0.3">
      <c r="A120" s="22">
        <v>63</v>
      </c>
      <c r="B120" s="22" t="s">
        <v>1186</v>
      </c>
      <c r="C120" s="24"/>
      <c r="D120" s="24"/>
      <c r="E120" s="24"/>
      <c r="F120" s="24"/>
      <c r="G120" s="22"/>
      <c r="H120" s="22">
        <v>8</v>
      </c>
    </row>
    <row r="121" spans="1:8" x14ac:dyDescent="0.3">
      <c r="A121" s="22">
        <v>64</v>
      </c>
      <c r="B121" s="22"/>
      <c r="C121" s="24"/>
      <c r="D121" s="24"/>
      <c r="E121" s="24"/>
      <c r="F121" s="24"/>
      <c r="G121" s="22"/>
      <c r="H121" s="22"/>
    </row>
    <row r="122" spans="1:8" x14ac:dyDescent="0.3">
      <c r="A122" s="22">
        <v>65</v>
      </c>
      <c r="B122" s="22" t="s">
        <v>1186</v>
      </c>
      <c r="C122" s="24"/>
      <c r="D122" s="24"/>
      <c r="E122" s="24"/>
      <c r="F122" s="24"/>
      <c r="G122" s="22"/>
      <c r="H122" s="22">
        <v>9</v>
      </c>
    </row>
    <row r="123" spans="1:8" x14ac:dyDescent="0.3">
      <c r="A123" s="22">
        <v>66</v>
      </c>
      <c r="B123" s="22"/>
      <c r="C123" s="24"/>
      <c r="D123" s="24"/>
      <c r="E123" s="24"/>
      <c r="F123" s="24"/>
      <c r="G123" s="22"/>
      <c r="H123" s="22"/>
    </row>
    <row r="124" spans="1:8" x14ac:dyDescent="0.3">
      <c r="A124" s="22">
        <v>67</v>
      </c>
      <c r="B124" s="22" t="s">
        <v>1186</v>
      </c>
      <c r="C124" s="24"/>
      <c r="D124" s="24"/>
      <c r="E124" s="24"/>
      <c r="F124" s="24"/>
      <c r="G124" s="22"/>
      <c r="H124" s="22">
        <v>10</v>
      </c>
    </row>
    <row r="125" spans="1:8" x14ac:dyDescent="0.3">
      <c r="A125" s="22">
        <v>68</v>
      </c>
      <c r="B125" s="22" t="s">
        <v>1214</v>
      </c>
      <c r="C125" s="24"/>
      <c r="D125" s="24"/>
      <c r="E125" s="24"/>
      <c r="F125" s="24"/>
      <c r="G125" s="22"/>
      <c r="H125" s="22"/>
    </row>
    <row r="126" spans="1:8" x14ac:dyDescent="0.3">
      <c r="A126" s="22">
        <v>69</v>
      </c>
      <c r="B126" s="22" t="s">
        <v>1186</v>
      </c>
      <c r="C126" s="24"/>
      <c r="D126" s="24"/>
      <c r="E126" s="24"/>
      <c r="F126" s="24"/>
      <c r="G126" s="22"/>
      <c r="H126" s="22">
        <v>11</v>
      </c>
    </row>
    <row r="127" spans="1:8" x14ac:dyDescent="0.3">
      <c r="A127" s="22">
        <v>70</v>
      </c>
      <c r="B127" s="22"/>
      <c r="C127" s="24" t="s">
        <v>1215</v>
      </c>
      <c r="D127" s="24"/>
      <c r="E127" s="24"/>
      <c r="F127" s="24"/>
      <c r="G127" s="22"/>
      <c r="H127" s="22"/>
    </row>
    <row r="128" spans="1:8" x14ac:dyDescent="0.3">
      <c r="A128" s="22">
        <v>71</v>
      </c>
      <c r="B128" s="22" t="s">
        <v>1186</v>
      </c>
      <c r="C128" s="24"/>
      <c r="D128" s="24"/>
      <c r="E128" s="24"/>
      <c r="F128" s="24"/>
      <c r="G128" s="22"/>
      <c r="H128" s="22">
        <v>12</v>
      </c>
    </row>
    <row r="129" spans="1:8" x14ac:dyDescent="0.3">
      <c r="A129" s="22">
        <v>72</v>
      </c>
      <c r="B129" s="22"/>
      <c r="C129" s="24"/>
      <c r="D129" s="24"/>
      <c r="E129" s="24"/>
      <c r="F129" s="24"/>
      <c r="G129" s="22"/>
      <c r="H129" s="22"/>
    </row>
    <row r="130" spans="1:8" x14ac:dyDescent="0.3">
      <c r="A130" s="22">
        <v>73</v>
      </c>
      <c r="B130" s="22" t="s">
        <v>1186</v>
      </c>
      <c r="C130" s="24"/>
      <c r="D130" s="24"/>
      <c r="E130" s="24"/>
      <c r="F130" s="24"/>
      <c r="G130" s="22"/>
      <c r="H130" s="22">
        <v>13</v>
      </c>
    </row>
    <row r="131" spans="1:8" x14ac:dyDescent="0.3">
      <c r="A131" s="22">
        <v>74</v>
      </c>
      <c r="B131" s="22"/>
      <c r="C131" s="24"/>
      <c r="D131" s="24"/>
      <c r="E131" s="24"/>
      <c r="F131" s="24"/>
      <c r="G131" s="22"/>
      <c r="H131" s="22"/>
    </row>
    <row r="132" spans="1:8" x14ac:dyDescent="0.3">
      <c r="A132" s="22">
        <v>75</v>
      </c>
      <c r="B132" s="22" t="s">
        <v>1186</v>
      </c>
      <c r="C132" s="24"/>
      <c r="D132" s="24"/>
      <c r="E132" s="24"/>
      <c r="F132" s="24"/>
      <c r="G132" s="22"/>
      <c r="H132" s="22">
        <v>14</v>
      </c>
    </row>
    <row r="133" spans="1:8" x14ac:dyDescent="0.3">
      <c r="A133" s="22">
        <v>76</v>
      </c>
      <c r="B133" s="22"/>
      <c r="C133" s="24"/>
      <c r="D133" s="24"/>
      <c r="E133" s="24"/>
      <c r="F133" s="24"/>
      <c r="G133" s="22"/>
      <c r="H133" s="22"/>
    </row>
    <row r="134" spans="1:8" x14ac:dyDescent="0.3">
      <c r="A134" s="22">
        <v>77</v>
      </c>
      <c r="B134" s="22" t="s">
        <v>1186</v>
      </c>
      <c r="C134" s="24"/>
      <c r="D134" s="24"/>
      <c r="E134" s="24"/>
      <c r="F134" s="24"/>
      <c r="G134" s="22"/>
      <c r="H134" s="22">
        <v>15</v>
      </c>
    </row>
    <row r="135" spans="1:8" x14ac:dyDescent="0.3">
      <c r="A135" s="22">
        <v>78</v>
      </c>
      <c r="B135" s="22"/>
      <c r="C135" s="24"/>
      <c r="D135" s="24"/>
      <c r="E135" s="24"/>
      <c r="F135" s="24"/>
      <c r="G135" s="22"/>
      <c r="H135" s="22"/>
    </row>
    <row r="136" spans="1:8" x14ac:dyDescent="0.3">
      <c r="A136" s="22">
        <v>79</v>
      </c>
      <c r="B136" s="22" t="s">
        <v>1186</v>
      </c>
      <c r="C136" s="24"/>
      <c r="D136" s="24"/>
      <c r="E136" s="24"/>
      <c r="F136" s="24"/>
      <c r="G136" s="22"/>
      <c r="H136" s="22">
        <v>16</v>
      </c>
    </row>
    <row r="137" spans="1:8" x14ac:dyDescent="0.3">
      <c r="A137" s="22">
        <v>80</v>
      </c>
      <c r="B137" s="22"/>
      <c r="C137" s="24" t="s">
        <v>1216</v>
      </c>
      <c r="D137" s="24"/>
      <c r="E137" s="24"/>
      <c r="F137" s="24"/>
      <c r="G137" s="22"/>
      <c r="H137" s="22"/>
    </row>
    <row r="138" spans="1:8" x14ac:dyDescent="0.3">
      <c r="A138" s="22">
        <v>81</v>
      </c>
      <c r="B138" s="22" t="s">
        <v>1186</v>
      </c>
      <c r="C138" s="24"/>
      <c r="D138" s="24"/>
      <c r="E138" s="24"/>
      <c r="F138" s="24"/>
      <c r="G138" s="22"/>
      <c r="H138" s="22">
        <v>17</v>
      </c>
    </row>
    <row r="139" spans="1:8" x14ac:dyDescent="0.3">
      <c r="A139" s="22">
        <v>82</v>
      </c>
      <c r="B139" s="22"/>
      <c r="C139" s="24"/>
      <c r="D139" s="24"/>
      <c r="E139" s="24"/>
      <c r="F139" s="24"/>
      <c r="G139" s="22"/>
      <c r="H139" s="22"/>
    </row>
    <row r="140" spans="1:8" x14ac:dyDescent="0.3">
      <c r="A140" s="22">
        <v>83</v>
      </c>
      <c r="B140" s="22" t="s">
        <v>1186</v>
      </c>
      <c r="C140" s="24"/>
      <c r="D140" s="24"/>
      <c r="E140" s="24"/>
      <c r="F140" s="24"/>
      <c r="G140" s="22"/>
      <c r="H140" s="22">
        <v>18</v>
      </c>
    </row>
    <row r="141" spans="1:8" x14ac:dyDescent="0.3">
      <c r="A141" s="22">
        <v>84</v>
      </c>
      <c r="B141" s="22"/>
      <c r="C141" s="24"/>
      <c r="D141" s="24"/>
      <c r="E141" s="24"/>
      <c r="F141" s="24"/>
      <c r="G141" s="22"/>
      <c r="H141" s="22"/>
    </row>
    <row r="142" spans="1:8" x14ac:dyDescent="0.3">
      <c r="A142" s="22">
        <v>85</v>
      </c>
      <c r="B142" s="22" t="s">
        <v>1186</v>
      </c>
      <c r="C142" s="24"/>
      <c r="D142" s="24"/>
      <c r="E142" s="24"/>
      <c r="F142" s="24"/>
      <c r="G142" s="22"/>
      <c r="H142" s="22">
        <v>19</v>
      </c>
    </row>
    <row r="143" spans="1:8" x14ac:dyDescent="0.3">
      <c r="A143" s="22">
        <v>86</v>
      </c>
      <c r="B143" s="22"/>
      <c r="C143" s="24"/>
      <c r="D143" s="24"/>
      <c r="E143" s="24"/>
      <c r="F143" s="24"/>
      <c r="G143" s="22"/>
      <c r="H143" s="22"/>
    </row>
    <row r="144" spans="1:8" x14ac:dyDescent="0.3">
      <c r="A144" s="22">
        <v>87</v>
      </c>
      <c r="B144" s="22" t="s">
        <v>1186</v>
      </c>
      <c r="C144" s="24"/>
      <c r="D144" s="24"/>
      <c r="E144" s="24"/>
      <c r="F144" s="24"/>
      <c r="G144" s="22"/>
      <c r="H144" s="22">
        <v>20</v>
      </c>
    </row>
    <row r="145" spans="1:8" x14ac:dyDescent="0.3">
      <c r="A145" s="22">
        <v>88</v>
      </c>
      <c r="B145" s="22"/>
      <c r="C145" s="24"/>
      <c r="D145" s="24"/>
      <c r="E145" s="24"/>
      <c r="F145" s="24"/>
      <c r="G145" s="22"/>
      <c r="H145" s="22"/>
    </row>
    <row r="146" spans="1:8" x14ac:dyDescent="0.3">
      <c r="A146" s="22">
        <v>89</v>
      </c>
      <c r="B146" s="22" t="s">
        <v>1186</v>
      </c>
      <c r="C146" s="24"/>
      <c r="D146" s="24"/>
      <c r="E146" s="24"/>
      <c r="F146" s="24"/>
      <c r="G146" s="22"/>
      <c r="H146" s="22">
        <v>21</v>
      </c>
    </row>
    <row r="147" spans="1:8" x14ac:dyDescent="0.3">
      <c r="A147" s="22">
        <v>90</v>
      </c>
      <c r="B147" s="22"/>
      <c r="C147" s="24" t="s">
        <v>1217</v>
      </c>
      <c r="D147" s="24"/>
      <c r="E147" s="24"/>
      <c r="F147" s="24"/>
      <c r="G147" s="22"/>
      <c r="H147" s="22"/>
    </row>
    <row r="148" spans="1:8" x14ac:dyDescent="0.3">
      <c r="A148" s="22">
        <v>91</v>
      </c>
      <c r="B148" s="22" t="s">
        <v>1186</v>
      </c>
      <c r="C148" s="24"/>
      <c r="D148" s="24"/>
      <c r="E148" s="24"/>
      <c r="F148" s="24"/>
      <c r="G148" s="22"/>
      <c r="H148" s="22">
        <v>22</v>
      </c>
    </row>
    <row r="149" spans="1:8" x14ac:dyDescent="0.3">
      <c r="A149" s="22">
        <v>92</v>
      </c>
      <c r="B149" s="22"/>
      <c r="C149" s="24"/>
      <c r="D149" s="24"/>
      <c r="E149" s="24"/>
      <c r="F149" s="24"/>
      <c r="G149" s="22"/>
      <c r="H149" s="22"/>
    </row>
    <row r="150" spans="1:8" x14ac:dyDescent="0.3">
      <c r="A150" s="22">
        <v>93</v>
      </c>
      <c r="B150" s="22" t="s">
        <v>1186</v>
      </c>
      <c r="C150" s="24"/>
      <c r="D150" s="24"/>
      <c r="E150" s="24"/>
      <c r="F150" s="24"/>
      <c r="G150" s="22"/>
      <c r="H150" s="22">
        <v>23</v>
      </c>
    </row>
    <row r="151" spans="1:8" x14ac:dyDescent="0.3">
      <c r="A151" s="22">
        <v>94</v>
      </c>
      <c r="B151" s="22"/>
      <c r="C151" s="24"/>
      <c r="D151" s="24"/>
      <c r="E151" s="24"/>
      <c r="F151" s="24"/>
      <c r="G151" s="22"/>
      <c r="H151" s="22"/>
    </row>
    <row r="152" spans="1:8" x14ac:dyDescent="0.3">
      <c r="A152" s="22">
        <v>95</v>
      </c>
      <c r="B152" s="22" t="s">
        <v>1186</v>
      </c>
      <c r="C152" s="24"/>
      <c r="D152" s="24"/>
      <c r="E152" s="24"/>
      <c r="F152" s="24"/>
      <c r="G152" s="22"/>
      <c r="H152" s="22">
        <v>24</v>
      </c>
    </row>
    <row r="153" spans="1:8" x14ac:dyDescent="0.3">
      <c r="A153" s="22">
        <v>96</v>
      </c>
      <c r="B153" s="22"/>
      <c r="C153" s="24"/>
      <c r="D153" s="24"/>
      <c r="E153" s="24"/>
      <c r="F153" s="24"/>
      <c r="G153" s="22"/>
      <c r="H153" s="22"/>
    </row>
    <row r="154" spans="1:8" x14ac:dyDescent="0.3">
      <c r="A154" s="22">
        <v>97</v>
      </c>
      <c r="B154" s="22" t="s">
        <v>1186</v>
      </c>
      <c r="C154" s="24"/>
      <c r="D154" s="24"/>
      <c r="E154" s="24"/>
      <c r="F154" s="24"/>
      <c r="G154" s="22"/>
      <c r="H154" s="22">
        <v>25</v>
      </c>
    </row>
    <row r="155" spans="1:8" x14ac:dyDescent="0.3">
      <c r="A155" s="22">
        <v>98</v>
      </c>
      <c r="B155" s="22"/>
      <c r="C155" s="24"/>
      <c r="D155" s="24"/>
      <c r="E155" s="24"/>
      <c r="F155" s="24"/>
      <c r="G155" s="22"/>
      <c r="H155" s="22"/>
    </row>
    <row r="156" spans="1:8" x14ac:dyDescent="0.3">
      <c r="A156" s="22">
        <v>99</v>
      </c>
      <c r="B156" s="22" t="s">
        <v>1186</v>
      </c>
      <c r="C156" s="24"/>
      <c r="D156" s="24"/>
      <c r="E156" s="24"/>
      <c r="F156" s="24"/>
      <c r="G156" s="22"/>
      <c r="H156" s="22">
        <v>26</v>
      </c>
    </row>
    <row r="157" spans="1:8" x14ac:dyDescent="0.3">
      <c r="A157" s="22">
        <v>100</v>
      </c>
      <c r="B157" s="22" t="s">
        <v>1186</v>
      </c>
      <c r="C157" s="24" t="s">
        <v>1218</v>
      </c>
      <c r="D157" s="24"/>
      <c r="E157" s="24"/>
      <c r="F157" s="24"/>
      <c r="G157" s="22"/>
      <c r="H157" s="22">
        <v>27</v>
      </c>
    </row>
    <row r="158" spans="1:8" x14ac:dyDescent="0.3">
      <c r="A158" s="22"/>
      <c r="B158" s="22"/>
      <c r="C158" s="14"/>
      <c r="D158" s="14"/>
      <c r="E158" s="14"/>
      <c r="F158" s="14"/>
      <c r="G158" s="22"/>
      <c r="H158" s="22"/>
    </row>
  </sheetData>
  <mergeCells count="280">
    <mergeCell ref="AF43:AG43"/>
    <mergeCell ref="AF44:AG44"/>
    <mergeCell ref="AH43:AI43"/>
    <mergeCell ref="AH44:AI44"/>
    <mergeCell ref="AH38:AK38"/>
    <mergeCell ref="AH40:AL40"/>
    <mergeCell ref="AB30:AD30"/>
    <mergeCell ref="AB31:AD31"/>
    <mergeCell ref="AB32:AD32"/>
    <mergeCell ref="AD35:AI35"/>
    <mergeCell ref="AF38:AG38"/>
    <mergeCell ref="AF39:AG39"/>
    <mergeCell ref="AF40:AG40"/>
    <mergeCell ref="AF41:AG41"/>
    <mergeCell ref="AF42:AG42"/>
    <mergeCell ref="AE33:AI33"/>
    <mergeCell ref="AE34:AI34"/>
    <mergeCell ref="Z44:AB44"/>
    <mergeCell ref="AJ33:AN33"/>
    <mergeCell ref="AH42:AK42"/>
    <mergeCell ref="AJ34:AN34"/>
    <mergeCell ref="AH41:AL41"/>
    <mergeCell ref="AH39:AK39"/>
    <mergeCell ref="X42:Y42"/>
    <mergeCell ref="Z42:AA42"/>
    <mergeCell ref="X40:Y40"/>
    <mergeCell ref="X41:Y41"/>
    <mergeCell ref="X38:Y38"/>
    <mergeCell ref="Z38:AB38"/>
    <mergeCell ref="Z40:AC40"/>
    <mergeCell ref="Z39:AC39"/>
    <mergeCell ref="W35:AC35"/>
    <mergeCell ref="Z41:AB41"/>
    <mergeCell ref="X43:Y43"/>
    <mergeCell ref="X44:Y44"/>
    <mergeCell ref="X26:Y26"/>
    <mergeCell ref="X27:Y27"/>
    <mergeCell ref="Z27:AA27"/>
    <mergeCell ref="Z26:AA26"/>
    <mergeCell ref="X28:Y28"/>
    <mergeCell ref="Z28:AA28"/>
    <mergeCell ref="X29:Y29"/>
    <mergeCell ref="Z29:AA29"/>
    <mergeCell ref="X30:Y30"/>
    <mergeCell ref="Z30:AA30"/>
    <mergeCell ref="X31:Y31"/>
    <mergeCell ref="Z31:AA31"/>
    <mergeCell ref="X32:Y32"/>
    <mergeCell ref="Z32:AA32"/>
    <mergeCell ref="X37:Y37"/>
    <mergeCell ref="Z37:AA37"/>
    <mergeCell ref="X39:Y39"/>
    <mergeCell ref="Z43:AB43"/>
    <mergeCell ref="AB26:AD26"/>
    <mergeCell ref="AB27:AD27"/>
    <mergeCell ref="AB28:AD28"/>
    <mergeCell ref="AB29:AD29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C63:D63"/>
    <mergeCell ref="C64:D64"/>
    <mergeCell ref="C65:D65"/>
    <mergeCell ref="C66:D66"/>
    <mergeCell ref="C67:D67"/>
    <mergeCell ref="C68:D68"/>
    <mergeCell ref="E59:F59"/>
    <mergeCell ref="E60:F60"/>
    <mergeCell ref="C59:D59"/>
    <mergeCell ref="C60:D60"/>
    <mergeCell ref="C61:D61"/>
    <mergeCell ref="C62:D62"/>
    <mergeCell ref="C75:D75"/>
    <mergeCell ref="C76:D76"/>
    <mergeCell ref="C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87:D87"/>
    <mergeCell ref="C88:D88"/>
    <mergeCell ref="C89:D89"/>
    <mergeCell ref="C90:D90"/>
    <mergeCell ref="C91:D91"/>
    <mergeCell ref="C92:D92"/>
    <mergeCell ref="C81:D81"/>
    <mergeCell ref="C82:D82"/>
    <mergeCell ref="C83:D83"/>
    <mergeCell ref="C84:D84"/>
    <mergeCell ref="C85:D85"/>
    <mergeCell ref="C86:D86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C96:D96"/>
    <mergeCell ref="C97:D97"/>
    <mergeCell ref="C98:D98"/>
    <mergeCell ref="C111:D111"/>
    <mergeCell ref="C112:D112"/>
    <mergeCell ref="C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56:D156"/>
    <mergeCell ref="C157:D157"/>
    <mergeCell ref="C147:D147"/>
    <mergeCell ref="C148:D148"/>
    <mergeCell ref="C149:D149"/>
    <mergeCell ref="C150:D150"/>
    <mergeCell ref="C151:D151"/>
    <mergeCell ref="C152:D152"/>
    <mergeCell ref="C141:D141"/>
    <mergeCell ref="C142:D142"/>
    <mergeCell ref="C143:D143"/>
    <mergeCell ref="C144:D144"/>
    <mergeCell ref="C145:D145"/>
    <mergeCell ref="C146:D146"/>
    <mergeCell ref="E58:F58"/>
    <mergeCell ref="C58:D58"/>
    <mergeCell ref="E57:F57"/>
    <mergeCell ref="E61:F61"/>
    <mergeCell ref="E62:F62"/>
    <mergeCell ref="E63:F63"/>
    <mergeCell ref="C153:D153"/>
    <mergeCell ref="C154:D154"/>
    <mergeCell ref="C155:D155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AO33:AS33"/>
    <mergeCell ref="AO34:AS34"/>
    <mergeCell ref="E154:F154"/>
    <mergeCell ref="E155:F155"/>
    <mergeCell ref="E156:F156"/>
    <mergeCell ref="E157:F157"/>
    <mergeCell ref="D54:H54"/>
    <mergeCell ref="D55:G55"/>
    <mergeCell ref="E148:F148"/>
    <mergeCell ref="E149:F149"/>
    <mergeCell ref="E150:F150"/>
    <mergeCell ref="E151:F151"/>
    <mergeCell ref="E152:F152"/>
    <mergeCell ref="E153:F153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8FC-27B4-41CE-A876-49E43108556E}">
  <sheetPr codeName="Sheet7"/>
  <dimension ref="A1:Q29"/>
  <sheetViews>
    <sheetView tabSelected="1" topLeftCell="H1" workbookViewId="0">
      <selection activeCell="L11" sqref="L11"/>
    </sheetView>
  </sheetViews>
  <sheetFormatPr defaultColWidth="9.109375" defaultRowHeight="14.4" x14ac:dyDescent="0.3"/>
  <cols>
    <col min="1" max="1" width="12.33203125" style="20" customWidth="1"/>
    <col min="2" max="2" width="47.88671875" style="20" customWidth="1"/>
    <col min="3" max="7" width="9.109375" style="20"/>
    <col min="8" max="8" width="9.88671875" style="20" customWidth="1"/>
    <col min="9" max="9" width="51.6640625" style="20" customWidth="1"/>
    <col min="10" max="10" width="10.88671875" style="20" customWidth="1"/>
    <col min="11" max="16" width="9.109375" style="20"/>
    <col min="17" max="17" width="37.5546875" style="20" customWidth="1"/>
    <col min="18" max="16384" width="9.109375" style="20"/>
  </cols>
  <sheetData>
    <row r="1" spans="1:17" x14ac:dyDescent="0.3">
      <c r="A1" s="19" t="s">
        <v>1219</v>
      </c>
      <c r="H1" s="19" t="s">
        <v>1220</v>
      </c>
      <c r="P1" s="19" t="s">
        <v>1221</v>
      </c>
    </row>
    <row r="2" spans="1:17" x14ac:dyDescent="0.3">
      <c r="A2" s="19" t="s">
        <v>1222</v>
      </c>
      <c r="C2" s="20" t="s">
        <v>1223</v>
      </c>
      <c r="D2" s="20" t="s">
        <v>1224</v>
      </c>
      <c r="H2" s="19" t="s">
        <v>1225</v>
      </c>
      <c r="J2" s="20" t="s">
        <v>1223</v>
      </c>
      <c r="K2" s="20" t="s">
        <v>1226</v>
      </c>
      <c r="L2" s="20" t="s">
        <v>1227</v>
      </c>
      <c r="M2" s="20" t="s">
        <v>1228</v>
      </c>
      <c r="P2" s="20" t="s">
        <v>1229</v>
      </c>
    </row>
    <row r="3" spans="1:17" ht="28.8" x14ac:dyDescent="0.3">
      <c r="B3" s="18" t="s">
        <v>1230</v>
      </c>
      <c r="C3" s="20" t="s">
        <v>1231</v>
      </c>
      <c r="D3" s="20" t="s">
        <v>1232</v>
      </c>
      <c r="Q3" s="18"/>
    </row>
    <row r="4" spans="1:17" x14ac:dyDescent="0.3">
      <c r="B4" s="20" t="s">
        <v>1233</v>
      </c>
    </row>
    <row r="5" spans="1:17" ht="28.8" x14ac:dyDescent="0.3">
      <c r="B5" s="18"/>
      <c r="H5" s="20">
        <v>2</v>
      </c>
      <c r="I5" s="18" t="s">
        <v>1234</v>
      </c>
      <c r="J5" s="20" t="s">
        <v>1235</v>
      </c>
      <c r="K5" s="20" t="s">
        <v>1236</v>
      </c>
      <c r="L5" s="20">
        <v>1</v>
      </c>
      <c r="M5" s="20">
        <v>2</v>
      </c>
    </row>
    <row r="6" spans="1:17" x14ac:dyDescent="0.3">
      <c r="I6" s="20" t="s">
        <v>1237</v>
      </c>
    </row>
    <row r="7" spans="1:17" ht="28.8" x14ac:dyDescent="0.3">
      <c r="H7" s="20">
        <v>3</v>
      </c>
      <c r="I7" s="18" t="s">
        <v>1238</v>
      </c>
      <c r="J7" s="20" t="s">
        <v>1239</v>
      </c>
      <c r="K7" s="20" t="s">
        <v>1240</v>
      </c>
      <c r="L7" s="20">
        <v>1</v>
      </c>
      <c r="M7" s="20">
        <v>2</v>
      </c>
    </row>
    <row r="8" spans="1:17" x14ac:dyDescent="0.3">
      <c r="I8" s="20" t="s">
        <v>1233</v>
      </c>
    </row>
    <row r="9" spans="1:17" ht="28.8" x14ac:dyDescent="0.3">
      <c r="H9" s="20">
        <v>4</v>
      </c>
      <c r="I9" s="21" t="s">
        <v>1241</v>
      </c>
      <c r="J9" s="20" t="s">
        <v>1242</v>
      </c>
      <c r="K9" s="20" t="s">
        <v>1243</v>
      </c>
      <c r="L9" s="20">
        <v>1</v>
      </c>
      <c r="M9" s="20">
        <v>3</v>
      </c>
    </row>
    <row r="10" spans="1:17" x14ac:dyDescent="0.3">
      <c r="I10" s="20" t="s">
        <v>1244</v>
      </c>
    </row>
    <row r="11" spans="1:17" ht="43.2" x14ac:dyDescent="0.3">
      <c r="H11" s="20">
        <v>5</v>
      </c>
      <c r="I11" s="18" t="s">
        <v>1245</v>
      </c>
      <c r="J11" s="18" t="s">
        <v>1246</v>
      </c>
      <c r="K11" s="20" t="s">
        <v>1247</v>
      </c>
      <c r="L11" s="20">
        <v>1</v>
      </c>
      <c r="M11" s="20">
        <v>5</v>
      </c>
    </row>
    <row r="12" spans="1:17" x14ac:dyDescent="0.3">
      <c r="I12" s="20" t="s">
        <v>1248</v>
      </c>
    </row>
    <row r="13" spans="1:17" ht="28.8" x14ac:dyDescent="0.3">
      <c r="A13" s="19" t="s">
        <v>1249</v>
      </c>
      <c r="H13" s="20">
        <v>666666</v>
      </c>
      <c r="I13" s="18" t="s">
        <v>1250</v>
      </c>
      <c r="J13" s="18" t="s">
        <v>1251</v>
      </c>
      <c r="K13" s="20" t="s">
        <v>1252</v>
      </c>
      <c r="L13" s="20">
        <v>2</v>
      </c>
      <c r="M13" s="20">
        <v>5</v>
      </c>
    </row>
    <row r="14" spans="1:17" ht="43.2" x14ac:dyDescent="0.3">
      <c r="B14" s="18" t="s">
        <v>1253</v>
      </c>
      <c r="C14" s="20" t="s">
        <v>1254</v>
      </c>
      <c r="D14" s="20" t="s">
        <v>1255</v>
      </c>
      <c r="I14" s="20" t="s">
        <v>1256</v>
      </c>
    </row>
    <row r="15" spans="1:17" x14ac:dyDescent="0.3">
      <c r="B15" s="20" t="s">
        <v>1257</v>
      </c>
      <c r="H15" s="19" t="s">
        <v>1258</v>
      </c>
    </row>
    <row r="18" spans="8:11" ht="28.8" x14ac:dyDescent="0.3">
      <c r="I18" s="18" t="s">
        <v>1259</v>
      </c>
      <c r="J18" s="20" t="b">
        <v>1</v>
      </c>
      <c r="K18" s="20" t="s">
        <v>1260</v>
      </c>
    </row>
    <row r="20" spans="8:11" ht="28.8" x14ac:dyDescent="0.3">
      <c r="I20" s="18" t="s">
        <v>1261</v>
      </c>
      <c r="J20" s="18" t="s">
        <v>1262</v>
      </c>
      <c r="K20" s="20" t="s">
        <v>1243</v>
      </c>
    </row>
    <row r="21" spans="8:11" x14ac:dyDescent="0.3">
      <c r="I21" s="20" t="s">
        <v>1263</v>
      </c>
    </row>
    <row r="26" spans="8:11" x14ac:dyDescent="0.3">
      <c r="H26" s="19" t="s">
        <v>1264</v>
      </c>
      <c r="I26" s="20" t="s">
        <v>1265</v>
      </c>
      <c r="J26" s="20" t="s">
        <v>1266</v>
      </c>
      <c r="K26" s="20" t="s">
        <v>1236</v>
      </c>
    </row>
    <row r="27" spans="8:11" x14ac:dyDescent="0.3">
      <c r="I27" s="20" t="s">
        <v>1267</v>
      </c>
      <c r="J27" s="20" t="s">
        <v>1268</v>
      </c>
      <c r="K27" s="20" t="s">
        <v>1269</v>
      </c>
    </row>
    <row r="28" spans="8:11" x14ac:dyDescent="0.3">
      <c r="I28" s="20" t="s">
        <v>1270</v>
      </c>
      <c r="J28" s="20" t="s">
        <v>1271</v>
      </c>
      <c r="K28" s="20" t="s">
        <v>1272</v>
      </c>
    </row>
    <row r="29" spans="8:11" x14ac:dyDescent="0.3">
      <c r="I29" s="20" t="s">
        <v>1273</v>
      </c>
      <c r="J29" s="20" t="s">
        <v>1274</v>
      </c>
      <c r="K29" s="20" t="s">
        <v>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9E8-1050-4773-A815-4A3BC01171C8}">
  <sheetPr codeName="Sheet8"/>
  <dimension ref="A1:B2"/>
  <sheetViews>
    <sheetView workbookViewId="0">
      <selection activeCell="B14" sqref="B14"/>
    </sheetView>
  </sheetViews>
  <sheetFormatPr defaultRowHeight="14.4" x14ac:dyDescent="0.3"/>
  <cols>
    <col min="2" max="2" width="80.109375" customWidth="1"/>
  </cols>
  <sheetData>
    <row r="1" spans="1:2" x14ac:dyDescent="0.3">
      <c r="A1" t="s">
        <v>1275</v>
      </c>
    </row>
    <row r="2" spans="1:2" x14ac:dyDescent="0.3">
      <c r="B2" s="18" t="s">
        <v>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To Do</vt:lpstr>
      <vt:lpstr>Custom Races</vt:lpstr>
      <vt:lpstr>DND</vt:lpstr>
      <vt:lpstr>Custom map</vt:lpstr>
      <vt:lpstr>WoW Trivia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Nardoni</cp:lastModifiedBy>
  <cp:revision/>
  <dcterms:created xsi:type="dcterms:W3CDTF">2019-04-07T18:37:51Z</dcterms:created>
  <dcterms:modified xsi:type="dcterms:W3CDTF">2021-08-06T19:23:55Z</dcterms:modified>
  <cp:category/>
  <cp:contentStatus/>
</cp:coreProperties>
</file>