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Jakid\Desktop\Git\Warcraft\TugofWar\"/>
    </mc:Choice>
  </mc:AlternateContent>
  <xr:revisionPtr revIDLastSave="0" documentId="13_ncr:1_{E4CC5884-29C2-4668-80EF-8C2D0004F3B7}" xr6:coauthVersionLast="47" xr6:coauthVersionMax="47" xr10:uidLastSave="{00000000-0000-0000-0000-000000000000}"/>
  <bookViews>
    <workbookView xWindow="-120" yWindow="-120" windowWidth="38640" windowHeight="21840" xr2:uid="{756DA527-42D9-4A88-BADB-DCC6048D544D}"/>
  </bookViews>
  <sheets>
    <sheet name="About" sheetId="9" r:id="rId1"/>
    <sheet name="Heroes" sheetId="1" r:id="rId2"/>
    <sheet name="Spells" sheetId="2" r:id="rId3"/>
    <sheet name="Unit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F2" i="1"/>
  <c r="G2" i="1"/>
  <c r="H2" i="1"/>
  <c r="I2" i="1"/>
  <c r="J2" i="1"/>
  <c r="K2" i="1"/>
  <c r="L2" i="1"/>
  <c r="M2" i="1"/>
  <c r="N2" i="1"/>
  <c r="O2" i="1"/>
  <c r="P2" i="1"/>
  <c r="Q2" i="1"/>
  <c r="R2" i="1"/>
  <c r="S2" i="1"/>
  <c r="T2" i="1"/>
  <c r="U2" i="1"/>
  <c r="E3" i="1"/>
  <c r="F3" i="1"/>
  <c r="G3" i="1"/>
  <c r="H3" i="1"/>
  <c r="I3" i="1"/>
  <c r="J3" i="1"/>
  <c r="K3" i="1"/>
  <c r="L3" i="1"/>
  <c r="M3" i="1"/>
  <c r="N3" i="1"/>
  <c r="O3" i="1"/>
  <c r="P3" i="1"/>
  <c r="Q3" i="1"/>
  <c r="R3" i="1"/>
  <c r="S3" i="1"/>
  <c r="T3" i="1"/>
  <c r="U3" i="1"/>
  <c r="D2" i="1"/>
  <c r="D3" i="1"/>
  <c r="U15" i="1" l="1"/>
  <c r="T15" i="1"/>
  <c r="S15" i="1"/>
  <c r="R15" i="1"/>
  <c r="Q15" i="1"/>
  <c r="P15" i="1"/>
  <c r="O15" i="1"/>
  <c r="N15" i="1"/>
  <c r="M15" i="1"/>
  <c r="L15" i="1"/>
  <c r="K15" i="1"/>
  <c r="J15" i="1"/>
  <c r="I15" i="1"/>
  <c r="H15" i="1"/>
  <c r="G15" i="1"/>
  <c r="F15" i="1"/>
  <c r="E15" i="1"/>
  <c r="D15" i="1"/>
  <c r="U14" i="1"/>
  <c r="T14" i="1"/>
  <c r="S14" i="1"/>
  <c r="R14" i="1"/>
  <c r="Q14" i="1"/>
  <c r="P14" i="1"/>
  <c r="O14" i="1"/>
  <c r="N14" i="1"/>
  <c r="M14" i="1"/>
  <c r="L14" i="1"/>
  <c r="K14" i="1"/>
  <c r="J14" i="1"/>
  <c r="I14" i="1"/>
  <c r="H14" i="1"/>
  <c r="G14" i="1"/>
  <c r="F14" i="1"/>
  <c r="E14" i="1"/>
  <c r="D14" i="1"/>
</calcChain>
</file>

<file path=xl/sharedStrings.xml><?xml version="1.0" encoding="utf-8"?>
<sst xmlns="http://schemas.openxmlformats.org/spreadsheetml/2006/main" count="324" uniqueCount="257">
  <si>
    <t>Heroes</t>
  </si>
  <si>
    <t>STR</t>
  </si>
  <si>
    <t>AGI</t>
  </si>
  <si>
    <t>INT</t>
  </si>
  <si>
    <t>STR Gain</t>
  </si>
  <si>
    <t>INT Gain</t>
  </si>
  <si>
    <t>AGI Gain</t>
  </si>
  <si>
    <t>Base D</t>
  </si>
  <si>
    <t>Base Mana</t>
  </si>
  <si>
    <t>Base HP</t>
  </si>
  <si>
    <t>SPELLS</t>
  </si>
  <si>
    <t>Basic</t>
  </si>
  <si>
    <t>Passives</t>
  </si>
  <si>
    <t>Auras</t>
  </si>
  <si>
    <t>Summoning</t>
  </si>
  <si>
    <t>Vampire Aura</t>
  </si>
  <si>
    <t>Description</t>
  </si>
  <si>
    <t>Gives a percentage of Attack 
Damage done as lifesteal</t>
  </si>
  <si>
    <t>Frost Aura</t>
  </si>
  <si>
    <t>Slows nearby enemies
 attack/movespeed</t>
  </si>
  <si>
    <t>Tier 0</t>
  </si>
  <si>
    <t>Tier 1</t>
  </si>
  <si>
    <t>Tier 2</t>
  </si>
  <si>
    <t>Armor</t>
  </si>
  <si>
    <t>Purpose</t>
  </si>
  <si>
    <t>D Range</t>
  </si>
  <si>
    <t>Attack Range</t>
  </si>
  <si>
    <t>Base Armor</t>
  </si>
  <si>
    <t>Standard Str</t>
  </si>
  <si>
    <t>MS</t>
  </si>
  <si>
    <t>Stone Giant</t>
  </si>
  <si>
    <t>Centaur</t>
  </si>
  <si>
    <t>Model</t>
  </si>
  <si>
    <t>massive tank, low armor/int</t>
  </si>
  <si>
    <t>Strong with good magic abilities</t>
  </si>
  <si>
    <t>Strong with high armor</t>
  </si>
  <si>
    <t>Strong scaling standard</t>
  </si>
  <si>
    <t xml:space="preserve">big tank with strong casting </t>
  </si>
  <si>
    <t>Dice</t>
  </si>
  <si>
    <t>D Sides</t>
  </si>
  <si>
    <t>Ranged attack tank</t>
  </si>
  <si>
    <t>Human</t>
  </si>
  <si>
    <t>Riflemen</t>
  </si>
  <si>
    <t>Militia</t>
  </si>
  <si>
    <t>Footmen</t>
  </si>
  <si>
    <t>Gryphon Rider</t>
  </si>
  <si>
    <t>Orc</t>
  </si>
  <si>
    <t>Night Elf</t>
  </si>
  <si>
    <t>Naga</t>
  </si>
  <si>
    <t>Chaos</t>
  </si>
  <si>
    <t>Tier 3</t>
  </si>
  <si>
    <t>Tier 4</t>
  </si>
  <si>
    <t>Tank</t>
  </si>
  <si>
    <t>Spellbreaker</t>
  </si>
  <si>
    <t>Gyrocoptor</t>
  </si>
  <si>
    <t>Lords</t>
  </si>
  <si>
    <t>Captain</t>
  </si>
  <si>
    <t>Mortor Team</t>
  </si>
  <si>
    <t>Knight</t>
  </si>
  <si>
    <t>Mech</t>
  </si>
  <si>
    <t>Mountain King</t>
  </si>
  <si>
    <t>Paladin</t>
  </si>
  <si>
    <t>Swordsman</t>
  </si>
  <si>
    <t>Ranged Unit,excel at dealing damage at range</t>
  </si>
  <si>
    <t>Continue to excel at the same with each upgrade</t>
  </si>
  <si>
    <t>Flying Units, Low surviveabililty but strong output</t>
  </si>
  <si>
    <t>Strong Frontine units, decent damage/good tanks</t>
  </si>
  <si>
    <t>Good at rushing in, forcing the play at enemies side</t>
  </si>
  <si>
    <t>Good hp/attack gain</t>
  </si>
  <si>
    <t>Gain More attack speed as they go on, still weak</t>
  </si>
  <si>
    <t>Attack CD</t>
  </si>
  <si>
    <t>0,2</t>
  </si>
  <si>
    <t>1,2</t>
  </si>
  <si>
    <t>Tauren Chieftan</t>
  </si>
  <si>
    <t>Corrupt Protector</t>
  </si>
  <si>
    <t>0,1</t>
  </si>
  <si>
    <t>0,0</t>
  </si>
  <si>
    <t>Bonus 1</t>
  </si>
  <si>
    <t>Bonus 2</t>
  </si>
  <si>
    <t>Cargo Wagon, cant attack but takes 2 lives and gives extra gold</t>
  </si>
  <si>
    <t>1 Boss spawns per wave. Takes extra lives</t>
  </si>
  <si>
    <t>Blows up on death</t>
  </si>
  <si>
    <t>Bloodlust when encountering an enemy unit</t>
  </si>
  <si>
    <t>good against single target</t>
  </si>
  <si>
    <t>good against muli target</t>
  </si>
  <si>
    <t>std melee agi</t>
  </si>
  <si>
    <t>Standard range agi</t>
  </si>
  <si>
    <t>1,1</t>
  </si>
  <si>
    <t>2,1</t>
  </si>
  <si>
    <t>2,0</t>
  </si>
  <si>
    <t>Barracks</t>
  </si>
  <si>
    <t>Tier -1</t>
  </si>
  <si>
    <t>Farm</t>
  </si>
  <si>
    <t>Lieutenant</t>
  </si>
  <si>
    <t>Town Hall</t>
  </si>
  <si>
    <t>Keep</t>
  </si>
  <si>
    <t>Castle</t>
  </si>
  <si>
    <t>ItemID</t>
  </si>
  <si>
    <t>Chain Lightning</t>
  </si>
  <si>
    <t>Summon Water Ele</t>
  </si>
  <si>
    <t>Thunder Clap</t>
  </si>
  <si>
    <t>I001</t>
  </si>
  <si>
    <t>I002</t>
  </si>
  <si>
    <t>I000</t>
  </si>
  <si>
    <t>A002</t>
  </si>
  <si>
    <t>A001</t>
  </si>
  <si>
    <t>A004</t>
  </si>
  <si>
    <t>A005</t>
  </si>
  <si>
    <t>A006</t>
  </si>
  <si>
    <t>A007</t>
  </si>
  <si>
    <t>A008</t>
  </si>
  <si>
    <t>A003</t>
  </si>
  <si>
    <t>GiveQ</t>
  </si>
  <si>
    <t>AA03</t>
  </si>
  <si>
    <t>AA04</t>
  </si>
  <si>
    <t>AA05</t>
  </si>
  <si>
    <t>AA00</t>
  </si>
  <si>
    <t>AA01</t>
  </si>
  <si>
    <t>AA02</t>
  </si>
  <si>
    <t>AA06</t>
  </si>
  <si>
    <t>Spells</t>
  </si>
  <si>
    <t>Summons a water elemental to attack your enemies</t>
  </si>
  <si>
    <t>CD</t>
  </si>
  <si>
    <t>Duration</t>
  </si>
  <si>
    <t>ManaCst</t>
  </si>
  <si>
    <t>HP</t>
  </si>
  <si>
    <t>Atk</t>
  </si>
  <si>
    <t>Shoots lightning, which bounces to nearby
 enemies</t>
  </si>
  <si>
    <t>Damage</t>
  </si>
  <si>
    <t>Targets</t>
  </si>
  <si>
    <t>Base Armor
-2</t>
  </si>
  <si>
    <t>defensive tank</t>
  </si>
  <si>
    <t>Sniper</t>
  </si>
  <si>
    <t>Glass cannon range</t>
  </si>
  <si>
    <t>Blademaster</t>
  </si>
  <si>
    <t>Potm</t>
  </si>
  <si>
    <t>Caster Range</t>
  </si>
  <si>
    <t>2,2</t>
  </si>
  <si>
    <t>Guard</t>
  </si>
  <si>
    <t>Guard Post</t>
  </si>
  <si>
    <t>Arrow tower</t>
  </si>
  <si>
    <t>Arcane tower</t>
  </si>
  <si>
    <t>aoe</t>
  </si>
  <si>
    <t>XXXX</t>
  </si>
  <si>
    <t>10-y</t>
  </si>
  <si>
    <t>250+y</t>
  </si>
  <si>
    <t>90+15y</t>
  </si>
  <si>
    <t>100+25y</t>
  </si>
  <si>
    <t>4+y</t>
  </si>
  <si>
    <t>65+60y</t>
  </si>
  <si>
    <t>4</t>
  </si>
  <si>
    <t>I003</t>
  </si>
  <si>
    <t>35-3y</t>
  </si>
  <si>
    <t>130+5y</t>
  </si>
  <si>
    <t>Range</t>
  </si>
  <si>
    <t>Devotion Aura</t>
  </si>
  <si>
    <t>Amount</t>
  </si>
  <si>
    <t>AoE</t>
  </si>
  <si>
    <t>Gives armor to nearby friendly units</t>
  </si>
  <si>
    <t>I004</t>
  </si>
  <si>
    <t>Mobility</t>
  </si>
  <si>
    <t>Blink</t>
  </si>
  <si>
    <t>Blink strike</t>
  </si>
  <si>
    <t>Critical Strike</t>
  </si>
  <si>
    <t>Effect 1</t>
  </si>
  <si>
    <t>Effect 2</t>
  </si>
  <si>
    <t>Crit units</t>
  </si>
  <si>
    <t xml:space="preserve">Effect 2 </t>
  </si>
  <si>
    <t>Crit</t>
  </si>
  <si>
    <t>Chance</t>
  </si>
  <si>
    <t>I005</t>
  </si>
  <si>
    <t>1.2+.1y</t>
  </si>
  <si>
    <t>Quantity</t>
  </si>
  <si>
    <t>Feral Spirits</t>
  </si>
  <si>
    <t>1/1/2/2/3</t>
  </si>
  <si>
    <t>Summons wolves to fight your enemies</t>
  </si>
  <si>
    <t>75+15y</t>
  </si>
  <si>
    <t>15+10y</t>
  </si>
  <si>
    <t>250+100y</t>
  </si>
  <si>
    <t>450+200y</t>
  </si>
  <si>
    <t>I006</t>
  </si>
  <si>
    <t>Item</t>
  </si>
  <si>
    <t>Give</t>
  </si>
  <si>
    <t>40+20y dps</t>
  </si>
  <si>
    <t>Mirror Image</t>
  </si>
  <si>
    <t>4 Illu</t>
  </si>
  <si>
    <t>AA07</t>
  </si>
  <si>
    <t>60 + 20y</t>
  </si>
  <si>
    <t>.3+.1y</t>
  </si>
  <si>
    <t>XXX</t>
  </si>
  <si>
    <t>I007</t>
  </si>
  <si>
    <t>buff/duration</t>
  </si>
  <si>
    <t>30</t>
  </si>
  <si>
    <t>Agility</t>
  </si>
  <si>
    <t>Strength</t>
  </si>
  <si>
    <t>About the game</t>
  </si>
  <si>
    <t>About the spreadsheet</t>
  </si>
  <si>
    <t>Advantages</t>
  </si>
  <si>
    <t>Implemented</t>
  </si>
  <si>
    <t>Patch v0.01</t>
  </si>
  <si>
    <t>good against physical, especially from long range</t>
  </si>
  <si>
    <t>Invisibility at long range</t>
  </si>
  <si>
    <t xml:space="preserve">Picking Coordinates </t>
  </si>
  <si>
    <t>Footman</t>
  </si>
  <si>
    <t>This is a custom map made for fun for Warcraft 3. The game is composed of x rounds, where each round players will battle 1v1 in a hero line war. Units alive at the end of each round will cause the enemy team to lose points. When a player loses all points they are eliminated</t>
  </si>
  <si>
    <t>-</t>
  </si>
  <si>
    <t>Game Timeline</t>
  </si>
  <si>
    <t>Standard Deviation</t>
  </si>
  <si>
    <t>Average</t>
  </si>
  <si>
    <t>Highligthed green = implemented+tested</t>
  </si>
  <si>
    <t>2y</t>
  </si>
  <si>
    <t>18+10y
2*5</t>
  </si>
  <si>
    <t>60y</t>
  </si>
  <si>
    <t>SpellQ</t>
  </si>
  <si>
    <t>ItemID- Id used in the game to purchase the scroll when selecting abilies. Item id corresponds to the scroll, which when confirmed will give the hero the proper spellID</t>
  </si>
  <si>
    <t>I009</t>
  </si>
  <si>
    <t>I012</t>
  </si>
  <si>
    <t>I015</t>
  </si>
  <si>
    <t>SpellW</t>
  </si>
  <si>
    <t>SpellE</t>
  </si>
  <si>
    <t>A009</t>
  </si>
  <si>
    <t>A012</t>
  </si>
  <si>
    <t>A010</t>
  </si>
  <si>
    <t>A013</t>
  </si>
  <si>
    <t>A015</t>
  </si>
  <si>
    <t>A016</t>
  </si>
  <si>
    <t>A017</t>
  </si>
  <si>
    <t>A011</t>
  </si>
  <si>
    <t>A014</t>
  </si>
  <si>
    <t>A018</t>
  </si>
  <si>
    <t>GiveQ - The spell id for the powerup which gives the Q version of the spell. When the spell selection is confirmed, goes to power up which decides which hotkey spell to give, Q, W, or E</t>
  </si>
  <si>
    <t>y = lvl of the spell - 1
Ex. 1.2+.1y gives 1.2x crit at lvl 1, 1.3x at lvl 2, 1.4 at lvl 3</t>
  </si>
  <si>
    <t>Stomps the area around, slowing and damaging enemy units caught in the aoe</t>
  </si>
  <si>
    <t>Bladestorm</t>
  </si>
  <si>
    <t>30% for 3 seconds</t>
  </si>
  <si>
    <t>Spawns hero illusions which deal reduced damage while taking bonus damage</t>
  </si>
  <si>
    <t>The hero spins around, dealing aoe damage and becoming spell immune</t>
  </si>
  <si>
    <r>
      <rPr>
        <b/>
        <sz val="11"/>
        <color theme="1"/>
        <rFont val="Calibri"/>
        <family val="2"/>
        <scheme val="minor"/>
      </rPr>
      <t>About</t>
    </r>
    <r>
      <rPr>
        <sz val="11"/>
        <color theme="1"/>
        <rFont val="Calibri"/>
        <family val="2"/>
        <scheme val="minor"/>
      </rPr>
      <t xml:space="preserve">: Details game information, as well as containing the To-Do list
</t>
    </r>
    <r>
      <rPr>
        <b/>
        <sz val="11"/>
        <color theme="1"/>
        <rFont val="Calibri"/>
        <family val="2"/>
        <scheme val="minor"/>
      </rPr>
      <t>Heroes</t>
    </r>
    <r>
      <rPr>
        <sz val="11"/>
        <color theme="1"/>
        <rFont val="Calibri"/>
        <family val="2"/>
        <scheme val="minor"/>
      </rPr>
      <t xml:space="preserve">: Lists the available heroes. Shows their base stats, reasons for choosing them, and their coordinates in the tavern. Heroes with coordinates are implemented, hereos without are concepts
</t>
    </r>
    <r>
      <rPr>
        <b/>
        <sz val="11"/>
        <color theme="1"/>
        <rFont val="Calibri"/>
        <family val="2"/>
        <scheme val="minor"/>
      </rPr>
      <t>Spells</t>
    </r>
    <r>
      <rPr>
        <sz val="11"/>
        <color theme="1"/>
        <rFont val="Calibri"/>
        <family val="2"/>
        <scheme val="minor"/>
      </rPr>
      <t xml:space="preserve">: A list of the spells available to choose from. Split into sections based on functionality, lists the effecs, damage, cd, manacost, as well as the behind the scenes IDs used for spell selection
</t>
    </r>
    <r>
      <rPr>
        <b/>
        <sz val="11"/>
        <color theme="1"/>
        <rFont val="Calibri"/>
        <family val="2"/>
        <scheme val="minor"/>
      </rPr>
      <t>Units</t>
    </r>
    <r>
      <rPr>
        <sz val="11"/>
        <color theme="1"/>
        <rFont val="Calibri"/>
        <family val="2"/>
        <scheme val="minor"/>
      </rPr>
      <t>: Lists the units and their building upgrades which can be upgraded to fill out your hero line, as well as the bonuses which go along with each faction. Includes the purpose of each faction/unit to ensure depth of choice</t>
    </r>
  </si>
  <si>
    <t>Faction</t>
  </si>
  <si>
    <t>good against magic damage while maintaining solid offensive capabilities</t>
  </si>
  <si>
    <t>good against burst damage, trys to prolong the encounter</t>
  </si>
  <si>
    <t>Repair, slowly heal over time</t>
  </si>
  <si>
    <t>More Units spawned per wave</t>
  </si>
  <si>
    <t>Each unit is capable of spawning even more Units</t>
  </si>
  <si>
    <t>Drops factories which spawn mini units</t>
  </si>
  <si>
    <t>Units get evasion</t>
  </si>
  <si>
    <t>Magic have magic resistance</t>
  </si>
  <si>
    <t>Higher attack damage</t>
  </si>
  <si>
    <t>Great physical offense</t>
  </si>
  <si>
    <t>Wild</t>
  </si>
  <si>
    <t>Cast spells, dealing magic dmg</t>
  </si>
  <si>
    <t>Debuff units, slowing move speed, attack speed, reduce dmg</t>
  </si>
  <si>
    <t>Good against anyone relying too much on physical damage and armor</t>
  </si>
  <si>
    <t>Become mechanized-Tankier and deal aoe damage</t>
  </si>
  <si>
    <t>Hit Harder but fire slowly</t>
  </si>
  <si>
    <t>High damage output, decent survivability</t>
  </si>
  <si>
    <r>
      <rPr>
        <b/>
        <sz val="11"/>
        <color theme="1"/>
        <rFont val="Calibri"/>
        <family val="2"/>
        <scheme val="minor"/>
      </rPr>
      <t>1</t>
    </r>
    <r>
      <rPr>
        <sz val="11"/>
        <color theme="1"/>
        <rFont val="Calibri"/>
        <family val="2"/>
        <scheme val="minor"/>
      </rPr>
      <t xml:space="preserve">. Each player picks 1 hero
</t>
    </r>
    <r>
      <rPr>
        <b/>
        <sz val="11"/>
        <color theme="1"/>
        <rFont val="Calibri"/>
        <family val="2"/>
        <scheme val="minor"/>
      </rPr>
      <t>2</t>
    </r>
    <r>
      <rPr>
        <sz val="11"/>
        <color theme="1"/>
        <rFont val="Calibri"/>
        <family val="2"/>
        <scheme val="minor"/>
      </rPr>
      <t xml:space="preserve">. Each player picks 3 spells and 1 ultimate
</t>
    </r>
    <r>
      <rPr>
        <b/>
        <sz val="11"/>
        <color theme="1"/>
        <rFont val="Calibri"/>
        <family val="2"/>
        <scheme val="minor"/>
      </rPr>
      <t>3</t>
    </r>
    <r>
      <rPr>
        <sz val="11"/>
        <color theme="1"/>
        <rFont val="Calibri"/>
        <family val="2"/>
        <scheme val="minor"/>
      </rPr>
      <t xml:space="preserve">. Pregame phase. Each player may purchase items, upgrade their units, and change the unit types
</t>
    </r>
    <r>
      <rPr>
        <b/>
        <sz val="11"/>
        <color theme="1"/>
        <rFont val="Calibri"/>
        <family val="2"/>
        <scheme val="minor"/>
      </rPr>
      <t>4</t>
    </r>
    <r>
      <rPr>
        <sz val="11"/>
        <color theme="1"/>
        <rFont val="Calibri"/>
        <family val="2"/>
        <scheme val="minor"/>
      </rPr>
      <t xml:space="preserve">. Battle phase. Each player is matched 1v1 against another team. Any units which make it to the enemies spawn area cause the enemy to lose points
</t>
    </r>
    <r>
      <rPr>
        <b/>
        <sz val="11"/>
        <color theme="1"/>
        <rFont val="Calibri"/>
        <family val="2"/>
        <scheme val="minor"/>
      </rPr>
      <t>5</t>
    </r>
    <r>
      <rPr>
        <sz val="11"/>
        <color theme="1"/>
        <rFont val="Calibri"/>
        <family val="2"/>
        <scheme val="minor"/>
      </rPr>
      <t xml:space="preserve">. If a player hits 0 points, they lose and are removed from the game. Otherwise they are returned to the shopping location
</t>
    </r>
    <r>
      <rPr>
        <b/>
        <sz val="11"/>
        <color theme="1"/>
        <rFont val="Calibri"/>
        <family val="2"/>
        <scheme val="minor"/>
      </rPr>
      <t>6.</t>
    </r>
    <r>
      <rPr>
        <sz val="11"/>
        <color theme="1"/>
        <rFont val="Calibri"/>
        <family val="2"/>
        <scheme val="minor"/>
      </rPr>
      <t xml:space="preserve"> Repeat 3-5 until only 1 player remains
Note - Odd players need a bot to join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</si>
</sst>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b/>
      <sz val="13"/>
      <color theme="1"/>
      <name val="Calibri"/>
      <family val="2"/>
      <scheme val="minor"/>
    </font>
    <font>
      <sz val="11"/>
      <name val="Calibri"/>
      <family val="2"/>
      <scheme val="minor"/>
    </font>
    <font>
      <sz val="11"/>
      <color rgb="FF3F3F76"/>
      <name val="Calibri"/>
      <family val="2"/>
      <scheme val="minor"/>
    </font>
    <font>
      <b/>
      <sz val="14"/>
      <color theme="1"/>
      <name val="Calibri"/>
      <family val="2"/>
      <scheme val="minor"/>
    </font>
    <font>
      <sz val="12"/>
      <color theme="1"/>
      <name val="Calibri"/>
      <family val="2"/>
      <scheme val="minor"/>
    </font>
    <font>
      <sz val="8"/>
      <name val="Calibri"/>
      <family val="2"/>
      <scheme val="minor"/>
    </font>
  </fonts>
  <fills count="19">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FF4747"/>
        <bgColor indexed="64"/>
      </patternFill>
    </fill>
    <fill>
      <patternFill patternType="solid">
        <fgColor rgb="FFEE00EE"/>
        <bgColor indexed="64"/>
      </patternFill>
    </fill>
    <fill>
      <patternFill patternType="solid">
        <fgColor rgb="FF92D050"/>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CC99"/>
      </patternFill>
    </fill>
    <fill>
      <patternFill patternType="solid">
        <fgColor theme="9" tint="0.39997558519241921"/>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2"/>
        <bgColor indexed="64"/>
      </patternFill>
    </fill>
    <fill>
      <patternFill patternType="solid">
        <fgColor theme="2" tint="-9.9978637043366805E-2"/>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7" fillId="13" borderId="1" applyNumberFormat="0" applyAlignment="0" applyProtection="0"/>
  </cellStyleXfs>
  <cellXfs count="72">
    <xf numFmtId="0" fontId="0" fillId="0" borderId="0" xfId="0"/>
    <xf numFmtId="0" fontId="2"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wrapText="1"/>
    </xf>
    <xf numFmtId="0" fontId="4" fillId="0" borderId="0" xfId="0" applyFont="1" applyAlignment="1">
      <alignment horizontal="center" vertical="center"/>
    </xf>
    <xf numFmtId="0" fontId="0" fillId="0" borderId="0" xfId="0" applyAlignment="1">
      <alignment horizontal="center"/>
    </xf>
    <xf numFmtId="16"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0" fillId="0" borderId="0" xfId="0" applyAlignment="1">
      <alignment horizontal="center"/>
    </xf>
    <xf numFmtId="0" fontId="0" fillId="2" borderId="0" xfId="0" applyFill="1" applyAlignment="1">
      <alignment horizontal="center"/>
    </xf>
    <xf numFmtId="0" fontId="0" fillId="3" borderId="0" xfId="0" applyFill="1"/>
    <xf numFmtId="0" fontId="0" fillId="4" borderId="0" xfId="0" applyFill="1"/>
    <xf numFmtId="0" fontId="6" fillId="5" borderId="0" xfId="0" applyFont="1" applyFill="1"/>
    <xf numFmtId="0" fontId="0" fillId="5" borderId="0" xfId="0" applyFill="1"/>
    <xf numFmtId="0" fontId="0" fillId="6" borderId="0" xfId="0" applyFill="1"/>
    <xf numFmtId="0" fontId="0" fillId="7" borderId="0" xfId="0" applyFill="1"/>
    <xf numFmtId="0" fontId="0" fillId="9" borderId="0" xfId="0" applyFill="1" applyAlignment="1">
      <alignment horizontal="center"/>
    </xf>
    <xf numFmtId="0" fontId="0" fillId="10" borderId="0" xfId="0" applyFill="1" applyAlignment="1">
      <alignment horizontal="center"/>
    </xf>
    <xf numFmtId="0" fontId="0" fillId="0" borderId="0" xfId="0"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horizontal="center"/>
    </xf>
    <xf numFmtId="0" fontId="0"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xf numFmtId="0" fontId="1" fillId="0" borderId="0" xfId="0" applyFont="1" applyAlignment="1"/>
    <xf numFmtId="0" fontId="0" fillId="0" borderId="0" xfId="0" applyAlignment="1"/>
    <xf numFmtId="49" fontId="0" fillId="0" borderId="0" xfId="0" applyNumberFormat="1" applyAlignment="1">
      <alignment horizontal="center" vertical="center"/>
    </xf>
    <xf numFmtId="0" fontId="7" fillId="13" borderId="1" xfId="1" applyAlignment="1">
      <alignment horizontal="center"/>
    </xf>
    <xf numFmtId="49" fontId="0" fillId="0" borderId="0" xfId="0" applyNumberFormat="1"/>
    <xf numFmtId="0" fontId="0" fillId="0" borderId="0" xfId="0" applyFont="1"/>
    <xf numFmtId="0" fontId="0" fillId="14" borderId="0" xfId="0" applyFont="1" applyFill="1"/>
    <xf numFmtId="0" fontId="1" fillId="0" borderId="0" xfId="0" applyFont="1" applyAlignment="1">
      <alignment horizontal="center" vertical="center"/>
    </xf>
    <xf numFmtId="0" fontId="0" fillId="0" borderId="0" xfId="0" applyFont="1" applyAlignment="1">
      <alignment horizontal="center" vertical="center"/>
    </xf>
    <xf numFmtId="49" fontId="0" fillId="0" borderId="0" xfId="0" applyNumberFormat="1" applyAlignment="1">
      <alignment horizontal="center" vertical="center" wrapText="1"/>
    </xf>
    <xf numFmtId="0" fontId="1" fillId="0" borderId="0" xfId="0" applyFont="1" applyAlignment="1">
      <alignment horizontal="center" wrapText="1"/>
    </xf>
    <xf numFmtId="0" fontId="0" fillId="15" borderId="0" xfId="0" applyFill="1" applyAlignment="1">
      <alignment horizontal="center"/>
    </xf>
    <xf numFmtId="0" fontId="0" fillId="15" borderId="0" xfId="0" applyFont="1" applyFill="1" applyAlignment="1">
      <alignment horizontal="center"/>
    </xf>
    <xf numFmtId="0" fontId="0" fillId="16" borderId="0" xfId="0" applyFill="1" applyAlignment="1">
      <alignment horizontal="center"/>
    </xf>
    <xf numFmtId="0" fontId="1" fillId="0" borderId="0" xfId="0" applyFont="1" applyAlignment="1">
      <alignment horizontal="center"/>
    </xf>
    <xf numFmtId="0" fontId="0" fillId="0" borderId="0" xfId="0" applyAlignment="1">
      <alignment horizontal="center"/>
    </xf>
    <xf numFmtId="0" fontId="0" fillId="17" borderId="0" xfId="0" applyFill="1"/>
    <xf numFmtId="49" fontId="1" fillId="0" borderId="0" xfId="0" applyNumberFormat="1" applyFont="1" applyAlignment="1">
      <alignment horizontal="center" vertical="center"/>
    </xf>
    <xf numFmtId="0" fontId="0" fillId="7" borderId="0" xfId="0" applyFill="1" applyAlignment="1">
      <alignment horizontal="center" vertical="center"/>
    </xf>
    <xf numFmtId="0" fontId="8" fillId="0" borderId="0" xfId="0" applyFont="1" applyAlignment="1">
      <alignment horizontal="center" vertical="center"/>
    </xf>
    <xf numFmtId="9" fontId="0" fillId="0" borderId="0" xfId="0" applyNumberForma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left"/>
    </xf>
    <xf numFmtId="0" fontId="0" fillId="0" borderId="0" xfId="0" applyAlignment="1">
      <alignment horizontal="left"/>
    </xf>
    <xf numFmtId="0" fontId="0" fillId="18" borderId="0" xfId="0" applyFill="1" applyAlignment="1">
      <alignment horizontal="center"/>
    </xf>
    <xf numFmtId="0" fontId="0" fillId="0" borderId="0" xfId="0" applyAlignment="1">
      <alignment horizontal="left" vertical="center" wrapText="1"/>
    </xf>
    <xf numFmtId="0" fontId="9" fillId="0" borderId="0" xfId="0" applyFont="1" applyAlignment="1">
      <alignment horizontal="center" wrapText="1"/>
    </xf>
    <xf numFmtId="0" fontId="1" fillId="0" borderId="0" xfId="0" applyFont="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0" fillId="3" borderId="0" xfId="0" applyFill="1" applyAlignment="1">
      <alignment horizontal="center"/>
    </xf>
    <xf numFmtId="0" fontId="0" fillId="8" borderId="0" xfId="0" applyFill="1" applyAlignment="1">
      <alignment horizontal="center"/>
    </xf>
    <xf numFmtId="0" fontId="0" fillId="7" borderId="0" xfId="0" applyFill="1" applyAlignment="1">
      <alignment horizontal="center"/>
    </xf>
    <xf numFmtId="0" fontId="0" fillId="6" borderId="0" xfId="0" applyFill="1" applyAlignment="1">
      <alignment horizontal="center"/>
    </xf>
    <xf numFmtId="0" fontId="0" fillId="5" borderId="0" xfId="0" applyFill="1" applyAlignment="1">
      <alignment horizontal="center"/>
    </xf>
    <xf numFmtId="0" fontId="0" fillId="0" borderId="0" xfId="0" applyAlignment="1">
      <alignment horizontal="left" wrapText="1"/>
    </xf>
    <xf numFmtId="0" fontId="1" fillId="0" borderId="0" xfId="0" applyFont="1" applyAlignment="1">
      <alignment horizontal="left"/>
    </xf>
  </cellXfs>
  <cellStyles count="2">
    <cellStyle name="Input" xfId="1" builtinId="20"/>
    <cellStyle name="Normal" xfId="0" builtinId="0"/>
  </cellStyles>
  <dxfs count="0"/>
  <tableStyles count="0" defaultTableStyle="TableStyleMedium2" defaultPivotStyle="PivotStyleLight16"/>
  <colors>
    <mruColors>
      <color rgb="FFFF4747"/>
      <color rgb="FFEE00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C0E68-BF38-4BD4-BCE2-AC27E79A2A54}">
  <dimension ref="A1:V15"/>
  <sheetViews>
    <sheetView tabSelected="1" workbookViewId="0">
      <selection activeCell="K5" sqref="K5"/>
    </sheetView>
  </sheetViews>
  <sheetFormatPr defaultRowHeight="15" x14ac:dyDescent="0.25"/>
  <sheetData>
    <row r="1" spans="1:22" ht="15.75" customHeight="1" x14ac:dyDescent="0.25">
      <c r="A1" s="62" t="s">
        <v>195</v>
      </c>
      <c r="B1" s="62"/>
      <c r="C1" s="62"/>
      <c r="D1" s="62"/>
      <c r="E1" s="62"/>
      <c r="F1" s="62"/>
      <c r="G1" s="62"/>
      <c r="H1" s="62"/>
      <c r="I1" s="62"/>
      <c r="J1" s="62"/>
      <c r="K1" s="62"/>
      <c r="L1" s="62"/>
      <c r="N1" s="71" t="s">
        <v>206</v>
      </c>
      <c r="O1" s="71"/>
      <c r="P1" s="71"/>
      <c r="Q1" s="71"/>
      <c r="R1" s="71"/>
      <c r="S1" s="71"/>
      <c r="T1" s="71"/>
      <c r="U1" s="71"/>
      <c r="V1" s="71"/>
    </row>
    <row r="2" spans="1:22" ht="15" customHeight="1" x14ac:dyDescent="0.25">
      <c r="A2" s="61" t="s">
        <v>204</v>
      </c>
      <c r="B2" s="61"/>
      <c r="C2" s="61"/>
      <c r="D2" s="61"/>
      <c r="E2" s="61"/>
      <c r="F2" s="61"/>
      <c r="G2" s="61"/>
      <c r="H2" s="61"/>
      <c r="I2" s="61"/>
      <c r="J2" s="61"/>
      <c r="K2" s="61"/>
      <c r="L2" s="61"/>
      <c r="N2" s="70" t="s">
        <v>256</v>
      </c>
      <c r="O2" s="70"/>
      <c r="P2" s="70"/>
      <c r="Q2" s="70"/>
      <c r="R2" s="70"/>
      <c r="S2" s="70"/>
      <c r="T2" s="70"/>
      <c r="U2" s="70"/>
      <c r="V2" s="70"/>
    </row>
    <row r="3" spans="1:22" x14ac:dyDescent="0.25">
      <c r="A3" s="61"/>
      <c r="B3" s="61"/>
      <c r="C3" s="61"/>
      <c r="D3" s="61"/>
      <c r="E3" s="61"/>
      <c r="F3" s="61"/>
      <c r="G3" s="61"/>
      <c r="H3" s="61"/>
      <c r="I3" s="61"/>
      <c r="J3" s="61"/>
      <c r="K3" s="61"/>
      <c r="L3" s="61"/>
      <c r="N3" s="70"/>
      <c r="O3" s="70"/>
      <c r="P3" s="70"/>
      <c r="Q3" s="70"/>
      <c r="R3" s="70"/>
      <c r="S3" s="70"/>
      <c r="T3" s="70"/>
      <c r="U3" s="70"/>
      <c r="V3" s="70"/>
    </row>
    <row r="4" spans="1:22" x14ac:dyDescent="0.25">
      <c r="A4" s="61"/>
      <c r="B4" s="61"/>
      <c r="C4" s="61"/>
      <c r="D4" s="61"/>
      <c r="E4" s="61"/>
      <c r="F4" s="61"/>
      <c r="G4" s="61"/>
      <c r="H4" s="61"/>
      <c r="I4" s="61"/>
      <c r="J4" s="61"/>
      <c r="K4" s="61"/>
      <c r="L4" s="61"/>
      <c r="N4" s="70"/>
      <c r="O4" s="70"/>
      <c r="P4" s="70"/>
      <c r="Q4" s="70"/>
      <c r="R4" s="70"/>
      <c r="S4" s="70"/>
      <c r="T4" s="70"/>
      <c r="U4" s="70"/>
      <c r="V4" s="70"/>
    </row>
    <row r="5" spans="1:22" x14ac:dyDescent="0.25">
      <c r="N5" s="70"/>
      <c r="O5" s="70"/>
      <c r="P5" s="70"/>
      <c r="Q5" s="70"/>
      <c r="R5" s="70"/>
      <c r="S5" s="70"/>
      <c r="T5" s="70"/>
      <c r="U5" s="70"/>
      <c r="V5" s="70"/>
    </row>
    <row r="6" spans="1:22" x14ac:dyDescent="0.25">
      <c r="A6" s="62" t="s">
        <v>196</v>
      </c>
      <c r="B6" s="62"/>
      <c r="C6" s="62"/>
      <c r="D6" s="62"/>
      <c r="E6" s="62"/>
      <c r="F6" s="62"/>
      <c r="G6" s="62"/>
      <c r="H6" s="62"/>
      <c r="I6" s="62"/>
      <c r="J6" s="62"/>
      <c r="K6" s="62"/>
      <c r="L6" s="62"/>
      <c r="N6" s="70"/>
      <c r="O6" s="70"/>
      <c r="P6" s="70"/>
      <c r="Q6" s="70"/>
      <c r="R6" s="70"/>
      <c r="S6" s="70"/>
      <c r="T6" s="70"/>
      <c r="U6" s="70"/>
      <c r="V6" s="70"/>
    </row>
    <row r="7" spans="1:22" ht="15" customHeight="1" x14ac:dyDescent="0.25">
      <c r="A7" s="60" t="s">
        <v>237</v>
      </c>
      <c r="B7" s="60"/>
      <c r="C7" s="60"/>
      <c r="D7" s="60"/>
      <c r="E7" s="60"/>
      <c r="F7" s="60"/>
      <c r="G7" s="60"/>
      <c r="H7" s="60"/>
      <c r="I7" s="60"/>
      <c r="J7" s="60"/>
      <c r="K7" s="60"/>
      <c r="L7" s="60"/>
      <c r="M7" s="60"/>
      <c r="N7" s="70"/>
      <c r="O7" s="70"/>
      <c r="P7" s="70"/>
      <c r="Q7" s="70"/>
      <c r="R7" s="70"/>
      <c r="S7" s="70"/>
      <c r="T7" s="70"/>
      <c r="U7" s="70"/>
      <c r="V7" s="70"/>
    </row>
    <row r="8" spans="1:22" x14ac:dyDescent="0.25">
      <c r="A8" s="60"/>
      <c r="B8" s="60"/>
      <c r="C8" s="60"/>
      <c r="D8" s="60"/>
      <c r="E8" s="60"/>
      <c r="F8" s="60"/>
      <c r="G8" s="60"/>
      <c r="H8" s="60"/>
      <c r="I8" s="60"/>
      <c r="J8" s="60"/>
      <c r="K8" s="60"/>
      <c r="L8" s="60"/>
      <c r="M8" s="60"/>
      <c r="N8" s="70"/>
      <c r="O8" s="70"/>
      <c r="P8" s="70"/>
      <c r="Q8" s="70"/>
      <c r="R8" s="70"/>
      <c r="S8" s="70"/>
      <c r="T8" s="70"/>
      <c r="U8" s="70"/>
      <c r="V8" s="70"/>
    </row>
    <row r="9" spans="1:22" x14ac:dyDescent="0.25">
      <c r="A9" s="60"/>
      <c r="B9" s="60"/>
      <c r="C9" s="60"/>
      <c r="D9" s="60"/>
      <c r="E9" s="60"/>
      <c r="F9" s="60"/>
      <c r="G9" s="60"/>
      <c r="H9" s="60"/>
      <c r="I9" s="60"/>
      <c r="J9" s="60"/>
      <c r="K9" s="60"/>
      <c r="L9" s="60"/>
      <c r="M9" s="60"/>
      <c r="N9" s="70"/>
      <c r="O9" s="70"/>
      <c r="P9" s="70"/>
      <c r="Q9" s="70"/>
      <c r="R9" s="70"/>
      <c r="S9" s="70"/>
      <c r="T9" s="70"/>
      <c r="U9" s="70"/>
      <c r="V9" s="70"/>
    </row>
    <row r="10" spans="1:22" x14ac:dyDescent="0.25">
      <c r="A10" s="60"/>
      <c r="B10" s="60"/>
      <c r="C10" s="60"/>
      <c r="D10" s="60"/>
      <c r="E10" s="60"/>
      <c r="F10" s="60"/>
      <c r="G10" s="60"/>
      <c r="H10" s="60"/>
      <c r="I10" s="60"/>
      <c r="J10" s="60"/>
      <c r="K10" s="60"/>
      <c r="L10" s="60"/>
      <c r="M10" s="60"/>
      <c r="N10" s="70"/>
      <c r="O10" s="70"/>
      <c r="P10" s="70"/>
      <c r="Q10" s="70"/>
      <c r="R10" s="70"/>
      <c r="S10" s="70"/>
      <c r="T10" s="70"/>
      <c r="U10" s="70"/>
      <c r="V10" s="70"/>
    </row>
    <row r="11" spans="1:22" x14ac:dyDescent="0.25">
      <c r="A11" s="60"/>
      <c r="B11" s="60"/>
      <c r="C11" s="60"/>
      <c r="D11" s="60"/>
      <c r="E11" s="60"/>
      <c r="F11" s="60"/>
      <c r="G11" s="60"/>
      <c r="H11" s="60"/>
      <c r="I11" s="60"/>
      <c r="J11" s="60"/>
      <c r="K11" s="60"/>
      <c r="L11" s="60"/>
      <c r="M11" s="60"/>
    </row>
    <row r="12" spans="1:22" x14ac:dyDescent="0.25">
      <c r="A12" s="60"/>
      <c r="B12" s="60"/>
      <c r="C12" s="60"/>
      <c r="D12" s="60"/>
      <c r="E12" s="60"/>
      <c r="F12" s="60"/>
      <c r="G12" s="60"/>
      <c r="H12" s="60"/>
      <c r="I12" s="60"/>
      <c r="J12" s="60"/>
      <c r="K12" s="60"/>
      <c r="L12" s="60"/>
      <c r="M12" s="60"/>
    </row>
    <row r="13" spans="1:22" x14ac:dyDescent="0.25">
      <c r="A13" s="60"/>
      <c r="B13" s="60"/>
      <c r="C13" s="60"/>
      <c r="D13" s="60"/>
      <c r="E13" s="60"/>
      <c r="F13" s="60"/>
      <c r="G13" s="60"/>
      <c r="H13" s="60"/>
      <c r="I13" s="60"/>
      <c r="J13" s="60"/>
      <c r="K13" s="60"/>
      <c r="L13" s="60"/>
      <c r="M13" s="60"/>
    </row>
    <row r="14" spans="1:22" x14ac:dyDescent="0.25">
      <c r="A14" s="60"/>
      <c r="B14" s="60"/>
      <c r="C14" s="60"/>
      <c r="D14" s="60"/>
      <c r="E14" s="60"/>
      <c r="F14" s="60"/>
      <c r="G14" s="60"/>
      <c r="H14" s="60"/>
      <c r="I14" s="60"/>
      <c r="J14" s="60"/>
      <c r="K14" s="60"/>
      <c r="L14" s="60"/>
      <c r="M14" s="60"/>
    </row>
    <row r="15" spans="1:22" x14ac:dyDescent="0.25">
      <c r="A15" s="60"/>
      <c r="B15" s="60"/>
      <c r="C15" s="60"/>
      <c r="D15" s="60"/>
      <c r="E15" s="60"/>
      <c r="F15" s="60"/>
      <c r="G15" s="60"/>
      <c r="H15" s="60"/>
      <c r="I15" s="60"/>
      <c r="J15" s="60"/>
      <c r="K15" s="60"/>
      <c r="L15" s="60"/>
      <c r="M15" s="60"/>
    </row>
  </sheetData>
  <mergeCells count="6">
    <mergeCell ref="N1:V1"/>
    <mergeCell ref="A7:M15"/>
    <mergeCell ref="A2:L4"/>
    <mergeCell ref="A1:L1"/>
    <mergeCell ref="A6:L6"/>
    <mergeCell ref="N2:V10"/>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2713F-47C9-4432-BA28-505F319561DE}">
  <dimension ref="A1:AD133"/>
  <sheetViews>
    <sheetView zoomScaleNormal="100" workbookViewId="0">
      <selection activeCell="B45" sqref="B45"/>
    </sheetView>
  </sheetViews>
  <sheetFormatPr defaultColWidth="9" defaultRowHeight="15" x14ac:dyDescent="0.25"/>
  <cols>
    <col min="1" max="1" width="14.85546875" style="2" customWidth="1"/>
    <col min="2" max="2" width="15.5703125" style="13" customWidth="1"/>
    <col min="3" max="3" width="28.42578125" style="10" customWidth="1"/>
    <col min="4" max="4" width="4.7109375" style="2" customWidth="1"/>
    <col min="5" max="5" width="9" style="2"/>
    <col min="6" max="6" width="0.85546875" style="2" customWidth="1"/>
    <col min="7" max="7" width="4.5703125" style="2" customWidth="1"/>
    <col min="8" max="8" width="9" style="2"/>
    <col min="9" max="9" width="0.42578125" style="2" customWidth="1"/>
    <col min="10" max="10" width="4.28515625" style="2" customWidth="1"/>
    <col min="11" max="11" width="9" style="2"/>
    <col min="12" max="12" width="0.85546875" style="2" customWidth="1"/>
    <col min="13" max="13" width="11" style="2" customWidth="1"/>
    <col min="14" max="14" width="7.85546875" style="2" customWidth="1"/>
    <col min="15" max="15" width="6.85546875" style="14" customWidth="1"/>
    <col min="16" max="16" width="7.85546875" style="2" customWidth="1"/>
    <col min="17" max="17" width="9.140625" style="2" customWidth="1"/>
    <col min="18" max="18" width="7.5703125" style="2" customWidth="1"/>
    <col min="19" max="19" width="11.7109375" style="2" customWidth="1"/>
    <col min="20" max="20" width="3.85546875" style="2" customWidth="1"/>
    <col min="21" max="21" width="9.28515625" style="2" customWidth="1"/>
    <col min="22" max="22" width="12" style="2" customWidth="1"/>
    <col min="23" max="23" width="9" style="2"/>
    <col min="24" max="24" width="14.5703125" style="2" customWidth="1"/>
    <col min="25" max="25" width="11.140625" style="2" customWidth="1"/>
    <col min="26" max="26" width="12.42578125" style="28" customWidth="1"/>
    <col min="27" max="27" width="11" style="2" bestFit="1" customWidth="1"/>
    <col min="28" max="28" width="10.5703125" style="28" customWidth="1"/>
    <col min="29" max="16384" width="9" style="2"/>
  </cols>
  <sheetData>
    <row r="1" spans="1:29" ht="31.5" customHeight="1" x14ac:dyDescent="0.35">
      <c r="A1" s="1" t="s">
        <v>0</v>
      </c>
      <c r="B1" s="1" t="s">
        <v>32</v>
      </c>
      <c r="C1" s="1" t="s">
        <v>24</v>
      </c>
      <c r="D1" s="3" t="s">
        <v>1</v>
      </c>
      <c r="E1" s="3" t="s">
        <v>4</v>
      </c>
      <c r="F1" s="3"/>
      <c r="G1" s="3" t="s">
        <v>3</v>
      </c>
      <c r="H1" s="3" t="s">
        <v>5</v>
      </c>
      <c r="I1" s="3"/>
      <c r="J1" s="3" t="s">
        <v>2</v>
      </c>
      <c r="K1" s="3" t="s">
        <v>6</v>
      </c>
      <c r="M1" s="42" t="s">
        <v>130</v>
      </c>
      <c r="N1" s="3" t="s">
        <v>7</v>
      </c>
      <c r="O1" s="3" t="s">
        <v>38</v>
      </c>
      <c r="P1" s="3" t="s">
        <v>39</v>
      </c>
      <c r="Q1" s="3" t="s">
        <v>8</v>
      </c>
      <c r="R1" s="3" t="s">
        <v>9</v>
      </c>
      <c r="S1" s="3" t="s">
        <v>26</v>
      </c>
      <c r="T1" s="3" t="s">
        <v>29</v>
      </c>
      <c r="U1" s="3" t="s">
        <v>70</v>
      </c>
      <c r="V1" s="42" t="s">
        <v>202</v>
      </c>
    </row>
    <row r="2" spans="1:29" x14ac:dyDescent="0.25">
      <c r="C2" s="2" t="s">
        <v>208</v>
      </c>
      <c r="D2" s="2">
        <f t="shared" ref="D2:U2" si="0">AVERAGE(D4:D10)</f>
        <v>24.285714285714285</v>
      </c>
      <c r="E2" s="55">
        <f t="shared" si="0"/>
        <v>3.6000000000000005</v>
      </c>
      <c r="F2" s="55" t="e">
        <f t="shared" si="0"/>
        <v>#DIV/0!</v>
      </c>
      <c r="G2" s="55">
        <f t="shared" si="0"/>
        <v>13.857142857142858</v>
      </c>
      <c r="H2" s="55">
        <f t="shared" si="0"/>
        <v>1.7</v>
      </c>
      <c r="I2" s="55" t="e">
        <f t="shared" si="0"/>
        <v>#DIV/0!</v>
      </c>
      <c r="J2" s="55">
        <f t="shared" si="0"/>
        <v>12.857142857142858</v>
      </c>
      <c r="K2" s="55">
        <f t="shared" si="0"/>
        <v>1.5428571428571427</v>
      </c>
      <c r="L2" s="55" t="e">
        <f t="shared" si="0"/>
        <v>#DIV/0!</v>
      </c>
      <c r="M2" s="55">
        <f t="shared" si="0"/>
        <v>0.2857142857142857</v>
      </c>
      <c r="N2" s="55">
        <f t="shared" si="0"/>
        <v>7.7142857142857144</v>
      </c>
      <c r="O2" s="55">
        <f t="shared" si="0"/>
        <v>2</v>
      </c>
      <c r="P2" s="55">
        <f t="shared" si="0"/>
        <v>8.5714285714285712</v>
      </c>
      <c r="Q2" s="55">
        <f t="shared" si="0"/>
        <v>55</v>
      </c>
      <c r="R2" s="55">
        <f t="shared" si="0"/>
        <v>212.14285714285714</v>
      </c>
      <c r="S2" s="55">
        <f t="shared" si="0"/>
        <v>181.14285714285714</v>
      </c>
      <c r="T2" s="55">
        <f t="shared" si="0"/>
        <v>267.85714285714283</v>
      </c>
      <c r="U2" s="55">
        <f t="shared" si="0"/>
        <v>2.85</v>
      </c>
    </row>
    <row r="3" spans="1:29" x14ac:dyDescent="0.25">
      <c r="A3" s="46" t="s">
        <v>194</v>
      </c>
      <c r="C3" s="10" t="s">
        <v>207</v>
      </c>
      <c r="D3" s="15">
        <f t="shared" ref="D3:U3" si="1">_xlfn.STDEV.P(D4:D10)</f>
        <v>3.1036515689143473</v>
      </c>
      <c r="E3" s="15">
        <f t="shared" si="1"/>
        <v>0.72308861341964059</v>
      </c>
      <c r="F3" s="15" t="e">
        <f t="shared" si="1"/>
        <v>#DIV/0!</v>
      </c>
      <c r="G3" s="15">
        <f t="shared" si="1"/>
        <v>2.9485382057928993</v>
      </c>
      <c r="H3" s="15">
        <f t="shared" si="1"/>
        <v>0.33806170189140644</v>
      </c>
      <c r="I3" s="15" t="e">
        <f t="shared" si="1"/>
        <v>#DIV/0!</v>
      </c>
      <c r="J3" s="15">
        <f t="shared" si="1"/>
        <v>4.6423076597919772</v>
      </c>
      <c r="K3" s="15">
        <f t="shared" si="1"/>
        <v>0.59487608039020112</v>
      </c>
      <c r="L3" s="15" t="e">
        <f t="shared" si="1"/>
        <v>#DIV/0!</v>
      </c>
      <c r="M3" s="15">
        <f t="shared" si="1"/>
        <v>1.2777531299998799</v>
      </c>
      <c r="N3" s="15">
        <f t="shared" si="1"/>
        <v>1.9059520091609048</v>
      </c>
      <c r="O3" s="15">
        <f t="shared" si="1"/>
        <v>0.7559289460184544</v>
      </c>
      <c r="P3" s="15">
        <f t="shared" si="1"/>
        <v>1.9166296949998198</v>
      </c>
      <c r="Q3" s="15">
        <f t="shared" si="1"/>
        <v>18.898223650461361</v>
      </c>
      <c r="R3" s="15">
        <f t="shared" si="1"/>
        <v>30.45572229332549</v>
      </c>
      <c r="S3" s="15">
        <f t="shared" si="1"/>
        <v>130.17288347362032</v>
      </c>
      <c r="T3" s="15">
        <f t="shared" si="1"/>
        <v>7.9539490897571739</v>
      </c>
      <c r="U3" s="15">
        <f t="shared" si="1"/>
        <v>0.8980136810920929</v>
      </c>
    </row>
    <row r="4" spans="1:29" x14ac:dyDescent="0.25">
      <c r="A4" s="59">
        <v>1</v>
      </c>
      <c r="B4" s="59" t="s">
        <v>203</v>
      </c>
      <c r="C4" s="59" t="s">
        <v>28</v>
      </c>
      <c r="D4" s="59">
        <v>22</v>
      </c>
      <c r="E4" s="59">
        <v>3</v>
      </c>
      <c r="F4" s="59"/>
      <c r="G4" s="59">
        <v>16</v>
      </c>
      <c r="H4" s="59">
        <v>1.8</v>
      </c>
      <c r="I4" s="59"/>
      <c r="J4" s="59">
        <v>16</v>
      </c>
      <c r="K4" s="59">
        <v>1.8</v>
      </c>
      <c r="L4" s="59"/>
      <c r="M4" s="59">
        <v>-2</v>
      </c>
      <c r="N4" s="59">
        <v>8</v>
      </c>
      <c r="O4" s="59">
        <v>1</v>
      </c>
      <c r="P4" s="59">
        <v>8</v>
      </c>
      <c r="Q4" s="59">
        <v>60</v>
      </c>
      <c r="R4" s="59">
        <v>210</v>
      </c>
      <c r="S4" s="59">
        <v>128</v>
      </c>
      <c r="T4" s="59">
        <v>275</v>
      </c>
      <c r="U4" s="59">
        <v>2.2999999999999998</v>
      </c>
      <c r="V4" s="35" t="s">
        <v>76</v>
      </c>
    </row>
    <row r="5" spans="1:29" x14ac:dyDescent="0.25">
      <c r="A5" s="22">
        <v>2</v>
      </c>
      <c r="B5" s="22" t="s">
        <v>61</v>
      </c>
      <c r="C5" s="22" t="s">
        <v>34</v>
      </c>
      <c r="D5" s="22">
        <v>23</v>
      </c>
      <c r="E5" s="22">
        <v>3.2</v>
      </c>
      <c r="F5" s="22"/>
      <c r="G5" s="22">
        <v>18</v>
      </c>
      <c r="H5" s="22">
        <v>2</v>
      </c>
      <c r="I5" s="22"/>
      <c r="J5" s="22">
        <v>14</v>
      </c>
      <c r="K5" s="22">
        <v>1.5</v>
      </c>
      <c r="L5" s="22"/>
      <c r="M5" s="22">
        <v>1</v>
      </c>
      <c r="N5" s="22">
        <v>8</v>
      </c>
      <c r="O5" s="22">
        <v>2</v>
      </c>
      <c r="P5" s="22">
        <v>6</v>
      </c>
      <c r="Q5" s="22">
        <v>75</v>
      </c>
      <c r="R5" s="22">
        <v>230</v>
      </c>
      <c r="S5" s="22">
        <v>128</v>
      </c>
      <c r="T5" s="22">
        <v>270</v>
      </c>
      <c r="U5" s="22">
        <v>2.35</v>
      </c>
      <c r="V5" s="35" t="s">
        <v>71</v>
      </c>
    </row>
    <row r="6" spans="1:29" x14ac:dyDescent="0.25">
      <c r="A6" s="23">
        <v>3</v>
      </c>
      <c r="B6" s="23" t="s">
        <v>60</v>
      </c>
      <c r="C6" s="23" t="s">
        <v>35</v>
      </c>
      <c r="D6" s="23">
        <v>25</v>
      </c>
      <c r="E6" s="23">
        <v>3.1</v>
      </c>
      <c r="F6" s="23"/>
      <c r="G6" s="23">
        <v>15</v>
      </c>
      <c r="H6" s="23">
        <v>1.7</v>
      </c>
      <c r="I6" s="23"/>
      <c r="J6" s="23">
        <v>16</v>
      </c>
      <c r="K6" s="23">
        <v>1.8</v>
      </c>
      <c r="L6" s="23"/>
      <c r="M6" s="23">
        <v>2</v>
      </c>
      <c r="N6" s="23">
        <v>10</v>
      </c>
      <c r="O6" s="23">
        <v>2</v>
      </c>
      <c r="P6" s="23">
        <v>7</v>
      </c>
      <c r="Q6" s="23">
        <v>60</v>
      </c>
      <c r="R6" s="23">
        <v>250</v>
      </c>
      <c r="S6" s="23">
        <v>128</v>
      </c>
      <c r="T6" s="23">
        <v>280</v>
      </c>
      <c r="U6" s="23">
        <v>2.2000000000000002</v>
      </c>
      <c r="V6" s="35" t="s">
        <v>88</v>
      </c>
    </row>
    <row r="7" spans="1:29" x14ac:dyDescent="0.25">
      <c r="A7" s="25">
        <v>4</v>
      </c>
      <c r="B7" s="25" t="s">
        <v>73</v>
      </c>
      <c r="C7" s="25" t="s">
        <v>36</v>
      </c>
      <c r="D7" s="25">
        <v>20</v>
      </c>
      <c r="E7" s="25">
        <v>3.4</v>
      </c>
      <c r="F7" s="25"/>
      <c r="G7" s="25">
        <v>14</v>
      </c>
      <c r="H7" s="25">
        <v>2.1</v>
      </c>
      <c r="I7" s="25"/>
      <c r="J7" s="25">
        <v>14</v>
      </c>
      <c r="K7" s="25">
        <v>2.1</v>
      </c>
      <c r="L7" s="25"/>
      <c r="M7" s="25">
        <v>1</v>
      </c>
      <c r="N7" s="25">
        <v>8</v>
      </c>
      <c r="O7" s="25">
        <v>1</v>
      </c>
      <c r="P7" s="25">
        <v>11</v>
      </c>
      <c r="Q7" s="25">
        <v>50</v>
      </c>
      <c r="R7" s="25">
        <v>170</v>
      </c>
      <c r="S7" s="25">
        <v>128</v>
      </c>
      <c r="T7" s="25">
        <v>270</v>
      </c>
      <c r="U7" s="25">
        <v>2.4</v>
      </c>
      <c r="V7" s="35" t="s">
        <v>87</v>
      </c>
      <c r="X7" s="11"/>
    </row>
    <row r="8" spans="1:29" x14ac:dyDescent="0.25">
      <c r="A8" s="26">
        <v>5</v>
      </c>
      <c r="B8" s="26" t="s">
        <v>74</v>
      </c>
      <c r="C8" s="26" t="s">
        <v>40</v>
      </c>
      <c r="D8" s="26">
        <v>23</v>
      </c>
      <c r="E8" s="26">
        <v>3.1</v>
      </c>
      <c r="F8" s="26"/>
      <c r="G8" s="26">
        <v>12</v>
      </c>
      <c r="H8" s="26">
        <v>1.5</v>
      </c>
      <c r="I8" s="26"/>
      <c r="J8" s="26">
        <v>18</v>
      </c>
      <c r="K8" s="26">
        <v>2.2000000000000002</v>
      </c>
      <c r="L8" s="26"/>
      <c r="M8" s="26">
        <v>0</v>
      </c>
      <c r="N8" s="26">
        <v>5</v>
      </c>
      <c r="O8" s="26">
        <v>2</v>
      </c>
      <c r="P8" s="26">
        <v>10</v>
      </c>
      <c r="Q8" s="26">
        <v>50</v>
      </c>
      <c r="R8" s="26">
        <v>175</v>
      </c>
      <c r="S8" s="26">
        <v>500</v>
      </c>
      <c r="T8" s="26">
        <v>265</v>
      </c>
      <c r="U8" s="26">
        <v>2.2000000000000002</v>
      </c>
      <c r="V8" s="35" t="s">
        <v>75</v>
      </c>
      <c r="X8" s="12"/>
    </row>
    <row r="9" spans="1:29" x14ac:dyDescent="0.25">
      <c r="A9" s="45">
        <v>6</v>
      </c>
      <c r="B9" s="45" t="s">
        <v>30</v>
      </c>
      <c r="C9" s="45" t="s">
        <v>37</v>
      </c>
      <c r="D9" s="45">
        <v>27</v>
      </c>
      <c r="E9" s="45">
        <v>4.4000000000000004</v>
      </c>
      <c r="F9" s="45"/>
      <c r="G9" s="45">
        <v>14</v>
      </c>
      <c r="H9" s="45">
        <v>1.8</v>
      </c>
      <c r="I9" s="45"/>
      <c r="J9" s="45">
        <v>4</v>
      </c>
      <c r="K9" s="45">
        <v>0.4</v>
      </c>
      <c r="L9" s="45"/>
      <c r="M9" s="45">
        <v>1</v>
      </c>
      <c r="N9" s="45">
        <v>5</v>
      </c>
      <c r="O9" s="45">
        <v>3</v>
      </c>
      <c r="P9" s="45">
        <v>7</v>
      </c>
      <c r="Q9" s="45">
        <v>75</v>
      </c>
      <c r="R9" s="45">
        <v>200</v>
      </c>
      <c r="S9" s="45">
        <v>128</v>
      </c>
      <c r="T9" s="45">
        <v>260</v>
      </c>
      <c r="U9" s="45">
        <v>4.5</v>
      </c>
      <c r="V9" s="35" t="s">
        <v>89</v>
      </c>
    </row>
    <row r="10" spans="1:29" x14ac:dyDescent="0.25">
      <c r="A10" s="23">
        <v>7</v>
      </c>
      <c r="B10" s="23" t="s">
        <v>31</v>
      </c>
      <c r="C10" s="23" t="s">
        <v>33</v>
      </c>
      <c r="D10" s="23">
        <v>30</v>
      </c>
      <c r="E10" s="23">
        <v>5</v>
      </c>
      <c r="F10" s="23"/>
      <c r="G10" s="23">
        <v>8</v>
      </c>
      <c r="H10" s="23">
        <v>1</v>
      </c>
      <c r="I10" s="23"/>
      <c r="J10" s="23">
        <v>8</v>
      </c>
      <c r="K10" s="23">
        <v>1</v>
      </c>
      <c r="L10" s="23"/>
      <c r="M10" s="23">
        <v>-1</v>
      </c>
      <c r="N10" s="23">
        <v>10</v>
      </c>
      <c r="O10" s="23">
        <v>3</v>
      </c>
      <c r="P10" s="23">
        <v>11</v>
      </c>
      <c r="Q10" s="23">
        <v>15</v>
      </c>
      <c r="R10" s="23">
        <v>250</v>
      </c>
      <c r="S10" s="23">
        <v>128</v>
      </c>
      <c r="T10" s="23">
        <v>255</v>
      </c>
      <c r="U10" s="23">
        <v>4</v>
      </c>
      <c r="V10" s="35" t="s">
        <v>72</v>
      </c>
    </row>
    <row r="11" spans="1:29" x14ac:dyDescent="0.25">
      <c r="A11" s="10"/>
    </row>
    <row r="13" spans="1:29" ht="23.25" x14ac:dyDescent="0.35">
      <c r="A13" s="1" t="s">
        <v>0</v>
      </c>
      <c r="B13" s="1" t="s">
        <v>32</v>
      </c>
      <c r="C13" s="1" t="s">
        <v>24</v>
      </c>
      <c r="D13" s="3" t="s">
        <v>1</v>
      </c>
      <c r="E13" s="3" t="s">
        <v>4</v>
      </c>
      <c r="F13" s="3"/>
      <c r="G13" s="3" t="s">
        <v>3</v>
      </c>
      <c r="H13" s="3" t="s">
        <v>5</v>
      </c>
      <c r="I13" s="3"/>
      <c r="J13" s="3" t="s">
        <v>2</v>
      </c>
      <c r="K13" s="3" t="s">
        <v>6</v>
      </c>
      <c r="L13" s="13"/>
      <c r="M13" s="3" t="s">
        <v>27</v>
      </c>
      <c r="N13" s="3" t="s">
        <v>7</v>
      </c>
      <c r="O13" s="3" t="s">
        <v>38</v>
      </c>
      <c r="P13" s="3" t="s">
        <v>25</v>
      </c>
      <c r="Q13" s="3" t="s">
        <v>8</v>
      </c>
      <c r="R13" s="3" t="s">
        <v>9</v>
      </c>
      <c r="S13" s="3" t="s">
        <v>26</v>
      </c>
      <c r="T13" s="3" t="s">
        <v>29</v>
      </c>
      <c r="U13" s="3" t="s">
        <v>70</v>
      </c>
    </row>
    <row r="14" spans="1:29" x14ac:dyDescent="0.25">
      <c r="C14" s="30" t="s">
        <v>208</v>
      </c>
      <c r="D14" s="30">
        <f t="shared" ref="D14:U14" si="2">AVERAGE(D16:D54)</f>
        <v>18.600000000000001</v>
      </c>
      <c r="E14" s="30">
        <f t="shared" si="2"/>
        <v>2.44</v>
      </c>
      <c r="F14" s="30" t="e">
        <f t="shared" si="2"/>
        <v>#DIV/0!</v>
      </c>
      <c r="G14" s="30">
        <f t="shared" si="2"/>
        <v>15.4</v>
      </c>
      <c r="H14" s="30">
        <f t="shared" si="2"/>
        <v>1.8</v>
      </c>
      <c r="I14" s="30" t="e">
        <f t="shared" si="2"/>
        <v>#DIV/0!</v>
      </c>
      <c r="J14" s="30">
        <f t="shared" si="2"/>
        <v>25.4</v>
      </c>
      <c r="K14" s="30">
        <f t="shared" si="2"/>
        <v>3.3800000000000003</v>
      </c>
      <c r="L14" s="30" t="e">
        <f t="shared" si="2"/>
        <v>#DIV/0!</v>
      </c>
      <c r="M14" s="30">
        <f t="shared" si="2"/>
        <v>2.6</v>
      </c>
      <c r="N14" s="30">
        <f t="shared" si="2"/>
        <v>5.2</v>
      </c>
      <c r="O14" s="30">
        <f t="shared" si="2"/>
        <v>2.2000000000000002</v>
      </c>
      <c r="P14" s="30">
        <f t="shared" si="2"/>
        <v>6</v>
      </c>
      <c r="Q14" s="30">
        <f t="shared" si="2"/>
        <v>56</v>
      </c>
      <c r="R14" s="30">
        <f t="shared" si="2"/>
        <v>177</v>
      </c>
      <c r="S14" s="30">
        <f t="shared" si="2"/>
        <v>411.2</v>
      </c>
      <c r="T14" s="30">
        <f t="shared" si="2"/>
        <v>277</v>
      </c>
      <c r="U14" s="30">
        <f t="shared" si="2"/>
        <v>2.13</v>
      </c>
    </row>
    <row r="15" spans="1:29" x14ac:dyDescent="0.25">
      <c r="A15" s="46" t="s">
        <v>193</v>
      </c>
      <c r="C15" s="30" t="s">
        <v>207</v>
      </c>
      <c r="D15" s="15">
        <f t="shared" ref="D15:U15" si="3">_xlfn.STDEV.P(D16:D55)</f>
        <v>1.7435595774162693</v>
      </c>
      <c r="E15" s="15">
        <f t="shared" si="3"/>
        <v>0.34985711369071981</v>
      </c>
      <c r="F15" s="15" t="e">
        <f t="shared" si="3"/>
        <v>#DIV/0!</v>
      </c>
      <c r="G15" s="15">
        <f t="shared" si="3"/>
        <v>3.1368774282716245</v>
      </c>
      <c r="H15" s="15">
        <f t="shared" si="3"/>
        <v>0.32863353450309896</v>
      </c>
      <c r="I15" s="15" t="e">
        <f t="shared" si="3"/>
        <v>#DIV/0!</v>
      </c>
      <c r="J15" s="15">
        <f t="shared" si="3"/>
        <v>2.1540659228538019</v>
      </c>
      <c r="K15" s="15">
        <f t="shared" si="3"/>
        <v>0.47074409183758886</v>
      </c>
      <c r="L15" s="15" t="e">
        <f t="shared" si="3"/>
        <v>#DIV/0!</v>
      </c>
      <c r="M15" s="15">
        <f t="shared" si="3"/>
        <v>1.019803902718557</v>
      </c>
      <c r="N15" s="15">
        <f t="shared" si="3"/>
        <v>0.74833147735478833</v>
      </c>
      <c r="O15" s="15">
        <f t="shared" si="3"/>
        <v>0.4</v>
      </c>
      <c r="P15" s="15">
        <f t="shared" si="3"/>
        <v>1.0954451150103321</v>
      </c>
      <c r="Q15" s="15">
        <f t="shared" si="3"/>
        <v>24.779023386727733</v>
      </c>
      <c r="R15" s="15">
        <f t="shared" si="3"/>
        <v>18.867962264113206</v>
      </c>
      <c r="S15" s="15">
        <f t="shared" si="3"/>
        <v>231.23183171873202</v>
      </c>
      <c r="T15" s="15">
        <f t="shared" si="3"/>
        <v>6.7823299831252681</v>
      </c>
      <c r="U15" s="15">
        <f t="shared" si="3"/>
        <v>0.18867962264113217</v>
      </c>
      <c r="AC15" s="27"/>
    </row>
    <row r="16" spans="1:29" x14ac:dyDescent="0.25">
      <c r="A16" s="2">
        <v>1</v>
      </c>
      <c r="C16" s="10" t="s">
        <v>86</v>
      </c>
      <c r="D16" s="2">
        <v>18</v>
      </c>
      <c r="E16" s="2">
        <v>2.2999999999999998</v>
      </c>
      <c r="G16" s="2">
        <v>16</v>
      </c>
      <c r="H16" s="2">
        <v>2</v>
      </c>
      <c r="J16" s="2">
        <v>22</v>
      </c>
      <c r="K16" s="2">
        <v>3.1</v>
      </c>
      <c r="M16" s="2">
        <v>1</v>
      </c>
      <c r="N16" s="2">
        <v>5</v>
      </c>
      <c r="O16" s="14">
        <v>2</v>
      </c>
      <c r="P16" s="2">
        <v>6</v>
      </c>
      <c r="Q16" s="2">
        <v>60</v>
      </c>
      <c r="R16" s="2">
        <v>160</v>
      </c>
      <c r="S16" s="2">
        <v>600</v>
      </c>
      <c r="T16" s="2">
        <v>270</v>
      </c>
      <c r="U16" s="2">
        <v>2</v>
      </c>
      <c r="AC16" s="27"/>
    </row>
    <row r="17" spans="1:30" x14ac:dyDescent="0.25">
      <c r="A17" s="44">
        <v>2</v>
      </c>
      <c r="B17" s="43" t="s">
        <v>134</v>
      </c>
      <c r="C17" s="43" t="s">
        <v>85</v>
      </c>
      <c r="D17" s="43">
        <v>20</v>
      </c>
      <c r="E17" s="43">
        <v>2.8</v>
      </c>
      <c r="F17" s="43"/>
      <c r="G17" s="43">
        <v>15</v>
      </c>
      <c r="H17" s="43">
        <v>1.8</v>
      </c>
      <c r="I17" s="43"/>
      <c r="J17" s="43">
        <v>27</v>
      </c>
      <c r="K17" s="43">
        <v>3.3</v>
      </c>
      <c r="L17" s="43"/>
      <c r="M17" s="43">
        <v>3</v>
      </c>
      <c r="N17" s="43">
        <v>6</v>
      </c>
      <c r="O17" s="43">
        <v>2</v>
      </c>
      <c r="P17" s="43">
        <v>8</v>
      </c>
      <c r="Q17" s="43">
        <v>55</v>
      </c>
      <c r="R17" s="43">
        <v>190</v>
      </c>
      <c r="S17" s="43">
        <v>128</v>
      </c>
      <c r="T17" s="43">
        <v>275</v>
      </c>
      <c r="U17" s="43">
        <v>1.9</v>
      </c>
      <c r="V17" s="35" t="s">
        <v>75</v>
      </c>
      <c r="AC17" s="27"/>
      <c r="AD17" s="27"/>
    </row>
    <row r="18" spans="1:30" x14ac:dyDescent="0.25">
      <c r="A18" s="2">
        <v>3</v>
      </c>
      <c r="B18" s="3"/>
      <c r="C18" s="10" t="s">
        <v>131</v>
      </c>
      <c r="D18" s="2">
        <v>21</v>
      </c>
      <c r="E18" s="2">
        <v>2.9</v>
      </c>
      <c r="G18" s="2">
        <v>13</v>
      </c>
      <c r="H18" s="2">
        <v>1.5</v>
      </c>
      <c r="J18" s="2">
        <v>28</v>
      </c>
      <c r="K18" s="2">
        <v>3.5</v>
      </c>
      <c r="M18" s="2">
        <v>4</v>
      </c>
      <c r="N18" s="2">
        <v>4</v>
      </c>
      <c r="O18" s="14">
        <v>2</v>
      </c>
      <c r="P18" s="2">
        <v>5</v>
      </c>
      <c r="Q18" s="2">
        <v>35</v>
      </c>
      <c r="R18" s="2">
        <v>200</v>
      </c>
      <c r="S18" s="2">
        <v>128</v>
      </c>
      <c r="T18" s="2">
        <v>275</v>
      </c>
      <c r="U18" s="2">
        <v>2.2000000000000002</v>
      </c>
      <c r="AA18" s="24"/>
      <c r="AC18" s="27"/>
      <c r="AD18" s="27"/>
    </row>
    <row r="19" spans="1:30" x14ac:dyDescent="0.25">
      <c r="A19" s="30">
        <v>4</v>
      </c>
      <c r="B19" s="13" t="s">
        <v>132</v>
      </c>
      <c r="C19" s="10" t="s">
        <v>133</v>
      </c>
      <c r="D19" s="2">
        <v>16</v>
      </c>
      <c r="E19" s="2">
        <v>2.2000000000000002</v>
      </c>
      <c r="G19" s="2">
        <v>12</v>
      </c>
      <c r="H19" s="2">
        <v>1.4</v>
      </c>
      <c r="J19" s="2">
        <v>26</v>
      </c>
      <c r="K19" s="2">
        <v>4.2</v>
      </c>
      <c r="M19" s="2">
        <v>3</v>
      </c>
      <c r="N19" s="2">
        <v>6</v>
      </c>
      <c r="O19" s="14">
        <v>3</v>
      </c>
      <c r="P19" s="2">
        <v>6</v>
      </c>
      <c r="Q19" s="2">
        <v>30</v>
      </c>
      <c r="R19" s="2">
        <v>150</v>
      </c>
      <c r="S19" s="2">
        <v>600</v>
      </c>
      <c r="T19" s="2">
        <v>275</v>
      </c>
      <c r="U19" s="2">
        <v>2.1</v>
      </c>
      <c r="AA19" s="3"/>
      <c r="AC19" s="27"/>
      <c r="AD19" s="27"/>
    </row>
    <row r="20" spans="1:30" x14ac:dyDescent="0.25">
      <c r="A20" s="15">
        <v>5</v>
      </c>
      <c r="B20" s="15" t="s">
        <v>135</v>
      </c>
      <c r="C20" s="15" t="s">
        <v>136</v>
      </c>
      <c r="D20" s="15">
        <v>18</v>
      </c>
      <c r="E20" s="15">
        <v>2</v>
      </c>
      <c r="F20" s="15"/>
      <c r="G20" s="15">
        <v>21</v>
      </c>
      <c r="H20" s="15">
        <v>2.2999999999999998</v>
      </c>
      <c r="I20" s="15"/>
      <c r="J20" s="15">
        <v>24</v>
      </c>
      <c r="K20" s="15">
        <v>2.8</v>
      </c>
      <c r="L20" s="15"/>
      <c r="M20" s="15">
        <v>2</v>
      </c>
      <c r="N20" s="15">
        <v>5</v>
      </c>
      <c r="O20" s="15">
        <v>2</v>
      </c>
      <c r="P20" s="15">
        <v>5</v>
      </c>
      <c r="Q20" s="15">
        <v>100</v>
      </c>
      <c r="R20" s="15">
        <v>185</v>
      </c>
      <c r="S20" s="15">
        <v>600</v>
      </c>
      <c r="T20" s="15">
        <v>290</v>
      </c>
      <c r="U20" s="15">
        <v>2.4500000000000002</v>
      </c>
      <c r="V20" s="35" t="s">
        <v>137</v>
      </c>
      <c r="Z20" s="3"/>
      <c r="AA20" s="24"/>
      <c r="AB20" s="3"/>
      <c r="AC20" s="27"/>
      <c r="AD20" s="27"/>
    </row>
    <row r="21" spans="1:30" x14ac:dyDescent="0.25">
      <c r="A21" s="10"/>
      <c r="AA21" s="24"/>
      <c r="AC21" s="27"/>
      <c r="AD21" s="27"/>
    </row>
    <row r="22" spans="1:30" x14ac:dyDescent="0.25">
      <c r="A22" s="10"/>
      <c r="AA22" s="24"/>
      <c r="AC22" s="27"/>
      <c r="AD22" s="27"/>
    </row>
    <row r="23" spans="1:30" x14ac:dyDescent="0.25">
      <c r="A23" s="10"/>
      <c r="C23" s="3"/>
      <c r="AA23" s="24"/>
      <c r="AC23" s="27"/>
      <c r="AD23" s="27"/>
    </row>
    <row r="24" spans="1:30" x14ac:dyDescent="0.25">
      <c r="A24" s="10"/>
      <c r="AA24" s="24"/>
      <c r="AC24" s="27"/>
      <c r="AD24" s="27"/>
    </row>
    <row r="25" spans="1:30" x14ac:dyDescent="0.25">
      <c r="A25" s="10"/>
      <c r="AA25" s="28"/>
      <c r="AC25" s="27"/>
      <c r="AD25" s="27"/>
    </row>
    <row r="26" spans="1:30" x14ac:dyDescent="0.25">
      <c r="A26" s="10"/>
      <c r="AA26" s="3"/>
      <c r="AC26" s="27"/>
      <c r="AD26" s="27"/>
    </row>
    <row r="27" spans="1:30" x14ac:dyDescent="0.25">
      <c r="A27" s="13"/>
      <c r="B27" s="10"/>
      <c r="AA27" s="24"/>
      <c r="AC27" s="27"/>
      <c r="AD27" s="27"/>
    </row>
    <row r="28" spans="1:30" x14ac:dyDescent="0.25">
      <c r="A28" s="13"/>
      <c r="B28" s="10"/>
      <c r="Z28" s="3"/>
      <c r="AA28" s="24"/>
      <c r="AB28" s="3"/>
      <c r="AC28" s="27"/>
      <c r="AD28" s="27"/>
    </row>
    <row r="29" spans="1:30" x14ac:dyDescent="0.25">
      <c r="A29" s="13"/>
      <c r="B29" s="10"/>
      <c r="AA29" s="24"/>
      <c r="AC29" s="27"/>
      <c r="AD29" s="27"/>
    </row>
    <row r="30" spans="1:30" x14ac:dyDescent="0.25">
      <c r="A30" s="13"/>
      <c r="B30" s="10"/>
      <c r="AA30" s="24"/>
      <c r="AC30" s="27"/>
      <c r="AD30" s="27"/>
    </row>
    <row r="31" spans="1:30" x14ac:dyDescent="0.25">
      <c r="A31" s="13"/>
      <c r="B31" s="10"/>
      <c r="AA31" s="24"/>
      <c r="AC31" s="27"/>
      <c r="AD31" s="27"/>
    </row>
    <row r="32" spans="1:30" x14ac:dyDescent="0.25">
      <c r="AA32" s="3"/>
      <c r="AC32" s="27"/>
      <c r="AD32" s="27"/>
    </row>
    <row r="33" spans="1:30" x14ac:dyDescent="0.25">
      <c r="AA33" s="24"/>
      <c r="AC33" s="27"/>
      <c r="AD33" s="27"/>
    </row>
    <row r="34" spans="1:30" x14ac:dyDescent="0.25">
      <c r="AA34" s="24"/>
      <c r="AC34" s="27"/>
      <c r="AD34" s="27"/>
    </row>
    <row r="35" spans="1:30" x14ac:dyDescent="0.25">
      <c r="AA35" s="24"/>
      <c r="AC35" s="27"/>
      <c r="AD35" s="27"/>
    </row>
    <row r="36" spans="1:30" x14ac:dyDescent="0.25">
      <c r="Z36" s="3"/>
      <c r="AA36" s="24"/>
      <c r="AB36" s="3"/>
      <c r="AC36" s="27"/>
      <c r="AD36" s="27"/>
    </row>
    <row r="37" spans="1:30" x14ac:dyDescent="0.25">
      <c r="A37" s="30"/>
      <c r="AA37" s="24"/>
      <c r="AC37" s="27"/>
      <c r="AD37" s="27"/>
    </row>
    <row r="38" spans="1:30" x14ac:dyDescent="0.25">
      <c r="A38" s="30"/>
      <c r="AA38" s="24"/>
      <c r="AC38" s="27"/>
      <c r="AD38" s="27"/>
    </row>
    <row r="39" spans="1:30" x14ac:dyDescent="0.25">
      <c r="A39" s="28"/>
      <c r="AA39" s="24"/>
      <c r="AC39" s="27"/>
      <c r="AD39" s="27"/>
    </row>
    <row r="40" spans="1:30" x14ac:dyDescent="0.25">
      <c r="A40" s="30"/>
      <c r="AA40" s="24"/>
      <c r="AC40" s="27"/>
      <c r="AD40" s="27"/>
    </row>
    <row r="41" spans="1:30" x14ac:dyDescent="0.25">
      <c r="A41" s="30"/>
      <c r="AA41" s="24"/>
      <c r="AC41" s="27"/>
      <c r="AD41" s="27"/>
    </row>
    <row r="42" spans="1:30" x14ac:dyDescent="0.25">
      <c r="A42" s="28"/>
      <c r="AA42" s="24"/>
      <c r="AC42" s="27"/>
      <c r="AD42" s="27"/>
    </row>
    <row r="43" spans="1:30" x14ac:dyDescent="0.25">
      <c r="A43" s="30"/>
      <c r="AA43" s="24"/>
      <c r="AC43" s="27"/>
      <c r="AD43" s="27"/>
    </row>
    <row r="44" spans="1:30" x14ac:dyDescent="0.25">
      <c r="A44" s="30"/>
      <c r="AA44" s="24"/>
      <c r="AC44" s="27"/>
      <c r="AD44" s="27"/>
    </row>
    <row r="45" spans="1:30" x14ac:dyDescent="0.25">
      <c r="A45" s="28"/>
      <c r="AA45" s="24"/>
      <c r="AC45" s="27"/>
      <c r="AD45" s="27"/>
    </row>
    <row r="46" spans="1:30" x14ac:dyDescent="0.25">
      <c r="A46" s="30"/>
      <c r="AA46" s="24"/>
      <c r="AC46" s="27"/>
      <c r="AD46" s="27"/>
    </row>
    <row r="47" spans="1:30" x14ac:dyDescent="0.25">
      <c r="A47" s="30"/>
      <c r="AA47" s="24"/>
      <c r="AC47" s="27"/>
      <c r="AD47" s="27"/>
    </row>
    <row r="48" spans="1:30" x14ac:dyDescent="0.25">
      <c r="A48" s="28"/>
      <c r="AA48" s="24"/>
      <c r="AC48" s="27"/>
      <c r="AD48" s="27"/>
    </row>
    <row r="49" spans="1:30" x14ac:dyDescent="0.25">
      <c r="A49" s="30"/>
      <c r="AA49" s="24"/>
      <c r="AC49" s="27"/>
      <c r="AD49" s="27"/>
    </row>
    <row r="50" spans="1:30" x14ac:dyDescent="0.25">
      <c r="A50" s="30"/>
      <c r="AA50" s="24"/>
      <c r="AC50" s="27"/>
      <c r="AD50" s="27"/>
    </row>
    <row r="51" spans="1:30" x14ac:dyDescent="0.25">
      <c r="A51" s="28"/>
      <c r="AA51" s="24"/>
      <c r="AC51" s="27"/>
      <c r="AD51" s="27"/>
    </row>
    <row r="52" spans="1:30" x14ac:dyDescent="0.25">
      <c r="A52" s="30"/>
      <c r="AA52" s="24"/>
      <c r="AC52" s="27"/>
      <c r="AD52" s="27"/>
    </row>
    <row r="53" spans="1:30" x14ac:dyDescent="0.25">
      <c r="A53" s="30"/>
      <c r="AA53" s="27"/>
      <c r="AC53" s="27"/>
      <c r="AD53" s="27"/>
    </row>
    <row r="54" spans="1:30" x14ac:dyDescent="0.25">
      <c r="A54" s="30"/>
      <c r="AA54" s="27"/>
      <c r="AC54" s="27"/>
      <c r="AD54" s="27"/>
    </row>
    <row r="55" spans="1:30" x14ac:dyDescent="0.25">
      <c r="A55" s="28"/>
      <c r="AA55" s="27"/>
      <c r="AC55" s="27"/>
      <c r="AD55" s="27"/>
    </row>
    <row r="56" spans="1:30" x14ac:dyDescent="0.25">
      <c r="AA56" s="27"/>
      <c r="AC56" s="27"/>
      <c r="AD56" s="27"/>
    </row>
    <row r="57" spans="1:30" x14ac:dyDescent="0.25">
      <c r="AA57" s="27"/>
      <c r="AC57" s="27"/>
      <c r="AD57" s="27"/>
    </row>
    <row r="58" spans="1:30" x14ac:dyDescent="0.25">
      <c r="AA58" s="27"/>
      <c r="AC58" s="27"/>
      <c r="AD58" s="27"/>
    </row>
    <row r="59" spans="1:30" x14ac:dyDescent="0.25">
      <c r="AA59" s="27"/>
      <c r="AC59" s="27"/>
      <c r="AD59" s="27"/>
    </row>
    <row r="60" spans="1:30" x14ac:dyDescent="0.25">
      <c r="AA60" s="27"/>
      <c r="AC60" s="27"/>
      <c r="AD60" s="27"/>
    </row>
    <row r="61" spans="1:30" x14ac:dyDescent="0.25">
      <c r="AA61" s="27"/>
      <c r="AC61" s="27"/>
      <c r="AD61" s="27"/>
    </row>
    <row r="62" spans="1:30" x14ac:dyDescent="0.25">
      <c r="AA62" s="27"/>
      <c r="AC62" s="27"/>
      <c r="AD62" s="27"/>
    </row>
    <row r="63" spans="1:30" x14ac:dyDescent="0.25">
      <c r="AA63" s="27"/>
      <c r="AC63" s="27"/>
      <c r="AD63" s="27"/>
    </row>
    <row r="64" spans="1:30" x14ac:dyDescent="0.25">
      <c r="AA64" s="27"/>
      <c r="AC64" s="27"/>
      <c r="AD64" s="27"/>
    </row>
    <row r="65" spans="27:30" x14ac:dyDescent="0.25">
      <c r="AA65" s="27"/>
      <c r="AC65" s="27"/>
      <c r="AD65" s="27"/>
    </row>
    <row r="66" spans="27:30" x14ac:dyDescent="0.25">
      <c r="AA66" s="27"/>
      <c r="AC66" s="27"/>
      <c r="AD66" s="27"/>
    </row>
    <row r="67" spans="27:30" x14ac:dyDescent="0.25">
      <c r="AA67" s="27"/>
      <c r="AC67" s="27"/>
      <c r="AD67" s="27"/>
    </row>
    <row r="68" spans="27:30" x14ac:dyDescent="0.25">
      <c r="AA68" s="27"/>
      <c r="AC68" s="27"/>
      <c r="AD68" s="27"/>
    </row>
    <row r="69" spans="27:30" x14ac:dyDescent="0.25">
      <c r="AA69" s="27"/>
      <c r="AC69" s="27"/>
      <c r="AD69" s="27"/>
    </row>
    <row r="70" spans="27:30" x14ac:dyDescent="0.25">
      <c r="AA70" s="27"/>
      <c r="AC70" s="27"/>
      <c r="AD70" s="27"/>
    </row>
    <row r="71" spans="27:30" x14ac:dyDescent="0.25">
      <c r="AA71" s="27"/>
      <c r="AC71" s="27"/>
      <c r="AD71" s="27"/>
    </row>
    <row r="72" spans="27:30" x14ac:dyDescent="0.25">
      <c r="AA72" s="27"/>
      <c r="AC72" s="27"/>
      <c r="AD72" s="27"/>
    </row>
    <row r="73" spans="27:30" x14ac:dyDescent="0.25">
      <c r="AA73" s="27"/>
      <c r="AC73" s="27"/>
      <c r="AD73" s="27"/>
    </row>
    <row r="74" spans="27:30" x14ac:dyDescent="0.25">
      <c r="AA74" s="27"/>
      <c r="AC74" s="27"/>
      <c r="AD74" s="27"/>
    </row>
    <row r="75" spans="27:30" x14ac:dyDescent="0.25">
      <c r="AA75" s="27"/>
      <c r="AC75" s="27"/>
      <c r="AD75" s="27"/>
    </row>
    <row r="76" spans="27:30" x14ac:dyDescent="0.25">
      <c r="AA76" s="27"/>
      <c r="AC76" s="27"/>
      <c r="AD76" s="27"/>
    </row>
    <row r="77" spans="27:30" x14ac:dyDescent="0.25">
      <c r="AA77" s="27"/>
      <c r="AC77" s="27"/>
      <c r="AD77" s="27"/>
    </row>
    <row r="78" spans="27:30" x14ac:dyDescent="0.25">
      <c r="AA78" s="27"/>
      <c r="AC78" s="27"/>
      <c r="AD78" s="27"/>
    </row>
    <row r="79" spans="27:30" x14ac:dyDescent="0.25">
      <c r="AA79" s="27"/>
      <c r="AC79" s="27"/>
      <c r="AD79" s="27"/>
    </row>
    <row r="80" spans="27:30" x14ac:dyDescent="0.25">
      <c r="AA80" s="27"/>
      <c r="AC80" s="27"/>
      <c r="AD80" s="27"/>
    </row>
    <row r="81" spans="27:30" x14ac:dyDescent="0.25">
      <c r="AA81" s="27"/>
      <c r="AC81" s="27"/>
      <c r="AD81" s="27"/>
    </row>
    <row r="82" spans="27:30" x14ac:dyDescent="0.25">
      <c r="AA82" s="27"/>
      <c r="AC82" s="27"/>
      <c r="AD82" s="27"/>
    </row>
    <row r="83" spans="27:30" x14ac:dyDescent="0.25">
      <c r="AA83" s="27"/>
      <c r="AC83" s="27"/>
      <c r="AD83" s="27"/>
    </row>
    <row r="84" spans="27:30" x14ac:dyDescent="0.25">
      <c r="AA84" s="27"/>
      <c r="AC84" s="27"/>
      <c r="AD84" s="27"/>
    </row>
    <row r="85" spans="27:30" x14ac:dyDescent="0.25">
      <c r="AA85" s="27"/>
      <c r="AC85" s="27"/>
      <c r="AD85" s="27"/>
    </row>
    <row r="86" spans="27:30" x14ac:dyDescent="0.25">
      <c r="AA86" s="27"/>
      <c r="AC86" s="27"/>
      <c r="AD86" s="27"/>
    </row>
    <row r="87" spans="27:30" x14ac:dyDescent="0.25">
      <c r="AA87" s="27"/>
      <c r="AC87" s="27"/>
      <c r="AD87" s="27"/>
    </row>
    <row r="88" spans="27:30" x14ac:dyDescent="0.25">
      <c r="AA88" s="27"/>
      <c r="AC88" s="27"/>
      <c r="AD88" s="27"/>
    </row>
    <row r="89" spans="27:30" x14ac:dyDescent="0.25">
      <c r="AA89" s="27"/>
      <c r="AC89" s="27"/>
      <c r="AD89" s="27"/>
    </row>
    <row r="90" spans="27:30" x14ac:dyDescent="0.25">
      <c r="AA90" s="27"/>
      <c r="AC90" s="27"/>
      <c r="AD90" s="27"/>
    </row>
    <row r="91" spans="27:30" x14ac:dyDescent="0.25">
      <c r="AA91" s="27"/>
      <c r="AC91" s="27"/>
      <c r="AD91" s="27"/>
    </row>
    <row r="92" spans="27:30" x14ac:dyDescent="0.25">
      <c r="AA92" s="27"/>
      <c r="AC92" s="27"/>
      <c r="AD92" s="27"/>
    </row>
    <row r="93" spans="27:30" x14ac:dyDescent="0.25">
      <c r="AA93" s="27"/>
      <c r="AC93" s="27"/>
      <c r="AD93" s="27"/>
    </row>
    <row r="94" spans="27:30" x14ac:dyDescent="0.25">
      <c r="AA94" s="27"/>
      <c r="AC94" s="27"/>
      <c r="AD94" s="27"/>
    </row>
    <row r="95" spans="27:30" x14ac:dyDescent="0.25">
      <c r="AA95" s="27"/>
      <c r="AC95" s="27"/>
      <c r="AD95" s="27"/>
    </row>
    <row r="96" spans="27:30" x14ac:dyDescent="0.25">
      <c r="AA96" s="27"/>
      <c r="AC96" s="27"/>
      <c r="AD96" s="27"/>
    </row>
    <row r="97" spans="27:30" x14ac:dyDescent="0.25">
      <c r="AA97" s="27"/>
      <c r="AC97" s="27"/>
      <c r="AD97" s="27"/>
    </row>
    <row r="98" spans="27:30" x14ac:dyDescent="0.25">
      <c r="AA98" s="27"/>
      <c r="AC98" s="27"/>
      <c r="AD98" s="27"/>
    </row>
    <row r="99" spans="27:30" x14ac:dyDescent="0.25">
      <c r="AA99" s="27"/>
      <c r="AC99" s="27"/>
      <c r="AD99" s="27"/>
    </row>
    <row r="100" spans="27:30" x14ac:dyDescent="0.25">
      <c r="AA100" s="27"/>
      <c r="AC100" s="27"/>
      <c r="AD100" s="27"/>
    </row>
    <row r="101" spans="27:30" x14ac:dyDescent="0.25">
      <c r="AA101" s="27"/>
      <c r="AC101" s="27"/>
      <c r="AD101" s="27"/>
    </row>
    <row r="102" spans="27:30" x14ac:dyDescent="0.25">
      <c r="AA102" s="27"/>
      <c r="AC102" s="27"/>
      <c r="AD102" s="27"/>
    </row>
    <row r="103" spans="27:30" x14ac:dyDescent="0.25">
      <c r="AA103" s="27"/>
      <c r="AC103" s="27"/>
      <c r="AD103" s="27"/>
    </row>
    <row r="104" spans="27:30" x14ac:dyDescent="0.25">
      <c r="AA104" s="27"/>
      <c r="AC104" s="27"/>
      <c r="AD104" s="27"/>
    </row>
    <row r="105" spans="27:30" x14ac:dyDescent="0.25">
      <c r="AA105" s="27"/>
      <c r="AC105" s="27"/>
      <c r="AD105" s="27"/>
    </row>
    <row r="106" spans="27:30" x14ac:dyDescent="0.25">
      <c r="AA106" s="27"/>
      <c r="AC106" s="27"/>
      <c r="AD106" s="27"/>
    </row>
    <row r="107" spans="27:30" x14ac:dyDescent="0.25">
      <c r="AA107" s="27"/>
      <c r="AC107" s="27"/>
      <c r="AD107" s="27"/>
    </row>
    <row r="108" spans="27:30" x14ac:dyDescent="0.25">
      <c r="AA108" s="27"/>
      <c r="AC108" s="27"/>
      <c r="AD108" s="27"/>
    </row>
    <row r="109" spans="27:30" x14ac:dyDescent="0.25">
      <c r="AA109" s="27"/>
      <c r="AC109" s="27"/>
      <c r="AD109" s="27"/>
    </row>
    <row r="110" spans="27:30" x14ac:dyDescent="0.25">
      <c r="AA110" s="27"/>
      <c r="AC110" s="27"/>
      <c r="AD110" s="27"/>
    </row>
    <row r="111" spans="27:30" x14ac:dyDescent="0.25">
      <c r="AA111" s="27"/>
      <c r="AC111" s="27"/>
      <c r="AD111" s="27"/>
    </row>
    <row r="112" spans="27:30" x14ac:dyDescent="0.25">
      <c r="AA112" s="27"/>
      <c r="AC112" s="27"/>
      <c r="AD112" s="27"/>
    </row>
    <row r="113" spans="27:30" x14ac:dyDescent="0.25">
      <c r="AA113" s="27"/>
      <c r="AC113" s="27"/>
      <c r="AD113" s="27"/>
    </row>
    <row r="114" spans="27:30" x14ac:dyDescent="0.25">
      <c r="AA114" s="27"/>
      <c r="AC114" s="27"/>
      <c r="AD114" s="27"/>
    </row>
    <row r="115" spans="27:30" x14ac:dyDescent="0.25">
      <c r="AA115" s="27"/>
      <c r="AC115" s="27"/>
      <c r="AD115" s="27"/>
    </row>
    <row r="116" spans="27:30" x14ac:dyDescent="0.25">
      <c r="AA116" s="27"/>
      <c r="AC116" s="27"/>
      <c r="AD116" s="27"/>
    </row>
    <row r="117" spans="27:30" x14ac:dyDescent="0.25">
      <c r="AA117" s="27"/>
      <c r="AC117" s="27"/>
      <c r="AD117" s="27"/>
    </row>
    <row r="118" spans="27:30" x14ac:dyDescent="0.25">
      <c r="AA118" s="27"/>
      <c r="AC118" s="27"/>
      <c r="AD118" s="27"/>
    </row>
    <row r="119" spans="27:30" x14ac:dyDescent="0.25">
      <c r="AA119" s="27"/>
      <c r="AC119" s="27"/>
      <c r="AD119" s="27"/>
    </row>
    <row r="120" spans="27:30" x14ac:dyDescent="0.25">
      <c r="AA120" s="27"/>
      <c r="AC120" s="27"/>
      <c r="AD120" s="27"/>
    </row>
    <row r="121" spans="27:30" x14ac:dyDescent="0.25">
      <c r="AA121" s="27"/>
      <c r="AC121" s="27"/>
      <c r="AD121" s="27"/>
    </row>
    <row r="122" spans="27:30" x14ac:dyDescent="0.25">
      <c r="AA122" s="27"/>
      <c r="AC122" s="27"/>
      <c r="AD122" s="27"/>
    </row>
    <row r="123" spans="27:30" x14ac:dyDescent="0.25">
      <c r="AA123" s="27"/>
      <c r="AC123" s="27"/>
      <c r="AD123" s="27"/>
    </row>
    <row r="124" spans="27:30" x14ac:dyDescent="0.25">
      <c r="AA124" s="27"/>
      <c r="AC124" s="27"/>
      <c r="AD124" s="29"/>
    </row>
    <row r="125" spans="27:30" x14ac:dyDescent="0.25">
      <c r="AA125" s="27"/>
      <c r="AC125" s="27"/>
      <c r="AD125" s="29"/>
    </row>
    <row r="126" spans="27:30" x14ac:dyDescent="0.25">
      <c r="AA126" s="27"/>
      <c r="AC126" s="27"/>
      <c r="AD126" s="29"/>
    </row>
    <row r="127" spans="27:30" x14ac:dyDescent="0.25">
      <c r="AA127" s="27"/>
      <c r="AC127" s="27"/>
      <c r="AD127" s="29"/>
    </row>
    <row r="128" spans="27:30" x14ac:dyDescent="0.25">
      <c r="AA128" s="27"/>
      <c r="AC128" s="27"/>
      <c r="AD128" s="29"/>
    </row>
    <row r="129" spans="27:30" x14ac:dyDescent="0.25">
      <c r="AA129" s="27"/>
      <c r="AC129" s="27"/>
      <c r="AD129" s="29"/>
    </row>
    <row r="130" spans="27:30" x14ac:dyDescent="0.25">
      <c r="AA130" s="27"/>
      <c r="AC130" s="27"/>
      <c r="AD130" s="29"/>
    </row>
    <row r="131" spans="27:30" x14ac:dyDescent="0.25">
      <c r="AA131" s="27"/>
      <c r="AC131" s="27"/>
      <c r="AD131" s="29"/>
    </row>
    <row r="132" spans="27:30" x14ac:dyDescent="0.25">
      <c r="AA132" s="27"/>
      <c r="AC132" s="27"/>
      <c r="AD132" s="29"/>
    </row>
    <row r="133" spans="27:30" x14ac:dyDescent="0.25">
      <c r="AA133" s="27"/>
      <c r="AC133" s="27"/>
      <c r="AD133" s="29"/>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2A692-90F4-48BF-9267-26413FD5D634}">
  <dimension ref="A1:AF62"/>
  <sheetViews>
    <sheetView zoomScaleNormal="100" workbookViewId="0">
      <selection activeCell="A17" sqref="A17"/>
    </sheetView>
  </sheetViews>
  <sheetFormatPr defaultColWidth="9" defaultRowHeight="15" x14ac:dyDescent="0.25"/>
  <cols>
    <col min="1" max="1" width="30.140625" style="5" customWidth="1"/>
    <col min="2" max="2" width="39.7109375" style="5" customWidth="1"/>
    <col min="3" max="3" width="10" style="5" customWidth="1"/>
    <col min="4" max="4" width="10.140625" style="5" customWidth="1"/>
    <col min="5" max="5" width="11.85546875" style="5" customWidth="1"/>
    <col min="6" max="7" width="9" style="5"/>
    <col min="8" max="8" width="13.140625" style="34" customWidth="1"/>
    <col min="9" max="9" width="9.7109375" style="5" customWidth="1"/>
    <col min="10" max="10" width="9" style="5"/>
    <col min="11" max="11" width="10" style="5" customWidth="1"/>
    <col min="12" max="13" width="9" style="5"/>
    <col min="14" max="14" width="10.140625" style="5" customWidth="1"/>
    <col min="15" max="16" width="9" style="5"/>
    <col min="17" max="17" width="13.7109375" style="5" customWidth="1"/>
    <col min="18" max="18" width="9" style="5"/>
    <col min="19" max="19" width="11.28515625" style="5" customWidth="1"/>
    <col min="20" max="33" width="9" style="5"/>
    <col min="34" max="34" width="12" style="5" customWidth="1"/>
    <col min="35" max="35" width="9.7109375" style="5" customWidth="1"/>
    <col min="36" max="16384" width="9" style="5"/>
  </cols>
  <sheetData>
    <row r="1" spans="1:32" ht="23.25" x14ac:dyDescent="0.25">
      <c r="A1" s="4" t="s">
        <v>10</v>
      </c>
      <c r="B1" s="5" t="s">
        <v>209</v>
      </c>
      <c r="C1" s="63" t="s">
        <v>231</v>
      </c>
      <c r="D1" s="64"/>
      <c r="E1" s="64"/>
      <c r="F1" s="64"/>
      <c r="G1" s="64"/>
      <c r="W1" s="39"/>
    </row>
    <row r="2" spans="1:32" ht="21" x14ac:dyDescent="0.25">
      <c r="A2" s="6" t="s">
        <v>11</v>
      </c>
      <c r="C2" s="64"/>
      <c r="D2" s="64"/>
      <c r="E2" s="64"/>
      <c r="F2" s="64"/>
      <c r="G2" s="64"/>
      <c r="I2" s="53" t="s">
        <v>214</v>
      </c>
      <c r="V2" s="40"/>
    </row>
    <row r="3" spans="1:32" x14ac:dyDescent="0.25">
      <c r="I3" s="53" t="s">
        <v>230</v>
      </c>
      <c r="U3" s="39"/>
      <c r="V3" s="40"/>
    </row>
    <row r="4" spans="1:32" ht="17.25" x14ac:dyDescent="0.25">
      <c r="A4" s="7" t="s">
        <v>12</v>
      </c>
      <c r="B4" s="39" t="s">
        <v>16</v>
      </c>
      <c r="C4" s="39" t="s">
        <v>164</v>
      </c>
      <c r="D4" s="39" t="s">
        <v>156</v>
      </c>
      <c r="E4" s="39" t="s">
        <v>169</v>
      </c>
      <c r="F4" s="39" t="s">
        <v>167</v>
      </c>
      <c r="G4" s="39" t="s">
        <v>156</v>
      </c>
      <c r="H4" s="39" t="s">
        <v>169</v>
      </c>
      <c r="I4" s="39" t="s">
        <v>122</v>
      </c>
      <c r="J4" s="39" t="s">
        <v>97</v>
      </c>
      <c r="K4" s="39" t="s">
        <v>112</v>
      </c>
      <c r="L4" s="39"/>
      <c r="M4" s="39"/>
      <c r="O4" s="39"/>
      <c r="P4" s="39"/>
    </row>
    <row r="5" spans="1:32" x14ac:dyDescent="0.25">
      <c r="A5" s="50" t="s">
        <v>163</v>
      </c>
      <c r="B5" s="5" t="s">
        <v>166</v>
      </c>
      <c r="C5" s="5" t="s">
        <v>168</v>
      </c>
      <c r="D5" s="5" t="s">
        <v>171</v>
      </c>
      <c r="E5" s="52">
        <v>0.2</v>
      </c>
      <c r="F5" s="5" t="s">
        <v>205</v>
      </c>
      <c r="G5" s="5" t="s">
        <v>205</v>
      </c>
      <c r="H5" s="34" t="s">
        <v>205</v>
      </c>
      <c r="I5" s="5" t="s">
        <v>205</v>
      </c>
      <c r="J5" s="5" t="s">
        <v>170</v>
      </c>
      <c r="K5" s="5" t="s">
        <v>115</v>
      </c>
      <c r="M5" s="39"/>
      <c r="O5" s="5" t="s">
        <v>181</v>
      </c>
      <c r="P5" s="5" t="s">
        <v>182</v>
      </c>
      <c r="Q5" s="34" t="s">
        <v>213</v>
      </c>
      <c r="R5" s="5" t="s">
        <v>218</v>
      </c>
      <c r="S5" s="5" t="s">
        <v>219</v>
      </c>
    </row>
    <row r="6" spans="1:32" x14ac:dyDescent="0.25">
      <c r="O6" s="5" t="s">
        <v>103</v>
      </c>
      <c r="P6" s="5" t="s">
        <v>117</v>
      </c>
      <c r="Q6" s="34" t="s">
        <v>105</v>
      </c>
      <c r="R6" s="5" t="s">
        <v>104</v>
      </c>
      <c r="S6" s="5" t="s">
        <v>111</v>
      </c>
    </row>
    <row r="7" spans="1:32" x14ac:dyDescent="0.25">
      <c r="O7" s="5" t="s">
        <v>151</v>
      </c>
      <c r="P7" s="5" t="s">
        <v>118</v>
      </c>
      <c r="Q7" s="34" t="s">
        <v>106</v>
      </c>
      <c r="R7" s="5" t="s">
        <v>107</v>
      </c>
      <c r="S7" s="5" t="s">
        <v>108</v>
      </c>
    </row>
    <row r="8" spans="1:32" x14ac:dyDescent="0.25">
      <c r="O8" s="5" t="s">
        <v>180</v>
      </c>
      <c r="P8" s="5" t="s">
        <v>113</v>
      </c>
      <c r="Q8" s="34" t="s">
        <v>109</v>
      </c>
      <c r="R8" s="5" t="s">
        <v>110</v>
      </c>
      <c r="S8" s="5" t="s">
        <v>220</v>
      </c>
    </row>
    <row r="9" spans="1:32" x14ac:dyDescent="0.25">
      <c r="O9" s="54" t="s">
        <v>215</v>
      </c>
      <c r="P9" s="54" t="s">
        <v>114</v>
      </c>
      <c r="Q9" s="34" t="s">
        <v>222</v>
      </c>
      <c r="R9" s="34" t="s">
        <v>227</v>
      </c>
      <c r="S9" s="34" t="s">
        <v>221</v>
      </c>
    </row>
    <row r="10" spans="1:32" ht="17.25" x14ac:dyDescent="0.25">
      <c r="A10" s="7" t="s">
        <v>13</v>
      </c>
      <c r="B10" s="39" t="s">
        <v>16</v>
      </c>
      <c r="C10" s="39" t="s">
        <v>164</v>
      </c>
      <c r="D10" s="39" t="s">
        <v>156</v>
      </c>
      <c r="E10" s="39" t="s">
        <v>165</v>
      </c>
      <c r="F10" s="39" t="s">
        <v>156</v>
      </c>
      <c r="G10" s="39" t="s">
        <v>157</v>
      </c>
      <c r="J10" s="39" t="s">
        <v>97</v>
      </c>
      <c r="K10" s="39" t="s">
        <v>112</v>
      </c>
      <c r="L10" s="39"/>
      <c r="M10" s="39"/>
      <c r="O10" s="54" t="s">
        <v>216</v>
      </c>
      <c r="P10" s="54" t="s">
        <v>115</v>
      </c>
      <c r="Q10" s="34" t="s">
        <v>223</v>
      </c>
      <c r="R10" s="34" t="s">
        <v>228</v>
      </c>
      <c r="S10" s="34" t="s">
        <v>224</v>
      </c>
      <c r="AF10" s="8"/>
    </row>
    <row r="11" spans="1:32" x14ac:dyDescent="0.25">
      <c r="A11" s="50" t="s">
        <v>155</v>
      </c>
      <c r="B11" s="5" t="s">
        <v>158</v>
      </c>
      <c r="C11" s="5" t="s">
        <v>23</v>
      </c>
      <c r="D11" s="5" t="s">
        <v>210</v>
      </c>
      <c r="E11" s="5" t="s">
        <v>205</v>
      </c>
      <c r="F11" s="5" t="s">
        <v>205</v>
      </c>
      <c r="G11" s="5">
        <v>800</v>
      </c>
      <c r="J11" s="5" t="s">
        <v>159</v>
      </c>
      <c r="K11" s="5" t="s">
        <v>114</v>
      </c>
      <c r="O11" s="54" t="s">
        <v>217</v>
      </c>
      <c r="P11" s="54" t="s">
        <v>119</v>
      </c>
      <c r="Q11" s="34" t="s">
        <v>225</v>
      </c>
      <c r="R11" s="34" t="s">
        <v>226</v>
      </c>
      <c r="S11" s="34" t="s">
        <v>229</v>
      </c>
    </row>
    <row r="12" spans="1:32" x14ac:dyDescent="0.25">
      <c r="Q12" s="34"/>
    </row>
    <row r="13" spans="1:32" ht="30" x14ac:dyDescent="0.25">
      <c r="A13" s="5" t="s">
        <v>15</v>
      </c>
      <c r="B13" s="8" t="s">
        <v>17</v>
      </c>
      <c r="Q13" s="34"/>
    </row>
    <row r="14" spans="1:32" x14ac:dyDescent="0.25">
      <c r="Q14" s="34"/>
    </row>
    <row r="15" spans="1:32" ht="30" x14ac:dyDescent="0.25">
      <c r="A15" s="5" t="s">
        <v>18</v>
      </c>
      <c r="B15" s="8" t="s">
        <v>19</v>
      </c>
      <c r="Q15" s="34"/>
    </row>
    <row r="16" spans="1:32" x14ac:dyDescent="0.25">
      <c r="Q16" s="34"/>
    </row>
    <row r="17" spans="1:17" x14ac:dyDescent="0.25">
      <c r="Q17" s="34"/>
    </row>
    <row r="18" spans="1:17" x14ac:dyDescent="0.25">
      <c r="Q18" s="34"/>
    </row>
    <row r="19" spans="1:17" x14ac:dyDescent="0.25">
      <c r="Q19" s="34"/>
    </row>
    <row r="20" spans="1:17" ht="17.25" x14ac:dyDescent="0.25">
      <c r="A20" s="7" t="s">
        <v>120</v>
      </c>
      <c r="B20" s="39" t="s">
        <v>16</v>
      </c>
      <c r="C20" s="39" t="s">
        <v>122</v>
      </c>
      <c r="D20" s="39" t="s">
        <v>124</v>
      </c>
      <c r="E20" s="39" t="s">
        <v>128</v>
      </c>
      <c r="F20" s="39" t="s">
        <v>129</v>
      </c>
      <c r="G20" s="39" t="s">
        <v>142</v>
      </c>
      <c r="H20" s="49" t="s">
        <v>191</v>
      </c>
      <c r="I20" s="39" t="s">
        <v>154</v>
      </c>
      <c r="J20" s="39" t="s">
        <v>97</v>
      </c>
      <c r="K20" s="39" t="s">
        <v>112</v>
      </c>
      <c r="L20" s="39"/>
      <c r="M20" s="39"/>
      <c r="Q20" s="34"/>
    </row>
    <row r="21" spans="1:17" ht="30" x14ac:dyDescent="0.25">
      <c r="A21" s="50" t="s">
        <v>98</v>
      </c>
      <c r="B21" s="8" t="s">
        <v>127</v>
      </c>
      <c r="C21" s="5">
        <v>9</v>
      </c>
      <c r="D21" s="5">
        <v>75</v>
      </c>
      <c r="E21" s="5" t="s">
        <v>149</v>
      </c>
      <c r="F21" s="5" t="s">
        <v>148</v>
      </c>
      <c r="G21" s="5">
        <v>500</v>
      </c>
      <c r="H21" s="34" t="s">
        <v>205</v>
      </c>
      <c r="I21" s="5">
        <v>700</v>
      </c>
      <c r="J21" s="5" t="s">
        <v>102</v>
      </c>
      <c r="K21" s="5" t="s">
        <v>118</v>
      </c>
      <c r="Q21" s="34"/>
    </row>
    <row r="22" spans="1:17" ht="30" x14ac:dyDescent="0.25">
      <c r="A22" s="50" t="s">
        <v>100</v>
      </c>
      <c r="B22" s="8" t="s">
        <v>232</v>
      </c>
      <c r="C22" s="5" t="s">
        <v>144</v>
      </c>
      <c r="D22" s="5" t="s">
        <v>146</v>
      </c>
      <c r="E22" s="5" t="s">
        <v>212</v>
      </c>
      <c r="F22" s="5" t="s">
        <v>143</v>
      </c>
      <c r="G22" s="5" t="s">
        <v>145</v>
      </c>
      <c r="H22" s="41" t="s">
        <v>234</v>
      </c>
      <c r="I22" s="5">
        <v>0</v>
      </c>
      <c r="J22" s="5" t="s">
        <v>101</v>
      </c>
      <c r="K22" s="5" t="s">
        <v>117</v>
      </c>
      <c r="Q22" s="34"/>
    </row>
    <row r="23" spans="1:17" ht="30" x14ac:dyDescent="0.25">
      <c r="A23" s="50" t="s">
        <v>233</v>
      </c>
      <c r="B23" s="8" t="s">
        <v>236</v>
      </c>
      <c r="C23" s="5" t="s">
        <v>152</v>
      </c>
      <c r="D23" s="5" t="s">
        <v>153</v>
      </c>
      <c r="E23" s="5" t="s">
        <v>183</v>
      </c>
      <c r="F23" s="5" t="s">
        <v>143</v>
      </c>
      <c r="G23" s="5">
        <v>200</v>
      </c>
      <c r="H23" s="34" t="s">
        <v>150</v>
      </c>
      <c r="I23" s="5">
        <v>0</v>
      </c>
      <c r="J23" s="5" t="s">
        <v>151</v>
      </c>
      <c r="K23" s="5" t="s">
        <v>113</v>
      </c>
    </row>
    <row r="24" spans="1:17" ht="30" x14ac:dyDescent="0.25">
      <c r="A24" s="5" t="s">
        <v>184</v>
      </c>
      <c r="B24" s="8" t="s">
        <v>235</v>
      </c>
      <c r="C24" s="5">
        <v>40</v>
      </c>
      <c r="D24" s="5" t="s">
        <v>187</v>
      </c>
      <c r="E24" s="5" t="s">
        <v>188</v>
      </c>
      <c r="F24" s="5" t="s">
        <v>185</v>
      </c>
      <c r="G24" s="5" t="s">
        <v>189</v>
      </c>
      <c r="H24" s="34" t="s">
        <v>192</v>
      </c>
      <c r="I24" s="5">
        <v>0</v>
      </c>
      <c r="J24" s="5" t="s">
        <v>190</v>
      </c>
      <c r="K24" s="5" t="s">
        <v>186</v>
      </c>
    </row>
    <row r="28" spans="1:17" s="39" customFormat="1" x14ac:dyDescent="0.25">
      <c r="A28" s="5"/>
      <c r="B28" s="5"/>
      <c r="C28" s="5"/>
      <c r="D28" s="5"/>
      <c r="E28" s="5"/>
      <c r="F28" s="5"/>
      <c r="G28" s="5"/>
      <c r="H28" s="34"/>
      <c r="I28" s="5"/>
      <c r="J28" s="5"/>
      <c r="K28" s="5"/>
      <c r="L28" s="5"/>
      <c r="M28" s="5"/>
      <c r="O28" s="5"/>
      <c r="P28" s="5"/>
    </row>
    <row r="33" spans="1:15" ht="17.25" x14ac:dyDescent="0.25">
      <c r="A33" s="7" t="s">
        <v>14</v>
      </c>
      <c r="B33" s="39" t="s">
        <v>16</v>
      </c>
      <c r="C33" s="39" t="s">
        <v>122</v>
      </c>
      <c r="D33" s="39" t="s">
        <v>124</v>
      </c>
      <c r="E33" s="39" t="s">
        <v>123</v>
      </c>
      <c r="F33" s="39" t="s">
        <v>125</v>
      </c>
      <c r="G33" s="39" t="s">
        <v>126</v>
      </c>
      <c r="H33" s="39" t="s">
        <v>172</v>
      </c>
      <c r="I33" s="39" t="s">
        <v>97</v>
      </c>
      <c r="J33" s="39" t="s">
        <v>112</v>
      </c>
      <c r="L33" s="39"/>
      <c r="M33" s="39"/>
      <c r="O33" s="39"/>
    </row>
    <row r="34" spans="1:15" ht="30" x14ac:dyDescent="0.25">
      <c r="A34" s="50" t="s">
        <v>99</v>
      </c>
      <c r="B34" s="41" t="s">
        <v>121</v>
      </c>
      <c r="C34" s="5">
        <v>20</v>
      </c>
      <c r="D34" s="5" t="s">
        <v>147</v>
      </c>
      <c r="E34" s="5">
        <v>60</v>
      </c>
      <c r="F34" s="5" t="s">
        <v>179</v>
      </c>
      <c r="G34" s="8" t="s">
        <v>211</v>
      </c>
      <c r="H34" s="5">
        <v>1</v>
      </c>
      <c r="I34" s="5" t="s">
        <v>103</v>
      </c>
      <c r="J34" s="5" t="s">
        <v>116</v>
      </c>
    </row>
    <row r="35" spans="1:15" x14ac:dyDescent="0.25">
      <c r="A35" s="50" t="s">
        <v>173</v>
      </c>
      <c r="B35" s="5" t="s">
        <v>175</v>
      </c>
      <c r="C35" s="5">
        <v>30</v>
      </c>
      <c r="D35" s="5" t="s">
        <v>176</v>
      </c>
      <c r="E35" s="5">
        <v>60</v>
      </c>
      <c r="F35" s="5" t="s">
        <v>178</v>
      </c>
      <c r="G35" s="5" t="s">
        <v>177</v>
      </c>
      <c r="H35" s="5" t="s">
        <v>174</v>
      </c>
      <c r="I35" s="5" t="s">
        <v>180</v>
      </c>
      <c r="J35" s="5" t="s">
        <v>119</v>
      </c>
    </row>
    <row r="40" spans="1:15" ht="18.75" x14ac:dyDescent="0.25">
      <c r="A40" s="51" t="s">
        <v>160</v>
      </c>
    </row>
    <row r="41" spans="1:15" x14ac:dyDescent="0.25">
      <c r="A41" s="5" t="s">
        <v>161</v>
      </c>
    </row>
    <row r="42" spans="1:15" x14ac:dyDescent="0.25">
      <c r="A42" s="5" t="s">
        <v>162</v>
      </c>
    </row>
    <row r="53" spans="1:5" ht="21" x14ac:dyDescent="0.25">
      <c r="A53" s="9"/>
    </row>
    <row r="59" spans="1:5" x14ac:dyDescent="0.25">
      <c r="E59" s="34"/>
    </row>
    <row r="60" spans="1:5" x14ac:dyDescent="0.25">
      <c r="E60" s="34"/>
    </row>
    <row r="61" spans="1:5" x14ac:dyDescent="0.25">
      <c r="E61" s="34"/>
    </row>
    <row r="62" spans="1:5" x14ac:dyDescent="0.25">
      <c r="E62" s="34"/>
    </row>
  </sheetData>
  <mergeCells count="1">
    <mergeCell ref="C1:G2"/>
  </mergeCells>
  <phoneticPr fontId="10" type="noConversion"/>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3C2A2-AFC0-46D0-8DAF-9D51788B4E7D}">
  <dimension ref="A1:AA29"/>
  <sheetViews>
    <sheetView zoomScaleNormal="100" workbookViewId="0">
      <selection activeCell="E19" sqref="E19:I19"/>
    </sheetView>
  </sheetViews>
  <sheetFormatPr defaultRowHeight="15" x14ac:dyDescent="0.25"/>
  <cols>
    <col min="1" max="1" width="12.85546875" customWidth="1"/>
    <col min="2" max="2" width="12" customWidth="1"/>
    <col min="3" max="3" width="16.5703125" customWidth="1"/>
    <col min="4" max="4" width="14" customWidth="1"/>
    <col min="11" max="11" width="27.7109375" customWidth="1"/>
    <col min="12" max="12" width="55.7109375" customWidth="1"/>
    <col min="13" max="13" width="4.5703125" customWidth="1"/>
  </cols>
  <sheetData>
    <row r="1" spans="1:27" x14ac:dyDescent="0.25">
      <c r="J1" s="31" t="s">
        <v>238</v>
      </c>
      <c r="K1" s="46" t="s">
        <v>77</v>
      </c>
      <c r="L1" s="46" t="s">
        <v>78</v>
      </c>
      <c r="N1" s="57" t="s">
        <v>197</v>
      </c>
      <c r="O1" s="46"/>
      <c r="P1" s="46"/>
      <c r="Q1" s="46"/>
      <c r="T1" s="32"/>
    </row>
    <row r="2" spans="1:27" x14ac:dyDescent="0.25">
      <c r="J2" s="31" t="s">
        <v>41</v>
      </c>
      <c r="K2" s="47" t="s">
        <v>247</v>
      </c>
      <c r="L2" s="58" t="s">
        <v>79</v>
      </c>
      <c r="N2" t="s">
        <v>248</v>
      </c>
      <c r="O2" s="47"/>
      <c r="P2" s="47"/>
      <c r="Q2" s="47"/>
    </row>
    <row r="3" spans="1:27" x14ac:dyDescent="0.25">
      <c r="J3" s="31" t="s">
        <v>46</v>
      </c>
      <c r="K3" s="47" t="s">
        <v>246</v>
      </c>
      <c r="L3" s="58" t="s">
        <v>82</v>
      </c>
      <c r="N3" t="s">
        <v>239</v>
      </c>
      <c r="O3" s="47"/>
      <c r="P3" s="47"/>
      <c r="Q3" s="47"/>
    </row>
    <row r="4" spans="1:27" x14ac:dyDescent="0.25">
      <c r="J4" s="31" t="s">
        <v>47</v>
      </c>
      <c r="K4" s="47" t="s">
        <v>245</v>
      </c>
      <c r="L4" s="58" t="s">
        <v>201</v>
      </c>
      <c r="N4" t="s">
        <v>200</v>
      </c>
    </row>
    <row r="5" spans="1:27" x14ac:dyDescent="0.25">
      <c r="J5" s="31" t="s">
        <v>48</v>
      </c>
      <c r="K5" s="47" t="s">
        <v>242</v>
      </c>
      <c r="L5" s="58" t="s">
        <v>243</v>
      </c>
      <c r="N5" t="s">
        <v>83</v>
      </c>
      <c r="Z5" s="36"/>
      <c r="AA5" s="36"/>
    </row>
    <row r="6" spans="1:27" x14ac:dyDescent="0.25">
      <c r="C6" t="s">
        <v>41</v>
      </c>
      <c r="J6" s="31" t="s">
        <v>49</v>
      </c>
      <c r="K6" s="47" t="s">
        <v>81</v>
      </c>
      <c r="L6" s="58" t="s">
        <v>80</v>
      </c>
      <c r="N6" t="s">
        <v>84</v>
      </c>
      <c r="Z6" s="36"/>
      <c r="AA6" s="36"/>
    </row>
    <row r="7" spans="1:27" x14ac:dyDescent="0.25">
      <c r="C7" t="s">
        <v>91</v>
      </c>
      <c r="D7" t="s">
        <v>20</v>
      </c>
      <c r="J7" s="31" t="s">
        <v>59</v>
      </c>
      <c r="K7" s="56" t="s">
        <v>241</v>
      </c>
      <c r="L7" s="58" t="s">
        <v>244</v>
      </c>
      <c r="N7" t="s">
        <v>240</v>
      </c>
      <c r="O7" s="47"/>
      <c r="P7" s="47"/>
      <c r="Q7" s="47"/>
      <c r="Z7" s="36"/>
      <c r="AA7" s="36"/>
    </row>
    <row r="8" spans="1:27" x14ac:dyDescent="0.25">
      <c r="A8" t="s">
        <v>198</v>
      </c>
      <c r="B8" t="s">
        <v>199</v>
      </c>
      <c r="C8" s="21" t="s">
        <v>43</v>
      </c>
      <c r="D8" s="38" t="s">
        <v>138</v>
      </c>
      <c r="J8" s="31" t="s">
        <v>249</v>
      </c>
      <c r="K8" s="56" t="s">
        <v>250</v>
      </c>
      <c r="L8" s="58" t="s">
        <v>251</v>
      </c>
      <c r="N8" t="s">
        <v>252</v>
      </c>
      <c r="Z8" s="36"/>
      <c r="AA8" s="36"/>
    </row>
    <row r="9" spans="1:27" x14ac:dyDescent="0.25">
      <c r="A9" t="s">
        <v>198</v>
      </c>
      <c r="B9" t="s">
        <v>199</v>
      </c>
      <c r="C9" s="48" t="s">
        <v>92</v>
      </c>
      <c r="D9" s="48" t="s">
        <v>139</v>
      </c>
      <c r="J9" s="31"/>
      <c r="K9" s="33"/>
      <c r="L9" s="33"/>
      <c r="M9" s="33"/>
      <c r="N9" s="33"/>
      <c r="O9" s="33"/>
      <c r="P9" s="33"/>
      <c r="Z9" s="36"/>
      <c r="AA9" s="36"/>
    </row>
    <row r="10" spans="1:27" x14ac:dyDescent="0.25">
      <c r="C10" t="s">
        <v>21</v>
      </c>
      <c r="E10" s="67" t="s">
        <v>66</v>
      </c>
      <c r="F10" s="67"/>
      <c r="G10" s="67"/>
      <c r="H10" s="67"/>
      <c r="I10" s="67"/>
      <c r="Q10" s="47"/>
      <c r="R10" s="47"/>
      <c r="Z10" s="36"/>
      <c r="AA10" s="36"/>
    </row>
    <row r="11" spans="1:27" x14ac:dyDescent="0.25">
      <c r="A11" t="s">
        <v>198</v>
      </c>
      <c r="B11" t="s">
        <v>199</v>
      </c>
      <c r="C11" s="21" t="s">
        <v>44</v>
      </c>
      <c r="D11" s="48" t="s">
        <v>90</v>
      </c>
      <c r="E11" s="67" t="s">
        <v>64</v>
      </c>
      <c r="F11" s="67"/>
      <c r="G11" s="67"/>
      <c r="H11" s="67"/>
      <c r="I11" s="67"/>
      <c r="AA11" s="36"/>
    </row>
    <row r="12" spans="1:27" x14ac:dyDescent="0.25">
      <c r="A12" t="s">
        <v>198</v>
      </c>
      <c r="B12" t="s">
        <v>199</v>
      </c>
      <c r="C12" s="20" t="s">
        <v>42</v>
      </c>
      <c r="D12" s="48" t="s">
        <v>140</v>
      </c>
      <c r="E12" s="68" t="s">
        <v>63</v>
      </c>
      <c r="F12" s="68"/>
      <c r="G12" s="68"/>
      <c r="H12" s="68"/>
      <c r="I12" s="68"/>
      <c r="J12" s="37"/>
      <c r="Z12" s="36"/>
      <c r="AA12" s="36"/>
    </row>
    <row r="13" spans="1:27" x14ac:dyDescent="0.25">
      <c r="E13" s="69" t="s">
        <v>253</v>
      </c>
      <c r="F13" s="69"/>
      <c r="G13" s="69"/>
      <c r="H13" s="69"/>
      <c r="I13" s="69"/>
      <c r="P13" s="36"/>
      <c r="Q13" s="36"/>
      <c r="Z13" s="36"/>
      <c r="AA13" s="36"/>
    </row>
    <row r="14" spans="1:27" x14ac:dyDescent="0.25">
      <c r="C14" t="s">
        <v>22</v>
      </c>
      <c r="E14" s="69" t="s">
        <v>254</v>
      </c>
      <c r="F14" s="69"/>
      <c r="G14" s="69"/>
      <c r="H14" s="69"/>
      <c r="I14" s="69"/>
      <c r="P14" s="36"/>
      <c r="Q14" s="36"/>
      <c r="Z14" s="36"/>
      <c r="AA14" s="36"/>
    </row>
    <row r="15" spans="1:27" x14ac:dyDescent="0.25">
      <c r="A15" t="s">
        <v>198</v>
      </c>
      <c r="B15" t="s">
        <v>199</v>
      </c>
      <c r="C15" s="21" t="s">
        <v>62</v>
      </c>
      <c r="D15" s="48" t="s">
        <v>94</v>
      </c>
      <c r="E15" s="66" t="s">
        <v>65</v>
      </c>
      <c r="F15" s="66"/>
      <c r="G15" s="66"/>
      <c r="H15" s="66"/>
      <c r="I15" s="66"/>
      <c r="P15" s="36"/>
      <c r="Q15" s="36"/>
      <c r="Z15" s="36"/>
      <c r="AA15" s="36"/>
    </row>
    <row r="16" spans="1:27" x14ac:dyDescent="0.25">
      <c r="A16" t="s">
        <v>198</v>
      </c>
      <c r="B16" t="s">
        <v>199</v>
      </c>
      <c r="C16" s="20" t="s">
        <v>53</v>
      </c>
      <c r="D16" s="48" t="s">
        <v>141</v>
      </c>
      <c r="E16" s="66" t="s">
        <v>69</v>
      </c>
      <c r="F16" s="66"/>
      <c r="G16" s="66"/>
      <c r="H16" s="66"/>
      <c r="I16" s="66"/>
      <c r="P16" s="36"/>
      <c r="Q16" s="36"/>
      <c r="Z16" s="36"/>
      <c r="AA16" s="36"/>
    </row>
    <row r="17" spans="1:27" x14ac:dyDescent="0.25">
      <c r="E17" s="65" t="s">
        <v>67</v>
      </c>
      <c r="F17" s="65"/>
      <c r="G17" s="65"/>
      <c r="H17" s="65"/>
      <c r="I17" s="65"/>
      <c r="P17" s="36"/>
      <c r="Q17" s="36"/>
      <c r="Z17" s="36"/>
      <c r="AA17" s="36"/>
    </row>
    <row r="18" spans="1:27" x14ac:dyDescent="0.25">
      <c r="E18" s="65" t="s">
        <v>255</v>
      </c>
      <c r="F18" s="65"/>
      <c r="G18" s="65"/>
      <c r="H18" s="65"/>
      <c r="I18" s="65"/>
    </row>
    <row r="19" spans="1:27" x14ac:dyDescent="0.25">
      <c r="C19" t="s">
        <v>50</v>
      </c>
      <c r="E19" s="65" t="s">
        <v>68</v>
      </c>
      <c r="F19" s="65"/>
      <c r="G19" s="65"/>
      <c r="H19" s="65"/>
      <c r="I19" s="65"/>
    </row>
    <row r="20" spans="1:27" x14ac:dyDescent="0.25">
      <c r="A20" t="s">
        <v>198</v>
      </c>
      <c r="B20" t="s">
        <v>199</v>
      </c>
      <c r="C20" s="21" t="s">
        <v>93</v>
      </c>
      <c r="D20" s="48" t="s">
        <v>95</v>
      </c>
    </row>
    <row r="21" spans="1:27" x14ac:dyDescent="0.25">
      <c r="C21" s="16" t="s">
        <v>58</v>
      </c>
    </row>
    <row r="22" spans="1:27" x14ac:dyDescent="0.25">
      <c r="C22" s="17" t="s">
        <v>45</v>
      </c>
    </row>
    <row r="23" spans="1:27" x14ac:dyDescent="0.25">
      <c r="C23" s="18" t="s">
        <v>57</v>
      </c>
    </row>
    <row r="25" spans="1:27" x14ac:dyDescent="0.25">
      <c r="C25" t="s">
        <v>51</v>
      </c>
    </row>
    <row r="26" spans="1:27" x14ac:dyDescent="0.25">
      <c r="A26" t="s">
        <v>198</v>
      </c>
      <c r="B26" t="s">
        <v>199</v>
      </c>
      <c r="C26" s="21" t="s">
        <v>56</v>
      </c>
      <c r="D26" s="48" t="s">
        <v>96</v>
      </c>
    </row>
    <row r="27" spans="1:27" x14ac:dyDescent="0.25">
      <c r="C27" s="16" t="s">
        <v>55</v>
      </c>
    </row>
    <row r="28" spans="1:27" x14ac:dyDescent="0.25">
      <c r="C28" s="17" t="s">
        <v>54</v>
      </c>
    </row>
    <row r="29" spans="1:27" x14ac:dyDescent="0.25">
      <c r="C29" s="19" t="s">
        <v>52</v>
      </c>
    </row>
  </sheetData>
  <mergeCells count="10">
    <mergeCell ref="E17:I17"/>
    <mergeCell ref="E16:I16"/>
    <mergeCell ref="E18:I18"/>
    <mergeCell ref="E19:I19"/>
    <mergeCell ref="E10:I10"/>
    <mergeCell ref="E11:I11"/>
    <mergeCell ref="E12:I12"/>
    <mergeCell ref="E13:I13"/>
    <mergeCell ref="E14:I14"/>
    <mergeCell ref="E15:I15"/>
  </mergeCells>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Heroes</vt:lpstr>
      <vt:lpstr>Spells</vt:lpstr>
      <vt:lpstr>Units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Nardoni</dc:creator>
  <cp:lastModifiedBy>Jason Nardoni</cp:lastModifiedBy>
  <dcterms:created xsi:type="dcterms:W3CDTF">2019-09-02T22:14:09Z</dcterms:created>
  <dcterms:modified xsi:type="dcterms:W3CDTF">2021-12-09T20:36:51Z</dcterms:modified>
</cp:coreProperties>
</file>