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jarango\Documents\c133786\INFORMES Y REPORTES\GENERAL PAA\"/>
    </mc:Choice>
  </mc:AlternateContent>
  <xr:revisionPtr revIDLastSave="0" documentId="13_ncr:1_{3DDAFF71-5ABD-44B2-83A8-55ED59DFAB81}" xr6:coauthVersionLast="47" xr6:coauthVersionMax="47" xr10:uidLastSave="{00000000-0000-0000-0000-000000000000}"/>
  <bookViews>
    <workbookView xWindow="-120" yWindow="-120" windowWidth="29040" windowHeight="15840" xr2:uid="{00000000-000D-0000-FFFF-FFFF00000000}"/>
  </bookViews>
  <sheets>
    <sheet name="PAA 2024" sheetId="1" r:id="rId1"/>
  </sheets>
  <externalReferences>
    <externalReference r:id="rId2"/>
  </externalReferences>
  <definedNames>
    <definedName name="_xlnm._FilterDatabase" localSheetId="0" hidden="1">'PAA 2024'!$B$18:$L$75</definedName>
    <definedName name="fuenteRecursos">'[1]archivo de datos'!$E$2:$E$11</definedName>
    <definedName name="meses">'[1]archivo de datos'!$E$20:$E$31</definedName>
    <definedName name="modalidad">'[1]archivo de datos'!$B$2:$B$15</definedName>
    <definedName name="vf">'[1]archivo de datos'!$E$34:$E$35</definedName>
    <definedName name="vfestado">'[1]archivo de datos'!$E$14:$E$17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5" i="1" l="1"/>
  <c r="C12" i="1" s="1"/>
</calcChain>
</file>

<file path=xl/sharedStrings.xml><?xml version="1.0" encoding="utf-8"?>
<sst xmlns="http://schemas.openxmlformats.org/spreadsheetml/2006/main" count="471" uniqueCount="151">
  <si>
    <t>UNIDAD EJECUTORA DE SANEAMIENTO DEL VALLE DEL CAUCA</t>
  </si>
  <si>
    <t>PLAN ANUAL DE ADQUISICIONES 2024</t>
  </si>
  <si>
    <t>A. INFORMACIÓN GENERAL DE LA ENTIDAD</t>
  </si>
  <si>
    <t>Nombre</t>
  </si>
  <si>
    <t>Unidad Ejecutora de Saneamiento del Valle del Cauca - UESVALLE</t>
  </si>
  <si>
    <t>Dirección</t>
  </si>
  <si>
    <t>Carrera 37 A No. 4-88</t>
  </si>
  <si>
    <t>Página web</t>
  </si>
  <si>
    <t>www.uesvalle.gov.co</t>
  </si>
  <si>
    <t>Misión y visión</t>
  </si>
  <si>
    <t>Perspectiva estratégica</t>
  </si>
  <si>
    <t>Información de contacto</t>
  </si>
  <si>
    <t>Valor total del PAA</t>
  </si>
  <si>
    <t>Límite de contratación menor cuantía</t>
  </si>
  <si>
    <t>Límite de contratación mínima cuantía</t>
  </si>
  <si>
    <t>Fecha de última actualización del PAA</t>
  </si>
  <si>
    <r>
      <rPr>
        <b/>
        <sz val="11"/>
        <color theme="1"/>
        <rFont val="Calibri"/>
        <family val="2"/>
        <scheme val="minor"/>
      </rPr>
      <t>Víctor Alfonso Ibarra Osorio</t>
    </r>
    <r>
      <rPr>
        <sz val="11"/>
        <color theme="1"/>
        <rFont val="Calibri"/>
        <family val="2"/>
        <scheme val="minor"/>
      </rPr>
      <t xml:space="preserve">
Jefe Oficina Asesora de Planeación
planeacion@uesvalle.gov.co</t>
    </r>
  </si>
  <si>
    <t xml:space="preserve">El principal objetivo del Plan Anual de Adquisiciones es permitir que la entidad estatal aumente la probabilidad de lograr mejores condiciones de competencia a través de la participación de un mayor número de operadores económicos interesados en los procesos de selección que se van a adelantar durante el año fiscal, y que el Estado cuente con información suficiente para realizar compras coordinadas. </t>
  </si>
  <si>
    <t xml:space="preserve">El Plan Anual de Adquisiciones es un documento de naturaleza informativa y las adquisiciones incluidas en el mismo pueden ser canceladas, revisadas o modificadas. Esta información no representa compromiso u obligación alguna por parte de la entidad estatal ni la compromete a adquirir los bienes, obras y servicios en él señalados. </t>
  </si>
  <si>
    <t>B. ADQUISICIONES PLANEADAS</t>
  </si>
  <si>
    <t>Códigos UNSPSC</t>
  </si>
  <si>
    <t>Descripción</t>
  </si>
  <si>
    <t>Fecha estimada de inicio de proceso de selección (mes)</t>
  </si>
  <si>
    <t>Duración estimada del contrato (número de mes(es))</t>
  </si>
  <si>
    <t xml:space="preserve">Modalidad de selección </t>
  </si>
  <si>
    <t>Valor total estimado</t>
  </si>
  <si>
    <t>Datos de contacto del responsable</t>
  </si>
  <si>
    <t>CPC Sugerido</t>
  </si>
  <si>
    <t>Proceso Responsable</t>
  </si>
  <si>
    <t>Talento Humano</t>
  </si>
  <si>
    <t>Gestión Informática</t>
  </si>
  <si>
    <t>Gestión Documental</t>
  </si>
  <si>
    <t>Recursos Físicos</t>
  </si>
  <si>
    <t>Agua para Consumo Humano</t>
  </si>
  <si>
    <t>Zoonosis</t>
  </si>
  <si>
    <t>Aguas Residuales y Residuos Sólidos</t>
  </si>
  <si>
    <t>Gestión Financiera</t>
  </si>
  <si>
    <t>Planeación e Información Institucional</t>
  </si>
  <si>
    <t>Gestión Jurídica</t>
  </si>
  <si>
    <t>Control Interno</t>
  </si>
  <si>
    <t>Control Interno Disciplinario</t>
  </si>
  <si>
    <t>Alimentos y Medicamentos</t>
  </si>
  <si>
    <t>Direccionamiento Estratégico</t>
  </si>
  <si>
    <t>Gestión de Contratación</t>
  </si>
  <si>
    <t>Selección Abreviada de Menor Cuantía</t>
  </si>
  <si>
    <t>Contratación Directa</t>
  </si>
  <si>
    <t>Mínima Cuantía</t>
  </si>
  <si>
    <t>Licitación Pública</t>
  </si>
  <si>
    <t>Concurso de Méritos</t>
  </si>
  <si>
    <t>Somos la Entidad, que apoya a la Secretaría Departamental de Salud en el cumplimiento de las funciones y competencias en Salud ambiental y Saneamiento ambiental; y desarrolla, programas y proyectos en alianza con otras instituciones públicas y organizaciones sin ánimo de lucro, contribuyendo al mejoramiento de la calidad de vida de la población Vallecaucana; La Unidad Ejecutora de Saneamiento del Valle del Cauca en el año 2032, será reconocida como una entidad referente a nivel regional y nacional por sus servicios en salud ambiental y saneamiento ambiental, que contribuirá de manera coordinada y participativa al mejoramiento de la calidad de vida de la población Vallecaucana.</t>
  </si>
  <si>
    <t>TOTAL SOLICITADO</t>
  </si>
  <si>
    <t>En el marco del fortalecimiento institucional la Unidad Ejecutora de Saneamiento del Valle del Cauca, en las acciones de Inspección, Vigilancia, control y asistencia técnica basados en el riesgo inherente según su valoración, así como a la vigilancia del agua de consumo humano, de los alimentos, de los medicamentos, de los establecimientos de interés sanitario, los entornos, las zoonosis, el control de vectores de importancia en salud pública y el saneamiento básic</t>
  </si>
  <si>
    <t>Enero</t>
  </si>
  <si>
    <t>Febrero</t>
  </si>
  <si>
    <t>Marzo</t>
  </si>
  <si>
    <t>Abril</t>
  </si>
  <si>
    <t>Mayo</t>
  </si>
  <si>
    <t>Junio</t>
  </si>
  <si>
    <t>Julio</t>
  </si>
  <si>
    <t>Agosto</t>
  </si>
  <si>
    <t>Septiembre</t>
  </si>
  <si>
    <t>Octubre</t>
  </si>
  <si>
    <t>Noviembre</t>
  </si>
  <si>
    <t>Diciembre</t>
  </si>
  <si>
    <t>CONTRATADO</t>
  </si>
  <si>
    <t>Libardo Osorio - Responsable Proceso de Gestión de Recursos Físicos</t>
  </si>
  <si>
    <t>ADQUISICION DE ELEMENTOS DE PAPELERIA</t>
  </si>
  <si>
    <t>PENDIENTE PROCESO</t>
  </si>
  <si>
    <t>Servicios de Remolque para vehiculos comerciales y privados</t>
  </si>
  <si>
    <t>Comercio al por menor de artículos textiles, prendas de vestir y calzado, prestados a comisión o por contrata</t>
  </si>
  <si>
    <t>Otros servicios diferentes a seguros de vida</t>
  </si>
  <si>
    <t>Servicios de consultoría en administración del recurso humano</t>
  </si>
  <si>
    <t xml:space="preserve"> Publicaciones de documentos de carácter oficial</t>
  </si>
  <si>
    <t>servicio de sistema de seguridad</t>
  </si>
  <si>
    <t>otros servicios de consultoria empresarial</t>
  </si>
  <si>
    <t>servicio de soporte de tecnologia de la informacion</t>
  </si>
  <si>
    <t>Servicios medicos generales</t>
  </si>
  <si>
    <t xml:space="preserve"> Equipos y partes para tratamiento de aguas</t>
  </si>
  <si>
    <t>Javier Grueso - Responsable de Gestion Agua para consumo humano</t>
  </si>
  <si>
    <t>Baterías de pilas</t>
  </si>
  <si>
    <t>Maria Margarita Lopez - Respnsable Procespo de Zoonosis y ETV</t>
  </si>
  <si>
    <t>Bolsas, compresas terapéuticas - (gel) frío/calor</t>
  </si>
  <si>
    <t xml:space="preserve">Linterna con manilla de segurida en material de aleacion de aluminio, con 3 modos de iluminacion y poder de luz blanca de 30 LM. Con estuche de pasta y recargable con cable micro USB  incluido </t>
  </si>
  <si>
    <t>pipetas gotero x 3 ml x 500 unidades</t>
  </si>
  <si>
    <t xml:space="preserve">Termometro de  punzón analogo con sonda de acero inoxidable, Tipo: Contacto punzón
Rango temperatura: -50 °C A 300°c, Largo del sensor: 145mm, Tamaño del cuerpo: 92mm
Diámetro del sensor: 4mm, Tamaño total del instrumento: 237mm, Tamaño de los números: 13mm, alimentación: 1 batería “LR44” (incluida)
Fijación: Instrumento portátil display grande y de fácil lectura
</t>
  </si>
  <si>
    <t>Regla Universal Multiangulo Aluminio Profesional 6 Secciones de 12 cm cada una,  herramienta de medición hecha de aleación de aluminio de 0.197 in con pomos y pernos de metal, duradera y resistente, no se rompe por doblarse o resistente a la corrosión.</t>
  </si>
  <si>
    <t>Anteojos, gafas, monogafas y similares de plástico para protección</t>
  </si>
  <si>
    <t>Gerardo Edberto Rengifo Giraldo - Nelson Peteche/Responsables de Gestion de TH</t>
  </si>
  <si>
    <t>Tapabocas y otras prendas de ropa médica</t>
  </si>
  <si>
    <t>Mascarillas para protección industrial con órgano filtrante no reemplazable</t>
  </si>
  <si>
    <t>Overoles para trabajo</t>
  </si>
  <si>
    <t>Botas de caucho</t>
  </si>
  <si>
    <t>Insignias, escarapelas, banderines y similares</t>
  </si>
  <si>
    <t>Esponjas y similares de plástico espumado flexible</t>
  </si>
  <si>
    <t>Recolector de cortopunzantes de material plástico</t>
  </si>
  <si>
    <t>Desparasitante en solucion liquida de amplio espectro para perros y gatos con prazicuantel y pirantel frasco x 250 ml</t>
  </si>
  <si>
    <t>Tiras reactivas para análisis de laboratorio</t>
  </si>
  <si>
    <t>Nevera mini bar de una puerta,  con capacidad de 93 litros, con puerta de congelador. Control Manual para conservar los alimentos adecuadamente.</t>
  </si>
  <si>
    <t>Cucharones, espumaderas y similares de aluminio</t>
  </si>
  <si>
    <t>Comercio al por menor de combustibles para vehículos automotores,  aceites y grasas  lubricantes y productos relacionados en establecimientos especializados</t>
  </si>
  <si>
    <t xml:space="preserve"> Servicios de arrendamiento de bienes inmuebles no residenciales (vivienda) a comisión o por contrato</t>
  </si>
  <si>
    <t>Servicios de mantenimiento y reparación de vehículos automotores</t>
  </si>
  <si>
    <t xml:space="preserve"> Servicios de inspección técnica de vehículos de transporte terrestre</t>
  </si>
  <si>
    <t>Servicio de mantenimiento y reparación de otros equipos n.c.p.</t>
  </si>
  <si>
    <t>Maria del Rosario Tasamá - Responsable Proceso de Gestión Informática</t>
  </si>
  <si>
    <t>Servicios administrativos combinados de oficina</t>
  </si>
  <si>
    <t xml:space="preserve"> Servicios de recolección de materiales reciclables no peligrosos, residenciales</t>
  </si>
  <si>
    <t>EIS</t>
  </si>
  <si>
    <t>3212806
3215306
3219701
352009
3692002
3699005
3699006
3891103
3891104
3891106
389123901</t>
  </si>
  <si>
    <t>43231513
81112205</t>
  </si>
  <si>
    <t>15101505
15101506
15121520</t>
  </si>
  <si>
    <t>43222501
81112101</t>
  </si>
  <si>
    <t> 44122022
44121511
 44121711
44121635
44122011
44122024
44121701
44121708
44121706
44103103</t>
  </si>
  <si>
    <t>53101502
53101504
53101602
53111602
53101604
53111501
53111502
53111601</t>
  </si>
  <si>
    <t>84131501
84131601
84131603</t>
  </si>
  <si>
    <t>Versión 2 - Julio 5 de 2024</t>
  </si>
  <si>
    <t>Constanza Ivetthe Hérnandez Rojas - Directora General</t>
  </si>
  <si>
    <t>Estado del Proceso</t>
  </si>
  <si>
    <t>Correo electrónico del Responsable</t>
  </si>
  <si>
    <t>Plan Anual Institucional de Formación y Capacitación y Plan de entrenamiento y reinducción</t>
  </si>
  <si>
    <t xml:space="preserve">MECHERO DE ALCOHOL FRASCO ALUMINIO X 140ML </t>
  </si>
  <si>
    <t>HIPOCLORITO DE SODIO PRESENTACION COMERCIAL IGUAL O SUPERIOR A 4% PRESENTACION GALON X 4 LITROS AÑO DE EXPIRACION MAYOR A 1 AÑO</t>
  </si>
  <si>
    <t xml:space="preserve">Paquete  (rollo) x 30 bolsas plasticas rojas residuos infecciosos “Hospitalarias Pequeña” 40x50 cm , elaboradas en polietileno de baja densidad con material 100% </t>
  </si>
  <si>
    <t>ROLLOS DE PAPEL ALUMINIO. PRESENTACION: ROLLO X 40 MTS</t>
  </si>
  <si>
    <t>PAPEL TORNASOL CAJA x 100 tiras</t>
  </si>
  <si>
    <t>Servicios de internet e inerconexion  dedicada para la sede principal y los AROS de las ciudades de  Cali, Cartago, Tuluá y Yumbo, incluye soporte firewall, interner backup</t>
  </si>
  <si>
    <t xml:space="preserve">Prestar servicios de almacenamiento y pagina web  Portal principal de la Unidad Ejecutora de Saneamiento del Valle del Cauca con la solución NEXURA PLATFORM garantizando su correcto funcionamiento, continuidad y disponibilidad. </t>
  </si>
  <si>
    <t>Personal Prestación de Servicios Administrativos</t>
  </si>
  <si>
    <t>Personal Prestación de Servicios Misionales</t>
  </si>
  <si>
    <t>Personal Prestación de Servicios Conducción</t>
  </si>
  <si>
    <t>41112301
41111505
41112220
41112301
41115318
41115603</t>
  </si>
  <si>
    <t>Enfriador  vertical Vitrina de 211 litros ideal para visualizar los productos almacenados, tiene gas refrigerante R600a, el cual cuida el medio ambiente, iluminación Led para excelente visualización, Control de Temperatura interno para cada necesidad. Ventilador interior para mejor distribución del frio, panel de control Esquina interior derecha, Temperatura ajustable 0 - 10°C, Material interno Poliestireno de alto impacto (HIPS), Color Blanco,  material de la puerta Vidrio, Bloqueo de la puerta , Luz LED, Voltaje [V] 120, frecuencia [Hz] 60, PS)Dimesiones LxWxH [mm] 520 x 610 x 1747  y Peso [kg] 55,0</t>
  </si>
  <si>
    <t>Maria Margarita Lopez - Responsable Procespo de Zoonosis y ETV</t>
  </si>
  <si>
    <t>50161509
50201706
50201712</t>
  </si>
  <si>
    <t>ADQUISICION DE ELEMENTOS DE CAFETERIA Y RESTAURANTE (azúcar, café, aromáticas, servilletas)</t>
  </si>
  <si>
    <t>321903
3921801
3899314</t>
  </si>
  <si>
    <t>PEAJES Y FACIL PASS</t>
  </si>
  <si>
    <t>Medición de clima laboral</t>
  </si>
  <si>
    <t>Termometro nevera lectura digital, tipo: Temperatura OUT, rango temperatura: -40°c A 70°c - resolución 0.1°c, largo del cable (sensor fijo): 150cm, tamaño del instrumento: 80mm x 70mm x 23mm, alimentación: 01 batería “AAA” (incluida). Fijación: soporte para sobreponer al respaldo del equipo, también una base magnetica, display grande y de fácil lectura</t>
  </si>
  <si>
    <t>Mantenimiento de aires acondicionados</t>
  </si>
  <si>
    <t>Caja de 60 rollos X 15 unidades, total Rollos 900 Bolsas De Repuesto Biodegradables Para excremeto de perros</t>
  </si>
  <si>
    <t>Protectores auditivos (diadema) -EPP</t>
  </si>
  <si>
    <t xml:space="preserve">14111705
47131706
47131805
47131604
47132102
47131618
47131701
</t>
  </si>
  <si>
    <t>ADQUISICION DE ELEMENTOS DE ASEO (papel higienico para dispensador x 250 mts, jabon en polvo, jabon liquido para manos antibacterial, ambientador para carro, ambientador spray, ambientador para pisos)</t>
  </si>
  <si>
    <t xml:space="preserve">3219304
3533102
3219305
3420014
3532102
3532103
3626001
3641001
3694015
3899302
</t>
  </si>
  <si>
    <t>almacen@uesvalle.gov.co</t>
  </si>
  <si>
    <t>talentohumano@uesvalle.gov.co</t>
  </si>
  <si>
    <t>informatica@uesvalle.gov.co</t>
  </si>
  <si>
    <t>zoonosis@uesvalle.gov.co</t>
  </si>
  <si>
    <t>aguasparaconsumo@uesvalle.gov.vo</t>
  </si>
  <si>
    <t>direccion@uesvalle.gov.co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</si>
</sst>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164" formatCode="_-[$$-2C0A]\ * #,##0_-;\-[$$-2C0A]\ * #,##0_-;_-[$$-2C0A]\ * &quot;-&quot;??_-;_-@_-"/>
    <numFmt numFmtId="165" formatCode="_-&quot;$&quot;\ * #,##0_-;\-&quot;$&quot;\ * #,##0_-;_-&quot;$&quot;\ * &quot;-&quot;??_-;_-@_-"/>
  </numFmts>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sz val="11"/>
      <color theme="1"/>
      <name val="Calibri"/>
      <family val="2"/>
      <scheme val="minor"/>
    </font>
    <font>
      <sz val="11"/>
      <name val="Calibri"/>
      <family val="2"/>
      <scheme val="minor"/>
    </font>
    <font>
      <u/>
      <sz val="11"/>
      <name val="Calibri"/>
      <family val="2"/>
      <scheme val="minor"/>
    </font>
  </fonts>
  <fills count="10">
    <fill>
      <patternFill patternType="none"/>
    </fill>
    <fill>
      <patternFill patternType="gray125"/>
    </fill>
    <fill>
      <patternFill patternType="solid">
        <fgColor theme="4"/>
      </patternFill>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1" tint="0.249977111117893"/>
        <bgColor indexed="64"/>
      </patternFill>
    </fill>
    <fill>
      <patternFill patternType="solid">
        <fgColor theme="7" tint="0.39997558519241921"/>
        <bgColor indexed="64"/>
      </patternFill>
    </fill>
    <fill>
      <patternFill patternType="solid">
        <fgColor rgb="FFFF0000"/>
        <bgColor indexed="64"/>
      </patternFill>
    </fill>
    <fill>
      <patternFill patternType="solid">
        <fgColor theme="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3" fillId="2" borderId="0" applyNumberFormat="0" applyBorder="0" applyAlignment="0" applyProtection="0"/>
    <xf numFmtId="0" fontId="4" fillId="0" borderId="0" applyNumberFormat="0" applyFill="0" applyBorder="0" applyAlignment="0" applyProtection="0"/>
    <xf numFmtId="44" fontId="8" fillId="0" borderId="0" applyFont="0" applyFill="0" applyBorder="0" applyAlignment="0" applyProtection="0"/>
  </cellStyleXfs>
  <cellXfs count="50">
    <xf numFmtId="0" fontId="0" fillId="0" borderId="0" xfId="0"/>
    <xf numFmtId="0" fontId="0" fillId="3" borderId="0" xfId="0" applyFill="1"/>
    <xf numFmtId="0" fontId="2" fillId="0" borderId="0" xfId="0" applyFont="1"/>
    <xf numFmtId="0" fontId="0" fillId="0" borderId="1" xfId="0" applyBorder="1" applyAlignment="1">
      <alignment vertical="center" wrapText="1"/>
    </xf>
    <xf numFmtId="0" fontId="6" fillId="3" borderId="0" xfId="0" applyFont="1" applyFill="1"/>
    <xf numFmtId="0" fontId="7" fillId="3" borderId="0" xfId="0" applyFont="1" applyFill="1"/>
    <xf numFmtId="0" fontId="1" fillId="6" borderId="1" xfId="1" applyFont="1" applyFill="1" applyBorder="1" applyAlignment="1" applyProtection="1">
      <alignment horizontal="center" vertical="center" wrapText="1"/>
    </xf>
    <xf numFmtId="0" fontId="0" fillId="3" borderId="0" xfId="0" applyFill="1" applyAlignment="1">
      <alignment vertical="center" wrapText="1"/>
    </xf>
    <xf numFmtId="0" fontId="0" fillId="4" borderId="1" xfId="0" applyFill="1" applyBorder="1" applyAlignment="1" applyProtection="1">
      <alignment horizontal="left" vertical="top" wrapText="1"/>
      <protection locked="0"/>
    </xf>
    <xf numFmtId="0" fontId="0" fillId="0" borderId="1" xfId="0" applyBorder="1" applyAlignment="1">
      <alignment horizontal="center" vertical="center" wrapText="1"/>
    </xf>
    <xf numFmtId="0" fontId="2" fillId="7" borderId="1" xfId="0" applyFont="1" applyFill="1" applyBorder="1"/>
    <xf numFmtId="164" fontId="2" fillId="7" borderId="1" xfId="0" applyNumberFormat="1" applyFont="1" applyFill="1" applyBorder="1"/>
    <xf numFmtId="164" fontId="0" fillId="4" borderId="1" xfId="0" applyNumberFormat="1" applyFill="1" applyBorder="1" applyAlignment="1" applyProtection="1">
      <alignment horizontal="center" vertical="center" wrapText="1"/>
      <protection locked="0"/>
    </xf>
    <xf numFmtId="164" fontId="1" fillId="8" borderId="1" xfId="0" applyNumberFormat="1" applyFont="1" applyFill="1" applyBorder="1" applyAlignment="1" applyProtection="1">
      <alignment horizontal="center" vertical="center" wrapText="1"/>
      <protection locked="0"/>
    </xf>
    <xf numFmtId="0" fontId="0" fillId="4" borderId="1" xfId="0" applyFill="1" applyBorder="1" applyAlignment="1" applyProtection="1">
      <alignment horizontal="center" vertical="center" wrapText="1"/>
      <protection locked="0"/>
    </xf>
    <xf numFmtId="164" fontId="1" fillId="9" borderId="1" xfId="0" applyNumberFormat="1" applyFont="1" applyFill="1" applyBorder="1" applyAlignment="1" applyProtection="1">
      <alignment horizontal="center" vertical="center" wrapText="1"/>
      <protection locked="0"/>
    </xf>
    <xf numFmtId="165" fontId="0" fillId="3" borderId="0" xfId="3" applyNumberFormat="1" applyFont="1" applyFill="1" applyAlignment="1">
      <alignment vertical="center"/>
    </xf>
    <xf numFmtId="0" fontId="0" fillId="4" borderId="1" xfId="0" applyFill="1" applyBorder="1" applyAlignment="1" applyProtection="1">
      <alignment horizontal="center" wrapText="1"/>
      <protection locked="0"/>
    </xf>
    <xf numFmtId="0" fontId="0" fillId="4" borderId="1" xfId="0" applyFill="1" applyBorder="1" applyAlignment="1" applyProtection="1">
      <alignment horizontal="center" vertical="top" wrapText="1"/>
      <protection locked="0"/>
    </xf>
    <xf numFmtId="0" fontId="0" fillId="3" borderId="0" xfId="0" applyFill="1" applyAlignment="1">
      <alignment vertical="top"/>
    </xf>
    <xf numFmtId="0" fontId="3" fillId="3" borderId="0" xfId="0" applyFont="1" applyFill="1"/>
    <xf numFmtId="0" fontId="9" fillId="3" borderId="0" xfId="0" applyFont="1" applyFill="1"/>
    <xf numFmtId="0" fontId="9" fillId="3" borderId="0" xfId="0" applyFont="1" applyFill="1" applyAlignment="1">
      <alignment vertical="center" wrapText="1"/>
    </xf>
    <xf numFmtId="0" fontId="9" fillId="3" borderId="0" xfId="0" applyFont="1" applyFill="1" applyAlignment="1">
      <alignment horizontal="center" vertical="center" wrapText="1"/>
    </xf>
    <xf numFmtId="0" fontId="9" fillId="4" borderId="1" xfId="0" applyFont="1" applyFill="1" applyBorder="1" applyAlignment="1" applyProtection="1">
      <alignment horizontal="center" vertical="center" wrapText="1"/>
      <protection locked="0"/>
    </xf>
    <xf numFmtId="0" fontId="10" fillId="4" borderId="1" xfId="2" applyFont="1" applyFill="1" applyBorder="1" applyAlignment="1" applyProtection="1">
      <alignment horizontal="left" vertical="top" wrapText="1"/>
      <protection locked="0"/>
    </xf>
    <xf numFmtId="0" fontId="10" fillId="4" borderId="1" xfId="2" applyFont="1" applyFill="1" applyBorder="1" applyAlignment="1" applyProtection="1">
      <alignment horizontal="center" vertical="center" wrapText="1"/>
      <protection locked="0"/>
    </xf>
    <xf numFmtId="0" fontId="9" fillId="4" borderId="1" xfId="0" applyFont="1" applyFill="1" applyBorder="1" applyAlignment="1" applyProtection="1">
      <alignment horizontal="left" vertical="top" wrapText="1"/>
      <protection locked="0"/>
    </xf>
    <xf numFmtId="0" fontId="9" fillId="6" borderId="1" xfId="1" applyFont="1" applyFill="1" applyBorder="1" applyAlignment="1" applyProtection="1">
      <alignment horizontal="center" vertical="center" wrapText="1"/>
    </xf>
    <xf numFmtId="0" fontId="0" fillId="3" borderId="0" xfId="0" applyFill="1" applyAlignment="1">
      <alignment horizontal="center"/>
    </xf>
    <xf numFmtId="0" fontId="6" fillId="3" borderId="0" xfId="0" applyFont="1" applyFill="1" applyAlignment="1">
      <alignment horizontal="center"/>
    </xf>
    <xf numFmtId="0" fontId="7" fillId="3" borderId="0" xfId="0" applyFont="1" applyFill="1" applyAlignment="1">
      <alignment horizontal="center"/>
    </xf>
    <xf numFmtId="0" fontId="2" fillId="0" borderId="0" xfId="0" applyFont="1" applyAlignment="1">
      <alignment horizontal="center"/>
    </xf>
    <xf numFmtId="0" fontId="0" fillId="3" borderId="0" xfId="0" applyFill="1" applyAlignment="1">
      <alignment vertical="center"/>
    </xf>
    <xf numFmtId="164" fontId="0" fillId="4" borderId="1" xfId="0" applyNumberFormat="1" applyFill="1" applyBorder="1" applyAlignment="1" applyProtection="1">
      <alignment horizontal="right" vertical="center" wrapText="1"/>
      <protection locked="0"/>
    </xf>
    <xf numFmtId="0" fontId="0" fillId="5" borderId="1" xfId="0" applyFill="1" applyBorder="1" applyAlignment="1" applyProtection="1">
      <alignment horizontal="left" vertical="center" wrapText="1"/>
      <protection locked="0"/>
    </xf>
    <xf numFmtId="0" fontId="4" fillId="5" borderId="1" xfId="2" quotePrefix="1" applyFill="1" applyBorder="1" applyAlignment="1" applyProtection="1">
      <alignment horizontal="left" vertical="center" wrapText="1"/>
      <protection locked="0"/>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1" xfId="0" applyFill="1" applyBorder="1" applyAlignment="1">
      <alignment horizontal="center" vertical="center" wrapText="1"/>
    </xf>
    <xf numFmtId="164" fontId="7" fillId="5" borderId="1" xfId="0" applyNumberFormat="1" applyFont="1" applyFill="1" applyBorder="1" applyAlignment="1" applyProtection="1">
      <alignment horizontal="left" vertical="center" wrapText="1"/>
      <protection locked="0"/>
    </xf>
    <xf numFmtId="0" fontId="7" fillId="5" borderId="1" xfId="0" applyFont="1" applyFill="1" applyBorder="1" applyAlignment="1" applyProtection="1">
      <alignment horizontal="left" vertical="center" wrapText="1"/>
      <protection locked="0"/>
    </xf>
    <xf numFmtId="14" fontId="5" fillId="5" borderId="1" xfId="0" applyNumberFormat="1" applyFont="1" applyFill="1" applyBorder="1" applyAlignment="1" applyProtection="1">
      <alignment horizontal="center" vertical="center" wrapText="1"/>
      <protection locked="0"/>
    </xf>
  </cellXfs>
  <cellStyles count="4">
    <cellStyle name="Énfasis1" xfId="1" builtinId="29"/>
    <cellStyle name="Hipervínculo" xfId="2" builtinId="8"/>
    <cellStyle name="Moneda" xfId="3"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ibarra/Desktop/UESVALLE/Plan%20Anual%20de%20Adquisiciones/Construcci&#243;n%202025/Formato%20PAA%20UES%20202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A"/>
      <sheetName val="archivo de datos"/>
    </sheetNames>
    <sheetDataSet>
      <sheetData sheetId="0" refreshError="1"/>
      <sheetData sheetId="1">
        <row r="2">
          <cell r="B2" t="str">
            <v>LICITACION</v>
          </cell>
          <cell r="E2" t="str">
            <v>Recursos propios</v>
          </cell>
        </row>
        <row r="3">
          <cell r="B3" t="str">
            <v>REGIMEN_ESPECIAL</v>
          </cell>
          <cell r="E3" t="str">
            <v>Recursos de crédito</v>
          </cell>
        </row>
        <row r="4">
          <cell r="B4" t="str">
            <v>SUBASTA</v>
          </cell>
          <cell r="E4" t="str">
            <v>Sistema General de Participaciones - SGP</v>
          </cell>
        </row>
        <row r="5">
          <cell r="B5" t="str">
            <v>CONCURSO_MERITOS</v>
          </cell>
          <cell r="E5" t="str">
            <v>Sistema General de Regalías - SGR</v>
          </cell>
        </row>
        <row r="6">
          <cell r="B6" t="str">
            <v>SELECCION_ABREVIADA</v>
          </cell>
          <cell r="E6" t="str">
            <v>Presupuesto General de la Nación – PGN</v>
          </cell>
        </row>
        <row r="7">
          <cell r="B7" t="str">
            <v>CONTRATACION_DIRECTA</v>
          </cell>
          <cell r="E7" t="str">
            <v>Recursos Propios (Alcaldías, Gobernaciones y Resguardos Indígenas)</v>
          </cell>
        </row>
        <row r="8">
          <cell r="B8" t="str">
            <v>CONTRATACION_MINIMA_CUANTIA</v>
          </cell>
          <cell r="E8" t="str">
            <v>Recursos en especie</v>
          </cell>
        </row>
        <row r="9">
          <cell r="B9" t="str">
            <v>CONCURSO_MERITOS_ABIERTO</v>
          </cell>
          <cell r="E9" t="str">
            <v>Recursos privados/cooperación</v>
          </cell>
        </row>
        <row r="10">
          <cell r="B10" t="str">
            <v>PROCESOS_SALUD</v>
          </cell>
          <cell r="E10" t="str">
            <v>Otros recursos</v>
          </cell>
        </row>
        <row r="11">
          <cell r="B11" t="str">
            <v>SELECCION_ABREVIADA_LIT_H_NUM_2_ART_2_LEY_1150_DE_2007</v>
          </cell>
          <cell r="E11" t="str">
            <v>Asignación Especial del Sistema General de Participación para Resguardos Indígenas - AESGPRI</v>
          </cell>
        </row>
        <row r="12">
          <cell r="B12" t="str">
            <v>ASOCIACION_PUBLICO_PRIVADA</v>
          </cell>
        </row>
        <row r="13">
          <cell r="B13" t="str">
            <v>ASOCIACION_PUBLICO_PRIVADA_INICIATIVA_PRIVADA</v>
          </cell>
        </row>
        <row r="14">
          <cell r="B14" t="str">
            <v>LICITACION OBRA PUBLICA</v>
          </cell>
          <cell r="E14" t="str">
            <v>NA</v>
          </cell>
        </row>
        <row r="15">
          <cell r="B15" t="str">
            <v>CONTRATOS Y CONVENIOS CON MAS DE DOS PARTES</v>
          </cell>
          <cell r="E15" t="str">
            <v>No solicitadas</v>
          </cell>
        </row>
        <row r="16">
          <cell r="E16" t="str">
            <v>Solicitadas</v>
          </cell>
        </row>
        <row r="17">
          <cell r="E17" t="str">
            <v>Aprobadas</v>
          </cell>
        </row>
        <row r="20">
          <cell r="E20" t="str">
            <v>Enero</v>
          </cell>
        </row>
        <row r="21">
          <cell r="E21" t="str">
            <v>Febrero</v>
          </cell>
        </row>
        <row r="22">
          <cell r="E22" t="str">
            <v>Marzo</v>
          </cell>
        </row>
        <row r="23">
          <cell r="E23" t="str">
            <v>Abril</v>
          </cell>
        </row>
        <row r="24">
          <cell r="E24" t="str">
            <v>Mayo</v>
          </cell>
        </row>
        <row r="25">
          <cell r="E25" t="str">
            <v>Junio</v>
          </cell>
        </row>
        <row r="26">
          <cell r="E26" t="str">
            <v>Julio</v>
          </cell>
        </row>
        <row r="27">
          <cell r="E27" t="str">
            <v>Agosto</v>
          </cell>
        </row>
        <row r="28">
          <cell r="E28" t="str">
            <v>Septiembre</v>
          </cell>
        </row>
        <row r="29">
          <cell r="E29" t="str">
            <v>Octubre</v>
          </cell>
        </row>
        <row r="30">
          <cell r="E30" t="str">
            <v>Noviembre</v>
          </cell>
        </row>
        <row r="31">
          <cell r="E31" t="str">
            <v>Diciembre</v>
          </cell>
        </row>
        <row r="34">
          <cell r="E34" t="str">
            <v>No</v>
          </cell>
        </row>
        <row r="35">
          <cell r="E35" t="str">
            <v>Sí</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talentohumano@uesvalle.gov.co" TargetMode="External"/><Relationship Id="rId13" Type="http://schemas.openxmlformats.org/officeDocument/2006/relationships/hyperlink" Target="mailto:talentohumano@uesvalle.gov.co" TargetMode="External"/><Relationship Id="rId18" Type="http://schemas.openxmlformats.org/officeDocument/2006/relationships/hyperlink" Target="mailto:aguasparaconsumo@uesvalle.gov.vo" TargetMode="External"/><Relationship Id="rId26" Type="http://schemas.openxmlformats.org/officeDocument/2006/relationships/hyperlink" Target="mailto:zoonosis@uesvalle.gov.co" TargetMode="External"/><Relationship Id="rId39" Type="http://schemas.openxmlformats.org/officeDocument/2006/relationships/hyperlink" Target="mailto:direccion@uesvalle.gov.co" TargetMode="External"/><Relationship Id="rId3" Type="http://schemas.openxmlformats.org/officeDocument/2006/relationships/hyperlink" Target="mailto:talentohumano@uesvalle.gov.co" TargetMode="External"/><Relationship Id="rId21" Type="http://schemas.openxmlformats.org/officeDocument/2006/relationships/hyperlink" Target="mailto:zoonosis@uesvalle.gov.co" TargetMode="External"/><Relationship Id="rId34" Type="http://schemas.openxmlformats.org/officeDocument/2006/relationships/hyperlink" Target="mailto:aguasparaconsumo@uesvalle.gov.vo" TargetMode="External"/><Relationship Id="rId7" Type="http://schemas.openxmlformats.org/officeDocument/2006/relationships/hyperlink" Target="mailto:aguasparaconsumo@uesvalle.gov.vo" TargetMode="External"/><Relationship Id="rId12" Type="http://schemas.openxmlformats.org/officeDocument/2006/relationships/hyperlink" Target="mailto:talentohumano@uesvalle.gov.co" TargetMode="External"/><Relationship Id="rId17" Type="http://schemas.openxmlformats.org/officeDocument/2006/relationships/hyperlink" Target="mailto:aguasparaconsumo@uesvalle.gov.vo" TargetMode="External"/><Relationship Id="rId25" Type="http://schemas.openxmlformats.org/officeDocument/2006/relationships/hyperlink" Target="mailto:zoonosis@uesvalle.gov.co" TargetMode="External"/><Relationship Id="rId33" Type="http://schemas.openxmlformats.org/officeDocument/2006/relationships/hyperlink" Target="mailto:informatica@uesvalle.gov.co" TargetMode="External"/><Relationship Id="rId38" Type="http://schemas.openxmlformats.org/officeDocument/2006/relationships/hyperlink" Target="mailto:direccion@uesvalle.gov.co" TargetMode="External"/><Relationship Id="rId2" Type="http://schemas.openxmlformats.org/officeDocument/2006/relationships/hyperlink" Target="mailto:almacen@uesvalle.gov.co" TargetMode="External"/><Relationship Id="rId16" Type="http://schemas.openxmlformats.org/officeDocument/2006/relationships/hyperlink" Target="mailto:aguasparaconsumo@uesvalle.gov.vo" TargetMode="External"/><Relationship Id="rId20" Type="http://schemas.openxmlformats.org/officeDocument/2006/relationships/hyperlink" Target="mailto:zoonosis@uesvalle.gov.co" TargetMode="External"/><Relationship Id="rId29" Type="http://schemas.openxmlformats.org/officeDocument/2006/relationships/hyperlink" Target="mailto:almacen@uesvalle.gov.co" TargetMode="External"/><Relationship Id="rId41" Type="http://schemas.openxmlformats.org/officeDocument/2006/relationships/printerSettings" Target="../printerSettings/printerSettings1.bin"/><Relationship Id="rId1" Type="http://schemas.openxmlformats.org/officeDocument/2006/relationships/hyperlink" Target="mailto:talentohumano@uesvalle.gov.co" TargetMode="External"/><Relationship Id="rId6" Type="http://schemas.openxmlformats.org/officeDocument/2006/relationships/hyperlink" Target="mailto:aguasparaconsumo@uesvalle.gov.vo" TargetMode="External"/><Relationship Id="rId11" Type="http://schemas.openxmlformats.org/officeDocument/2006/relationships/hyperlink" Target="mailto:talentohumano@uesvalle.gov.co" TargetMode="External"/><Relationship Id="rId24" Type="http://schemas.openxmlformats.org/officeDocument/2006/relationships/hyperlink" Target="mailto:aguasparaconsumo@uesvalle.gov.vo" TargetMode="External"/><Relationship Id="rId32" Type="http://schemas.openxmlformats.org/officeDocument/2006/relationships/hyperlink" Target="mailto:informatica@uesvalle.gov.co" TargetMode="External"/><Relationship Id="rId37" Type="http://schemas.openxmlformats.org/officeDocument/2006/relationships/hyperlink" Target="mailto:direccion@uesvalle.gov.co" TargetMode="External"/><Relationship Id="rId40" Type="http://schemas.openxmlformats.org/officeDocument/2006/relationships/hyperlink" Target="mailto:talentohumano@uesvalle.gov.co" TargetMode="External"/><Relationship Id="rId5" Type="http://schemas.openxmlformats.org/officeDocument/2006/relationships/hyperlink" Target="mailto:talentohumano@uesvalle.gov.co" TargetMode="External"/><Relationship Id="rId15" Type="http://schemas.openxmlformats.org/officeDocument/2006/relationships/hyperlink" Target="mailto:almacen@uesvalle.gov.co" TargetMode="External"/><Relationship Id="rId23" Type="http://schemas.openxmlformats.org/officeDocument/2006/relationships/hyperlink" Target="mailto:aguasparaconsumo@uesvalle.gov.vo" TargetMode="External"/><Relationship Id="rId28" Type="http://schemas.openxmlformats.org/officeDocument/2006/relationships/hyperlink" Target="mailto:almacen@uesvalle.gov.co" TargetMode="External"/><Relationship Id="rId36" Type="http://schemas.openxmlformats.org/officeDocument/2006/relationships/hyperlink" Target="mailto:zoonosis@uesvalle.gov.co" TargetMode="External"/><Relationship Id="rId10" Type="http://schemas.openxmlformats.org/officeDocument/2006/relationships/hyperlink" Target="mailto:talentohumano@uesvalle.gov.co" TargetMode="External"/><Relationship Id="rId19" Type="http://schemas.openxmlformats.org/officeDocument/2006/relationships/hyperlink" Target="mailto:zoonosis@uesvalle.gov.co" TargetMode="External"/><Relationship Id="rId31" Type="http://schemas.openxmlformats.org/officeDocument/2006/relationships/hyperlink" Target="mailto:almacen@uesvalle.gov.co" TargetMode="External"/><Relationship Id="rId4" Type="http://schemas.openxmlformats.org/officeDocument/2006/relationships/hyperlink" Target="mailto:talentohumano@uesvalle.gov.co" TargetMode="External"/><Relationship Id="rId9" Type="http://schemas.openxmlformats.org/officeDocument/2006/relationships/hyperlink" Target="mailto:talentohumano@uesvalle.gov.co" TargetMode="External"/><Relationship Id="rId14" Type="http://schemas.openxmlformats.org/officeDocument/2006/relationships/hyperlink" Target="mailto:talentohumano@uesvalle.gov.co" TargetMode="External"/><Relationship Id="rId22" Type="http://schemas.openxmlformats.org/officeDocument/2006/relationships/hyperlink" Target="mailto:aguasparaconsumo@uesvalle.gov.vo" TargetMode="External"/><Relationship Id="rId27" Type="http://schemas.openxmlformats.org/officeDocument/2006/relationships/hyperlink" Target="mailto:zoonosis@uesvalle.gov.co" TargetMode="External"/><Relationship Id="rId30" Type="http://schemas.openxmlformats.org/officeDocument/2006/relationships/hyperlink" Target="mailto:almacen@uesvalle.gov.co" TargetMode="External"/><Relationship Id="rId35" Type="http://schemas.openxmlformats.org/officeDocument/2006/relationships/hyperlink" Target="mailto:direccion@uesvalle.gov.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Y75"/>
  <sheetViews>
    <sheetView tabSelected="1" topLeftCell="A55" zoomScale="70" zoomScaleNormal="70" workbookViewId="0">
      <selection activeCell="H8" sqref="H8"/>
    </sheetView>
  </sheetViews>
  <sheetFormatPr baseColWidth="10" defaultRowHeight="15" x14ac:dyDescent="0.25"/>
  <cols>
    <col min="1" max="1" width="6.85546875" style="1" customWidth="1"/>
    <col min="2" max="2" width="28.85546875" style="1" customWidth="1"/>
    <col min="3" max="3" width="13.42578125" style="29" customWidth="1"/>
    <col min="4" max="4" width="57.140625" style="1" customWidth="1"/>
    <col min="5" max="5" width="16" style="1" customWidth="1"/>
    <col min="6" max="6" width="14.140625" style="1" customWidth="1"/>
    <col min="7" max="7" width="29" style="1" customWidth="1"/>
    <col min="8" max="8" width="26.42578125" style="1" customWidth="1"/>
    <col min="9" max="9" width="18.5703125" style="1" customWidth="1"/>
    <col min="10" max="10" width="24.5703125" style="1" customWidth="1"/>
    <col min="11" max="11" width="29.28515625" style="21" bestFit="1" customWidth="1"/>
    <col min="12" max="12" width="21.85546875" style="1" customWidth="1"/>
    <col min="13" max="13" width="17.85546875" style="1" bestFit="1" customWidth="1"/>
    <col min="14" max="21" width="11.42578125" style="1"/>
    <col min="22" max="22" width="39.28515625" style="1" customWidth="1"/>
    <col min="23" max="23" width="11.42578125" style="1" customWidth="1"/>
    <col min="24" max="24" width="7.7109375" style="1" customWidth="1"/>
    <col min="25" max="25" width="37.5703125" style="1" customWidth="1"/>
    <col min="26" max="16384" width="11.42578125" style="1"/>
  </cols>
  <sheetData>
    <row r="1" spans="2:25" ht="9" customHeight="1" x14ac:dyDescent="0.25"/>
    <row r="2" spans="2:25" ht="18.75" x14ac:dyDescent="0.3">
      <c r="B2" s="4" t="s">
        <v>0</v>
      </c>
      <c r="C2" s="30"/>
      <c r="T2" s="1" t="s">
        <v>52</v>
      </c>
      <c r="V2" s="1" t="s">
        <v>33</v>
      </c>
      <c r="W2" s="1">
        <v>1</v>
      </c>
      <c r="Y2" s="1" t="s">
        <v>48</v>
      </c>
    </row>
    <row r="3" spans="2:25" ht="18.75" x14ac:dyDescent="0.3">
      <c r="B3" s="5" t="s">
        <v>1</v>
      </c>
      <c r="C3" s="31"/>
      <c r="T3" s="1" t="s">
        <v>53</v>
      </c>
      <c r="V3" s="1" t="s">
        <v>35</v>
      </c>
      <c r="W3" s="1">
        <v>2</v>
      </c>
      <c r="Y3" s="1" t="s">
        <v>45</v>
      </c>
    </row>
    <row r="4" spans="2:25" ht="6.75" customHeight="1" x14ac:dyDescent="0.25">
      <c r="T4" s="1" t="s">
        <v>54</v>
      </c>
      <c r="V4" s="1" t="s">
        <v>41</v>
      </c>
      <c r="W4" s="1">
        <v>3</v>
      </c>
      <c r="Y4" s="1" t="s">
        <v>47</v>
      </c>
    </row>
    <row r="5" spans="2:25" x14ac:dyDescent="0.25">
      <c r="B5" s="2" t="s">
        <v>2</v>
      </c>
      <c r="C5" s="32"/>
      <c r="T5" s="1" t="s">
        <v>55</v>
      </c>
      <c r="V5" s="1" t="s">
        <v>39</v>
      </c>
      <c r="W5" s="1">
        <v>4</v>
      </c>
      <c r="Y5" s="1" t="s">
        <v>46</v>
      </c>
    </row>
    <row r="6" spans="2:25" ht="30" customHeight="1" x14ac:dyDescent="0.25">
      <c r="B6" s="3" t="s">
        <v>3</v>
      </c>
      <c r="C6" s="35" t="s">
        <v>4</v>
      </c>
      <c r="D6" s="35"/>
      <c r="G6" s="7"/>
      <c r="H6" s="7"/>
      <c r="I6" s="7"/>
      <c r="J6" s="7"/>
      <c r="K6" s="22"/>
      <c r="L6" s="7"/>
      <c r="M6" s="7"/>
      <c r="N6" s="7"/>
      <c r="T6" s="1" t="s">
        <v>56</v>
      </c>
      <c r="V6" s="1" t="s">
        <v>40</v>
      </c>
      <c r="W6" s="1">
        <v>5</v>
      </c>
      <c r="Y6" s="1" t="s">
        <v>44</v>
      </c>
    </row>
    <row r="7" spans="2:25" ht="30" customHeight="1" x14ac:dyDescent="0.25">
      <c r="B7" s="3" t="s">
        <v>5</v>
      </c>
      <c r="C7" s="35" t="s">
        <v>6</v>
      </c>
      <c r="D7" s="35"/>
      <c r="F7" s="7"/>
      <c r="G7" s="7"/>
      <c r="H7" s="7"/>
      <c r="I7" s="7"/>
      <c r="J7" s="7"/>
      <c r="K7" s="22"/>
      <c r="L7" s="7"/>
      <c r="M7" s="7"/>
      <c r="N7" s="7"/>
      <c r="T7" s="20" t="s">
        <v>57</v>
      </c>
      <c r="U7" s="20"/>
      <c r="V7" s="20" t="s">
        <v>42</v>
      </c>
      <c r="W7" s="20">
        <v>6</v>
      </c>
      <c r="X7" s="20"/>
    </row>
    <row r="8" spans="2:25" ht="30" customHeight="1" x14ac:dyDescent="0.25">
      <c r="B8" s="3" t="s">
        <v>7</v>
      </c>
      <c r="C8" s="36" t="s">
        <v>8</v>
      </c>
      <c r="D8" s="36"/>
      <c r="T8" s="20" t="s">
        <v>59</v>
      </c>
      <c r="U8" s="20"/>
      <c r="V8" s="20" t="s">
        <v>43</v>
      </c>
      <c r="W8" s="20">
        <v>8</v>
      </c>
      <c r="X8" s="20"/>
    </row>
    <row r="9" spans="2:25" ht="73.5" customHeight="1" x14ac:dyDescent="0.25">
      <c r="B9" s="3" t="s">
        <v>9</v>
      </c>
      <c r="C9" s="35" t="s">
        <v>49</v>
      </c>
      <c r="D9" s="35"/>
      <c r="T9" s="20" t="s">
        <v>60</v>
      </c>
      <c r="U9" s="20"/>
      <c r="V9" s="20" t="s">
        <v>31</v>
      </c>
      <c r="W9" s="20">
        <v>9</v>
      </c>
      <c r="X9" s="20"/>
    </row>
    <row r="10" spans="2:25" ht="44.25" customHeight="1" x14ac:dyDescent="0.25">
      <c r="B10" s="3" t="s">
        <v>10</v>
      </c>
      <c r="C10" s="35" t="s">
        <v>51</v>
      </c>
      <c r="D10" s="35"/>
      <c r="F10" s="46" t="s">
        <v>17</v>
      </c>
      <c r="G10" s="46"/>
      <c r="H10" s="46"/>
      <c r="I10" s="46"/>
      <c r="J10" s="46"/>
      <c r="K10" s="23"/>
      <c r="T10" s="20" t="s">
        <v>61</v>
      </c>
      <c r="U10" s="20"/>
      <c r="V10" s="20" t="s">
        <v>36</v>
      </c>
      <c r="W10" s="20">
        <v>10</v>
      </c>
      <c r="X10" s="20"/>
    </row>
    <row r="11" spans="2:25" ht="45" customHeight="1" x14ac:dyDescent="0.25">
      <c r="B11" s="3" t="s">
        <v>11</v>
      </c>
      <c r="C11" s="35" t="s">
        <v>16</v>
      </c>
      <c r="D11" s="35"/>
      <c r="F11" s="46"/>
      <c r="G11" s="46"/>
      <c r="H11" s="46"/>
      <c r="I11" s="46"/>
      <c r="J11" s="46"/>
      <c r="K11" s="23"/>
      <c r="T11" s="20" t="s">
        <v>62</v>
      </c>
      <c r="U11" s="20"/>
      <c r="V11" s="20" t="s">
        <v>30</v>
      </c>
      <c r="W11" s="20">
        <v>11</v>
      </c>
      <c r="X11" s="20"/>
    </row>
    <row r="12" spans="2:25" ht="18.75" x14ac:dyDescent="0.25">
      <c r="B12" s="9" t="s">
        <v>12</v>
      </c>
      <c r="C12" s="47">
        <f>H75</f>
        <v>12383072236</v>
      </c>
      <c r="D12" s="47"/>
      <c r="T12" s="20" t="s">
        <v>63</v>
      </c>
      <c r="U12" s="20"/>
      <c r="V12" s="20" t="s">
        <v>38</v>
      </c>
      <c r="W12" s="20">
        <v>12</v>
      </c>
      <c r="X12" s="20"/>
    </row>
    <row r="13" spans="2:25" ht="26.25" customHeight="1" x14ac:dyDescent="0.25">
      <c r="B13" s="9" t="s">
        <v>13</v>
      </c>
      <c r="C13" s="47">
        <v>364000000</v>
      </c>
      <c r="D13" s="47"/>
      <c r="F13" s="37" t="s">
        <v>18</v>
      </c>
      <c r="G13" s="38"/>
      <c r="H13" s="38"/>
      <c r="I13" s="38"/>
      <c r="J13" s="39"/>
      <c r="K13" s="23"/>
      <c r="T13" s="20"/>
      <c r="U13" s="20"/>
      <c r="V13" s="20" t="s">
        <v>37</v>
      </c>
      <c r="W13" s="20"/>
      <c r="X13" s="20"/>
    </row>
    <row r="14" spans="2:25" ht="30" x14ac:dyDescent="0.25">
      <c r="B14" s="9" t="s">
        <v>14</v>
      </c>
      <c r="C14" s="47">
        <v>36400000</v>
      </c>
      <c r="D14" s="48"/>
      <c r="F14" s="40"/>
      <c r="G14" s="41"/>
      <c r="H14" s="41"/>
      <c r="I14" s="41"/>
      <c r="J14" s="42"/>
      <c r="K14" s="23"/>
      <c r="T14" s="20"/>
      <c r="U14" s="20"/>
      <c r="V14" s="20" t="s">
        <v>32</v>
      </c>
      <c r="W14" s="20"/>
      <c r="X14" s="20"/>
    </row>
    <row r="15" spans="2:25" ht="30" x14ac:dyDescent="0.25">
      <c r="B15" s="9" t="s">
        <v>15</v>
      </c>
      <c r="C15" s="49" t="s">
        <v>115</v>
      </c>
      <c r="D15" s="49"/>
      <c r="F15" s="43"/>
      <c r="G15" s="44"/>
      <c r="H15" s="44"/>
      <c r="I15" s="44"/>
      <c r="J15" s="45"/>
      <c r="K15" s="23"/>
      <c r="T15" s="20"/>
      <c r="U15" s="20"/>
      <c r="V15" s="20" t="s">
        <v>29</v>
      </c>
      <c r="W15" s="20"/>
      <c r="X15" s="20"/>
    </row>
    <row r="16" spans="2:25" x14ac:dyDescent="0.25">
      <c r="T16" s="20"/>
      <c r="U16" s="20"/>
      <c r="V16" s="20" t="s">
        <v>34</v>
      </c>
      <c r="W16" s="20"/>
      <c r="X16" s="20"/>
    </row>
    <row r="17" spans="2:24" x14ac:dyDescent="0.25">
      <c r="B17" s="2" t="s">
        <v>19</v>
      </c>
      <c r="C17" s="32"/>
      <c r="T17" s="20"/>
      <c r="U17" s="20"/>
      <c r="V17" s="20" t="s">
        <v>107</v>
      </c>
      <c r="W17" s="20"/>
      <c r="X17" s="20"/>
    </row>
    <row r="18" spans="2:24" ht="75" x14ac:dyDescent="0.25">
      <c r="B18" s="6" t="s">
        <v>20</v>
      </c>
      <c r="C18" s="6" t="s">
        <v>27</v>
      </c>
      <c r="D18" s="6" t="s">
        <v>21</v>
      </c>
      <c r="E18" s="6" t="s">
        <v>22</v>
      </c>
      <c r="F18" s="6" t="s">
        <v>23</v>
      </c>
      <c r="G18" s="6" t="s">
        <v>24</v>
      </c>
      <c r="H18" s="6" t="s">
        <v>25</v>
      </c>
      <c r="I18" s="6" t="s">
        <v>117</v>
      </c>
      <c r="J18" s="6" t="s">
        <v>26</v>
      </c>
      <c r="K18" s="28" t="s">
        <v>118</v>
      </c>
      <c r="L18" s="6" t="s">
        <v>28</v>
      </c>
      <c r="T18" s="20"/>
      <c r="U18" s="20"/>
      <c r="V18" s="20"/>
      <c r="W18" s="20"/>
      <c r="X18" s="20"/>
    </row>
    <row r="19" spans="2:24" s="19" customFormat="1" ht="157.5" customHeight="1" x14ac:dyDescent="0.25">
      <c r="B19" s="17" t="s">
        <v>142</v>
      </c>
      <c r="C19" s="18" t="s">
        <v>144</v>
      </c>
      <c r="D19" s="14" t="s">
        <v>143</v>
      </c>
      <c r="E19" s="14" t="s">
        <v>52</v>
      </c>
      <c r="F19" s="14">
        <v>3</v>
      </c>
      <c r="G19" s="14" t="s">
        <v>46</v>
      </c>
      <c r="H19" s="12">
        <v>13500000</v>
      </c>
      <c r="I19" s="13" t="s">
        <v>64</v>
      </c>
      <c r="J19" s="14" t="s">
        <v>65</v>
      </c>
      <c r="K19" s="24" t="s">
        <v>145</v>
      </c>
      <c r="L19" s="14" t="s">
        <v>32</v>
      </c>
    </row>
    <row r="20" spans="2:24" s="19" customFormat="1" ht="60" x14ac:dyDescent="0.25">
      <c r="B20" s="14">
        <v>95111502</v>
      </c>
      <c r="C20" s="14">
        <v>67420</v>
      </c>
      <c r="D20" s="14" t="s">
        <v>136</v>
      </c>
      <c r="E20" s="14" t="s">
        <v>52</v>
      </c>
      <c r="F20" s="14">
        <v>12</v>
      </c>
      <c r="G20" s="14" t="s">
        <v>45</v>
      </c>
      <c r="H20" s="12">
        <v>63976471</v>
      </c>
      <c r="I20" s="13" t="s">
        <v>64</v>
      </c>
      <c r="J20" s="14" t="s">
        <v>65</v>
      </c>
      <c r="K20" s="24" t="s">
        <v>145</v>
      </c>
      <c r="L20" s="14" t="s">
        <v>32</v>
      </c>
    </row>
    <row r="21" spans="2:24" s="19" customFormat="1" ht="60" x14ac:dyDescent="0.25">
      <c r="B21" s="17" t="s">
        <v>133</v>
      </c>
      <c r="C21" s="18" t="s">
        <v>135</v>
      </c>
      <c r="D21" s="14" t="s">
        <v>134</v>
      </c>
      <c r="E21" s="14" t="s">
        <v>52</v>
      </c>
      <c r="F21" s="14">
        <v>3</v>
      </c>
      <c r="G21" s="14" t="s">
        <v>46</v>
      </c>
      <c r="H21" s="12">
        <v>13500000</v>
      </c>
      <c r="I21" s="13" t="s">
        <v>64</v>
      </c>
      <c r="J21" s="14" t="s">
        <v>65</v>
      </c>
      <c r="K21" s="24" t="s">
        <v>145</v>
      </c>
      <c r="L21" s="14" t="s">
        <v>32</v>
      </c>
    </row>
    <row r="22" spans="2:24" ht="165" x14ac:dyDescent="0.25">
      <c r="B22" s="14" t="s">
        <v>112</v>
      </c>
      <c r="C22" s="18" t="s">
        <v>108</v>
      </c>
      <c r="D22" s="14" t="s">
        <v>66</v>
      </c>
      <c r="E22" s="14" t="s">
        <v>58</v>
      </c>
      <c r="F22" s="14">
        <v>3</v>
      </c>
      <c r="G22" s="14" t="s">
        <v>44</v>
      </c>
      <c r="H22" s="12">
        <v>119844199</v>
      </c>
      <c r="I22" s="15" t="s">
        <v>67</v>
      </c>
      <c r="J22" s="14" t="s">
        <v>65</v>
      </c>
      <c r="K22" s="24" t="s">
        <v>145</v>
      </c>
      <c r="L22" s="14" t="s">
        <v>32</v>
      </c>
      <c r="M22" s="16"/>
    </row>
    <row r="23" spans="2:24" ht="60" x14ac:dyDescent="0.25">
      <c r="B23" s="14">
        <v>72154503</v>
      </c>
      <c r="C23" s="14">
        <v>67440</v>
      </c>
      <c r="D23" s="14" t="s">
        <v>68</v>
      </c>
      <c r="E23" s="14" t="s">
        <v>58</v>
      </c>
      <c r="F23" s="14">
        <v>1</v>
      </c>
      <c r="G23" s="14" t="s">
        <v>46</v>
      </c>
      <c r="H23" s="12">
        <v>5000000</v>
      </c>
      <c r="I23" s="15" t="s">
        <v>67</v>
      </c>
      <c r="J23" s="14" t="s">
        <v>65</v>
      </c>
      <c r="K23" s="24" t="s">
        <v>145</v>
      </c>
      <c r="L23" s="14" t="s">
        <v>32</v>
      </c>
    </row>
    <row r="24" spans="2:24" ht="120" x14ac:dyDescent="0.25">
      <c r="B24" s="14" t="s">
        <v>113</v>
      </c>
      <c r="C24" s="14">
        <v>62530</v>
      </c>
      <c r="D24" s="14" t="s">
        <v>69</v>
      </c>
      <c r="E24" s="14" t="s">
        <v>58</v>
      </c>
      <c r="F24" s="14">
        <v>6</v>
      </c>
      <c r="G24" s="14" t="s">
        <v>44</v>
      </c>
      <c r="H24" s="12">
        <v>56500000</v>
      </c>
      <c r="I24" s="15" t="s">
        <v>67</v>
      </c>
      <c r="J24" s="14" t="s">
        <v>65</v>
      </c>
      <c r="K24" s="24" t="s">
        <v>145</v>
      </c>
      <c r="L24" s="14" t="s">
        <v>32</v>
      </c>
    </row>
    <row r="25" spans="2:24" ht="62.25" customHeight="1" x14ac:dyDescent="0.25">
      <c r="B25" s="14" t="s">
        <v>114</v>
      </c>
      <c r="C25" s="14">
        <v>71359</v>
      </c>
      <c r="D25" s="14" t="s">
        <v>70</v>
      </c>
      <c r="E25" s="14" t="s">
        <v>52</v>
      </c>
      <c r="F25" s="14">
        <v>12</v>
      </c>
      <c r="G25" s="14" t="s">
        <v>47</v>
      </c>
      <c r="H25" s="12">
        <v>600000000</v>
      </c>
      <c r="I25" s="13" t="s">
        <v>64</v>
      </c>
      <c r="J25" s="14" t="s">
        <v>65</v>
      </c>
      <c r="K25" s="24" t="s">
        <v>145</v>
      </c>
      <c r="L25" s="14" t="s">
        <v>32</v>
      </c>
    </row>
    <row r="26" spans="2:24" ht="76.5" customHeight="1" x14ac:dyDescent="0.25">
      <c r="B26" s="14">
        <v>93141506</v>
      </c>
      <c r="C26" s="14">
        <v>83113</v>
      </c>
      <c r="D26" s="14" t="s">
        <v>71</v>
      </c>
      <c r="E26" s="14" t="s">
        <v>55</v>
      </c>
      <c r="F26" s="14">
        <v>8</v>
      </c>
      <c r="G26" s="14" t="s">
        <v>44</v>
      </c>
      <c r="H26" s="12">
        <v>215000000</v>
      </c>
      <c r="I26" s="13" t="s">
        <v>64</v>
      </c>
      <c r="J26" s="8" t="s">
        <v>87</v>
      </c>
      <c r="K26" s="25" t="s">
        <v>146</v>
      </c>
      <c r="L26" s="14" t="s">
        <v>29</v>
      </c>
    </row>
    <row r="27" spans="2:24" ht="76.5" customHeight="1" x14ac:dyDescent="0.25">
      <c r="B27" s="14">
        <v>81131504</v>
      </c>
      <c r="C27" s="14">
        <v>83113</v>
      </c>
      <c r="D27" s="14" t="s">
        <v>137</v>
      </c>
      <c r="E27" s="14" t="s">
        <v>52</v>
      </c>
      <c r="F27" s="14">
        <v>12</v>
      </c>
      <c r="G27" s="14" t="s">
        <v>46</v>
      </c>
      <c r="H27" s="12">
        <v>5000000</v>
      </c>
      <c r="I27" s="13" t="s">
        <v>64</v>
      </c>
      <c r="J27" s="8" t="s">
        <v>87</v>
      </c>
      <c r="K27" s="25" t="s">
        <v>146</v>
      </c>
      <c r="L27" s="14" t="s">
        <v>29</v>
      </c>
    </row>
    <row r="28" spans="2:24" ht="60" x14ac:dyDescent="0.25">
      <c r="B28" s="14">
        <v>82101504</v>
      </c>
      <c r="C28" s="14">
        <v>8363202</v>
      </c>
      <c r="D28" s="14" t="s">
        <v>72</v>
      </c>
      <c r="E28" s="14" t="s">
        <v>53</v>
      </c>
      <c r="F28" s="14">
        <v>11</v>
      </c>
      <c r="G28" s="14" t="s">
        <v>46</v>
      </c>
      <c r="H28" s="12">
        <v>2856095</v>
      </c>
      <c r="I28" s="13" t="s">
        <v>64</v>
      </c>
      <c r="J28" s="8" t="s">
        <v>87</v>
      </c>
      <c r="K28" s="25" t="s">
        <v>146</v>
      </c>
      <c r="L28" s="14" t="s">
        <v>29</v>
      </c>
    </row>
    <row r="29" spans="2:24" ht="60" x14ac:dyDescent="0.25">
      <c r="B29" s="14">
        <v>92121504</v>
      </c>
      <c r="C29" s="14">
        <v>85250</v>
      </c>
      <c r="D29" s="14" t="s">
        <v>73</v>
      </c>
      <c r="E29" s="14" t="s">
        <v>52</v>
      </c>
      <c r="F29" s="14">
        <v>12</v>
      </c>
      <c r="G29" s="14" t="s">
        <v>47</v>
      </c>
      <c r="H29" s="12">
        <v>582036051</v>
      </c>
      <c r="I29" s="13" t="s">
        <v>64</v>
      </c>
      <c r="J29" s="14" t="s">
        <v>65</v>
      </c>
      <c r="K29" s="26" t="s">
        <v>145</v>
      </c>
      <c r="L29" s="14" t="s">
        <v>32</v>
      </c>
    </row>
    <row r="30" spans="2:24" ht="60" x14ac:dyDescent="0.25">
      <c r="B30" s="14">
        <v>80101504</v>
      </c>
      <c r="C30" s="14">
        <v>83129</v>
      </c>
      <c r="D30" s="14" t="s">
        <v>74</v>
      </c>
      <c r="E30" s="14" t="s">
        <v>58</v>
      </c>
      <c r="F30" s="14">
        <v>1</v>
      </c>
      <c r="G30" s="14" t="s">
        <v>46</v>
      </c>
      <c r="H30" s="12">
        <v>11900000</v>
      </c>
      <c r="I30" s="15" t="s">
        <v>67</v>
      </c>
      <c r="J30" s="8" t="s">
        <v>87</v>
      </c>
      <c r="K30" s="25" t="s">
        <v>146</v>
      </c>
      <c r="L30" s="14" t="s">
        <v>29</v>
      </c>
    </row>
    <row r="31" spans="2:24" ht="45" x14ac:dyDescent="0.25">
      <c r="B31" s="14" t="s">
        <v>109</v>
      </c>
      <c r="C31" s="14">
        <v>83132</v>
      </c>
      <c r="D31" s="14" t="s">
        <v>75</v>
      </c>
      <c r="E31" s="14" t="s">
        <v>52</v>
      </c>
      <c r="F31" s="14">
        <v>12</v>
      </c>
      <c r="G31" s="14" t="s">
        <v>45</v>
      </c>
      <c r="H31" s="12">
        <v>70000000</v>
      </c>
      <c r="I31" s="13" t="s">
        <v>64</v>
      </c>
      <c r="J31" s="8" t="s">
        <v>104</v>
      </c>
      <c r="K31" s="27" t="s">
        <v>147</v>
      </c>
      <c r="L31" s="14" t="s">
        <v>30</v>
      </c>
    </row>
    <row r="32" spans="2:24" ht="60" x14ac:dyDescent="0.25">
      <c r="B32" s="14">
        <v>85122201</v>
      </c>
      <c r="C32" s="14">
        <v>92920</v>
      </c>
      <c r="D32" s="14" t="s">
        <v>76</v>
      </c>
      <c r="E32" s="14" t="s">
        <v>59</v>
      </c>
      <c r="F32" s="14">
        <v>4</v>
      </c>
      <c r="G32" s="14" t="s">
        <v>46</v>
      </c>
      <c r="H32" s="12">
        <v>8000000</v>
      </c>
      <c r="I32" s="15" t="s">
        <v>67</v>
      </c>
      <c r="J32" s="8" t="s">
        <v>87</v>
      </c>
      <c r="K32" s="25" t="s">
        <v>146</v>
      </c>
      <c r="L32" s="14" t="s">
        <v>29</v>
      </c>
    </row>
    <row r="33" spans="2:12" ht="60" x14ac:dyDescent="0.25">
      <c r="B33" s="14">
        <v>86101705</v>
      </c>
      <c r="C33" s="14">
        <v>92920</v>
      </c>
      <c r="D33" s="14" t="s">
        <v>119</v>
      </c>
      <c r="E33" s="14" t="s">
        <v>58</v>
      </c>
      <c r="F33" s="14">
        <v>1</v>
      </c>
      <c r="G33" s="14" t="s">
        <v>46</v>
      </c>
      <c r="H33" s="12">
        <v>10000000</v>
      </c>
      <c r="I33" s="15" t="s">
        <v>67</v>
      </c>
      <c r="J33" s="8" t="s">
        <v>87</v>
      </c>
      <c r="K33" s="25" t="s">
        <v>146</v>
      </c>
      <c r="L33" s="14" t="s">
        <v>29</v>
      </c>
    </row>
    <row r="34" spans="2:12" ht="90" x14ac:dyDescent="0.25">
      <c r="B34" s="14" t="s">
        <v>130</v>
      </c>
      <c r="C34" s="14">
        <v>4394202</v>
      </c>
      <c r="D34" s="14" t="s">
        <v>77</v>
      </c>
      <c r="E34" s="14" t="s">
        <v>59</v>
      </c>
      <c r="F34" s="14">
        <v>1</v>
      </c>
      <c r="G34" s="14" t="s">
        <v>46</v>
      </c>
      <c r="H34" s="12">
        <v>6941328</v>
      </c>
      <c r="I34" s="15" t="s">
        <v>67</v>
      </c>
      <c r="J34" s="14" t="s">
        <v>78</v>
      </c>
      <c r="K34" s="26" t="s">
        <v>149</v>
      </c>
      <c r="L34" s="14" t="s">
        <v>33</v>
      </c>
    </row>
    <row r="35" spans="2:12" ht="60" x14ac:dyDescent="0.25">
      <c r="B35" s="14">
        <v>26111701</v>
      </c>
      <c r="C35" s="14">
        <v>4641003</v>
      </c>
      <c r="D35" s="14" t="s">
        <v>79</v>
      </c>
      <c r="E35" s="14" t="s">
        <v>58</v>
      </c>
      <c r="F35" s="14">
        <v>1</v>
      </c>
      <c r="G35" s="14" t="s">
        <v>46</v>
      </c>
      <c r="H35" s="12">
        <v>712894</v>
      </c>
      <c r="I35" s="15" t="s">
        <v>67</v>
      </c>
      <c r="J35" s="14" t="s">
        <v>78</v>
      </c>
      <c r="K35" s="26" t="s">
        <v>149</v>
      </c>
      <c r="L35" s="14" t="s">
        <v>33</v>
      </c>
    </row>
    <row r="36" spans="2:12" ht="60" x14ac:dyDescent="0.25">
      <c r="B36" s="14">
        <v>39111610</v>
      </c>
      <c r="C36" s="14">
        <v>4653101</v>
      </c>
      <c r="D36" s="14" t="s">
        <v>82</v>
      </c>
      <c r="E36" s="14" t="s">
        <v>59</v>
      </c>
      <c r="F36" s="14">
        <v>2</v>
      </c>
      <c r="G36" s="14" t="s">
        <v>46</v>
      </c>
      <c r="H36" s="12">
        <v>2641800</v>
      </c>
      <c r="I36" s="15" t="s">
        <v>67</v>
      </c>
      <c r="J36" s="14" t="s">
        <v>80</v>
      </c>
      <c r="K36" s="24" t="s">
        <v>148</v>
      </c>
      <c r="L36" s="14" t="s">
        <v>34</v>
      </c>
    </row>
    <row r="37" spans="2:12" ht="45" x14ac:dyDescent="0.25">
      <c r="B37" s="14">
        <v>24111503</v>
      </c>
      <c r="C37" s="14"/>
      <c r="D37" s="14" t="s">
        <v>140</v>
      </c>
      <c r="E37" s="14" t="s">
        <v>59</v>
      </c>
      <c r="F37" s="14">
        <v>2</v>
      </c>
      <c r="G37" s="14" t="s">
        <v>46</v>
      </c>
      <c r="H37" s="12">
        <v>2927400</v>
      </c>
      <c r="I37" s="15" t="s">
        <v>67</v>
      </c>
      <c r="J37" s="14" t="s">
        <v>80</v>
      </c>
      <c r="K37" s="24" t="s">
        <v>148</v>
      </c>
      <c r="L37" s="14" t="s">
        <v>34</v>
      </c>
    </row>
    <row r="38" spans="2:12" ht="45" x14ac:dyDescent="0.25">
      <c r="B38" s="14">
        <v>41123403</v>
      </c>
      <c r="C38" s="14">
        <v>4815012</v>
      </c>
      <c r="D38" s="14" t="s">
        <v>83</v>
      </c>
      <c r="E38" s="14" t="s">
        <v>59</v>
      </c>
      <c r="F38" s="14">
        <v>2</v>
      </c>
      <c r="G38" s="14" t="s">
        <v>46</v>
      </c>
      <c r="H38" s="12">
        <v>130900</v>
      </c>
      <c r="I38" s="15" t="s">
        <v>67</v>
      </c>
      <c r="J38" s="14" t="s">
        <v>80</v>
      </c>
      <c r="K38" s="24" t="s">
        <v>148</v>
      </c>
      <c r="L38" s="14" t="s">
        <v>34</v>
      </c>
    </row>
    <row r="39" spans="2:12" ht="45" x14ac:dyDescent="0.25">
      <c r="B39" s="14">
        <v>26111710</v>
      </c>
      <c r="C39" s="14">
        <v>4815016</v>
      </c>
      <c r="D39" s="14" t="s">
        <v>81</v>
      </c>
      <c r="E39" s="14" t="s">
        <v>59</v>
      </c>
      <c r="F39" s="14">
        <v>2</v>
      </c>
      <c r="G39" s="14" t="s">
        <v>46</v>
      </c>
      <c r="H39" s="12">
        <v>769692</v>
      </c>
      <c r="I39" s="15" t="s">
        <v>67</v>
      </c>
      <c r="J39" s="14" t="s">
        <v>80</v>
      </c>
      <c r="K39" s="24" t="s">
        <v>148</v>
      </c>
      <c r="L39" s="14" t="s">
        <v>34</v>
      </c>
    </row>
    <row r="40" spans="2:12" ht="152.25" customHeight="1" x14ac:dyDescent="0.25">
      <c r="B40" s="14">
        <v>41112220</v>
      </c>
      <c r="C40" s="14">
        <v>4825101</v>
      </c>
      <c r="D40" s="17" t="s">
        <v>84</v>
      </c>
      <c r="E40" s="14" t="s">
        <v>59</v>
      </c>
      <c r="F40" s="14">
        <v>2</v>
      </c>
      <c r="G40" s="14" t="s">
        <v>46</v>
      </c>
      <c r="H40" s="12">
        <v>2120104</v>
      </c>
      <c r="I40" s="15" t="s">
        <v>67</v>
      </c>
      <c r="J40" s="14" t="s">
        <v>80</v>
      </c>
      <c r="K40" s="24" t="s">
        <v>148</v>
      </c>
      <c r="L40" s="14" t="s">
        <v>34</v>
      </c>
    </row>
    <row r="41" spans="2:12" ht="90" x14ac:dyDescent="0.25">
      <c r="B41" s="14">
        <v>52151648</v>
      </c>
      <c r="C41" s="14">
        <v>4825101</v>
      </c>
      <c r="D41" s="17" t="s">
        <v>138</v>
      </c>
      <c r="E41" s="14" t="s">
        <v>58</v>
      </c>
      <c r="F41" s="14">
        <v>2</v>
      </c>
      <c r="G41" s="14" t="s">
        <v>46</v>
      </c>
      <c r="H41" s="12">
        <v>321300</v>
      </c>
      <c r="I41" s="15" t="s">
        <v>67</v>
      </c>
      <c r="J41" s="14" t="s">
        <v>80</v>
      </c>
      <c r="K41" s="24" t="s">
        <v>148</v>
      </c>
      <c r="L41" s="14" t="s">
        <v>34</v>
      </c>
    </row>
    <row r="42" spans="2:12" ht="75" x14ac:dyDescent="0.25">
      <c r="B42" s="14">
        <v>41111604</v>
      </c>
      <c r="C42" s="14">
        <v>4823302</v>
      </c>
      <c r="D42" s="14" t="s">
        <v>85</v>
      </c>
      <c r="E42" s="14" t="s">
        <v>58</v>
      </c>
      <c r="F42" s="14">
        <v>1</v>
      </c>
      <c r="G42" s="14" t="s">
        <v>46</v>
      </c>
      <c r="H42" s="12">
        <v>5355000</v>
      </c>
      <c r="I42" s="15" t="s">
        <v>67</v>
      </c>
      <c r="J42" s="14" t="s">
        <v>80</v>
      </c>
      <c r="K42" s="24" t="s">
        <v>148</v>
      </c>
      <c r="L42" s="14" t="s">
        <v>34</v>
      </c>
    </row>
    <row r="43" spans="2:12" ht="60" x14ac:dyDescent="0.25">
      <c r="B43" s="14">
        <v>46181804</v>
      </c>
      <c r="C43" s="14">
        <v>4831204</v>
      </c>
      <c r="D43" s="14" t="s">
        <v>86</v>
      </c>
      <c r="E43" s="14" t="s">
        <v>59</v>
      </c>
      <c r="F43" s="14">
        <v>1</v>
      </c>
      <c r="G43" s="14" t="s">
        <v>46</v>
      </c>
      <c r="H43" s="12">
        <v>6447978</v>
      </c>
      <c r="I43" s="15" t="s">
        <v>67</v>
      </c>
      <c r="J43" s="8" t="s">
        <v>87</v>
      </c>
      <c r="K43" s="25" t="s">
        <v>146</v>
      </c>
      <c r="L43" s="14" t="s">
        <v>29</v>
      </c>
    </row>
    <row r="44" spans="2:12" ht="60" x14ac:dyDescent="0.25">
      <c r="B44" s="14">
        <v>42131606</v>
      </c>
      <c r="C44" s="14">
        <v>2719004</v>
      </c>
      <c r="D44" s="14" t="s">
        <v>88</v>
      </c>
      <c r="E44" s="14" t="s">
        <v>59</v>
      </c>
      <c r="F44" s="14">
        <v>1</v>
      </c>
      <c r="G44" s="14" t="s">
        <v>46</v>
      </c>
      <c r="H44" s="12">
        <v>30754466</v>
      </c>
      <c r="I44" s="15" t="s">
        <v>67</v>
      </c>
      <c r="J44" s="8" t="s">
        <v>87</v>
      </c>
      <c r="K44" s="25" t="s">
        <v>146</v>
      </c>
      <c r="L44" s="14" t="s">
        <v>29</v>
      </c>
    </row>
    <row r="45" spans="2:12" ht="60" x14ac:dyDescent="0.25">
      <c r="B45" s="14">
        <v>46182002</v>
      </c>
      <c r="C45" s="14">
        <v>2719005</v>
      </c>
      <c r="D45" s="14" t="s">
        <v>89</v>
      </c>
      <c r="E45" s="14" t="s">
        <v>59</v>
      </c>
      <c r="F45" s="14">
        <v>1</v>
      </c>
      <c r="G45" s="14" t="s">
        <v>46</v>
      </c>
      <c r="H45" s="12">
        <v>13069710</v>
      </c>
      <c r="I45" s="15" t="s">
        <v>67</v>
      </c>
      <c r="J45" s="8" t="s">
        <v>87</v>
      </c>
      <c r="K45" s="25" t="s">
        <v>146</v>
      </c>
      <c r="L45" s="14" t="s">
        <v>29</v>
      </c>
    </row>
    <row r="46" spans="2:12" ht="60" x14ac:dyDescent="0.25">
      <c r="B46" s="14">
        <v>42131605</v>
      </c>
      <c r="C46" s="14">
        <v>2823610</v>
      </c>
      <c r="D46" s="14" t="s">
        <v>90</v>
      </c>
      <c r="E46" s="14" t="s">
        <v>58</v>
      </c>
      <c r="F46" s="14">
        <v>1</v>
      </c>
      <c r="G46" s="14" t="s">
        <v>46</v>
      </c>
      <c r="H46" s="12">
        <v>18760350</v>
      </c>
      <c r="I46" s="15" t="s">
        <v>67</v>
      </c>
      <c r="J46" s="8" t="s">
        <v>87</v>
      </c>
      <c r="K46" s="25" t="s">
        <v>146</v>
      </c>
      <c r="L46" s="14" t="s">
        <v>29</v>
      </c>
    </row>
    <row r="47" spans="2:12" ht="60" x14ac:dyDescent="0.25">
      <c r="B47" s="14">
        <v>46181611</v>
      </c>
      <c r="C47" s="14">
        <v>2931001</v>
      </c>
      <c r="D47" s="14" t="s">
        <v>91</v>
      </c>
      <c r="E47" s="14" t="s">
        <v>58</v>
      </c>
      <c r="F47" s="14">
        <v>1</v>
      </c>
      <c r="G47" s="14" t="s">
        <v>46</v>
      </c>
      <c r="H47" s="12">
        <v>1450800</v>
      </c>
      <c r="I47" s="15" t="s">
        <v>67</v>
      </c>
      <c r="J47" s="8" t="s">
        <v>87</v>
      </c>
      <c r="K47" s="25" t="s">
        <v>146</v>
      </c>
      <c r="L47" s="14" t="s">
        <v>29</v>
      </c>
    </row>
    <row r="48" spans="2:12" ht="60" x14ac:dyDescent="0.25">
      <c r="B48" s="14">
        <v>42295435</v>
      </c>
      <c r="C48" s="14">
        <v>3699055</v>
      </c>
      <c r="D48" s="14" t="s">
        <v>141</v>
      </c>
      <c r="E48" s="14" t="s">
        <v>59</v>
      </c>
      <c r="F48" s="14">
        <v>2</v>
      </c>
      <c r="G48" s="14" t="s">
        <v>46</v>
      </c>
      <c r="H48" s="12">
        <v>2469300</v>
      </c>
      <c r="I48" s="15" t="s">
        <v>67</v>
      </c>
      <c r="J48" s="8" t="s">
        <v>87</v>
      </c>
      <c r="K48" s="25" t="s">
        <v>146</v>
      </c>
      <c r="L48" s="14" t="s">
        <v>29</v>
      </c>
    </row>
    <row r="49" spans="2:12" ht="60" x14ac:dyDescent="0.25">
      <c r="B49" s="14">
        <v>60101405</v>
      </c>
      <c r="C49" s="14">
        <v>2791106</v>
      </c>
      <c r="D49" s="14" t="s">
        <v>92</v>
      </c>
      <c r="E49" s="14" t="s">
        <v>58</v>
      </c>
      <c r="F49" s="14">
        <v>1</v>
      </c>
      <c r="G49" s="14" t="s">
        <v>46</v>
      </c>
      <c r="H49" s="12">
        <v>375206</v>
      </c>
      <c r="I49" s="15" t="s">
        <v>67</v>
      </c>
      <c r="J49" s="8" t="s">
        <v>87</v>
      </c>
      <c r="K49" s="25" t="s">
        <v>146</v>
      </c>
      <c r="L49" s="14" t="s">
        <v>29</v>
      </c>
    </row>
    <row r="50" spans="2:12" ht="60" x14ac:dyDescent="0.25">
      <c r="B50" s="14">
        <v>72101511</v>
      </c>
      <c r="C50" s="14">
        <v>87152</v>
      </c>
      <c r="D50" s="14" t="s">
        <v>139</v>
      </c>
      <c r="E50" s="14" t="s">
        <v>59</v>
      </c>
      <c r="F50" s="14">
        <v>2</v>
      </c>
      <c r="G50" s="14" t="s">
        <v>44</v>
      </c>
      <c r="H50" s="12">
        <v>25000000</v>
      </c>
      <c r="I50" s="15" t="s">
        <v>67</v>
      </c>
      <c r="J50" s="14" t="s">
        <v>65</v>
      </c>
      <c r="K50" s="26" t="s">
        <v>145</v>
      </c>
      <c r="L50" s="14" t="s">
        <v>32</v>
      </c>
    </row>
    <row r="51" spans="2:12" ht="60" x14ac:dyDescent="0.25">
      <c r="B51" s="14">
        <v>41102402</v>
      </c>
      <c r="C51" s="14">
        <v>3899404</v>
      </c>
      <c r="D51" s="14" t="s">
        <v>120</v>
      </c>
      <c r="E51" s="14" t="s">
        <v>58</v>
      </c>
      <c r="F51" s="14">
        <v>1</v>
      </c>
      <c r="G51" s="14" t="s">
        <v>46</v>
      </c>
      <c r="H51" s="12">
        <v>125068</v>
      </c>
      <c r="I51" s="15" t="s">
        <v>67</v>
      </c>
      <c r="J51" s="14" t="s">
        <v>78</v>
      </c>
      <c r="K51" s="26" t="s">
        <v>149</v>
      </c>
      <c r="L51" s="14" t="s">
        <v>33</v>
      </c>
    </row>
    <row r="52" spans="2:12" ht="60" x14ac:dyDescent="0.25">
      <c r="B52" s="14">
        <v>41103212</v>
      </c>
      <c r="C52" s="14">
        <v>3694015</v>
      </c>
      <c r="D52" s="14" t="s">
        <v>93</v>
      </c>
      <c r="E52" s="14" t="s">
        <v>58</v>
      </c>
      <c r="F52" s="14">
        <v>1</v>
      </c>
      <c r="G52" s="14" t="s">
        <v>46</v>
      </c>
      <c r="H52" s="12">
        <v>131322</v>
      </c>
      <c r="I52" s="15" t="s">
        <v>67</v>
      </c>
      <c r="J52" s="14" t="s">
        <v>78</v>
      </c>
      <c r="K52" s="26" t="s">
        <v>149</v>
      </c>
      <c r="L52" s="14" t="s">
        <v>33</v>
      </c>
    </row>
    <row r="53" spans="2:12" ht="60" x14ac:dyDescent="0.25">
      <c r="B53" s="14">
        <v>41116004</v>
      </c>
      <c r="C53" s="14">
        <v>3424014</v>
      </c>
      <c r="D53" s="14" t="s">
        <v>121</v>
      </c>
      <c r="E53" s="14" t="s">
        <v>58</v>
      </c>
      <c r="F53" s="14">
        <v>1</v>
      </c>
      <c r="G53" s="14" t="s">
        <v>46</v>
      </c>
      <c r="H53" s="12">
        <v>478388</v>
      </c>
      <c r="I53" s="15" t="s">
        <v>67</v>
      </c>
      <c r="J53" s="14" t="s">
        <v>78</v>
      </c>
      <c r="K53" s="26" t="s">
        <v>149</v>
      </c>
      <c r="L53" s="14" t="s">
        <v>33</v>
      </c>
    </row>
    <row r="54" spans="2:12" ht="45" x14ac:dyDescent="0.25">
      <c r="B54" s="14">
        <v>47121709</v>
      </c>
      <c r="C54" s="14">
        <v>3699073</v>
      </c>
      <c r="D54" s="14" t="s">
        <v>94</v>
      </c>
      <c r="E54" s="14" t="s">
        <v>59</v>
      </c>
      <c r="F54" s="14">
        <v>2</v>
      </c>
      <c r="G54" s="14" t="s">
        <v>46</v>
      </c>
      <c r="H54" s="12">
        <v>2000000</v>
      </c>
      <c r="I54" s="15" t="s">
        <v>67</v>
      </c>
      <c r="J54" s="14" t="s">
        <v>80</v>
      </c>
      <c r="K54" s="26" t="s">
        <v>148</v>
      </c>
      <c r="L54" s="14" t="s">
        <v>34</v>
      </c>
    </row>
    <row r="55" spans="2:12" ht="45" x14ac:dyDescent="0.25">
      <c r="B55" s="14">
        <v>24111503</v>
      </c>
      <c r="C55" s="14">
        <v>3641001</v>
      </c>
      <c r="D55" s="14" t="s">
        <v>122</v>
      </c>
      <c r="E55" s="14" t="s">
        <v>59</v>
      </c>
      <c r="F55" s="14">
        <v>2</v>
      </c>
      <c r="G55" s="14" t="s">
        <v>46</v>
      </c>
      <c r="H55" s="12">
        <v>2142000</v>
      </c>
      <c r="I55" s="15" t="s">
        <v>67</v>
      </c>
      <c r="J55" s="14" t="s">
        <v>80</v>
      </c>
      <c r="K55" s="26" t="s">
        <v>148</v>
      </c>
      <c r="L55" s="14" t="s">
        <v>34</v>
      </c>
    </row>
    <row r="56" spans="2:12" ht="45" x14ac:dyDescent="0.25">
      <c r="B56" s="14">
        <v>10111305</v>
      </c>
      <c r="C56" s="14">
        <v>3526202</v>
      </c>
      <c r="D56" s="14" t="s">
        <v>95</v>
      </c>
      <c r="E56" s="14" t="s">
        <v>59</v>
      </c>
      <c r="F56" s="14">
        <v>2</v>
      </c>
      <c r="G56" s="14" t="s">
        <v>46</v>
      </c>
      <c r="H56" s="12">
        <v>1190000</v>
      </c>
      <c r="I56" s="15" t="s">
        <v>67</v>
      </c>
      <c r="J56" s="14" t="s">
        <v>80</v>
      </c>
      <c r="K56" s="26" t="s">
        <v>148</v>
      </c>
      <c r="L56" s="14" t="s">
        <v>34</v>
      </c>
    </row>
    <row r="57" spans="2:12" ht="60" x14ac:dyDescent="0.25">
      <c r="B57" s="14">
        <v>41116004</v>
      </c>
      <c r="C57" s="14">
        <v>3544204</v>
      </c>
      <c r="D57" s="14" t="s">
        <v>96</v>
      </c>
      <c r="E57" s="14" t="s">
        <v>54</v>
      </c>
      <c r="F57" s="14">
        <v>1</v>
      </c>
      <c r="G57" s="14" t="s">
        <v>46</v>
      </c>
      <c r="H57" s="12">
        <v>11976054</v>
      </c>
      <c r="I57" s="13" t="s">
        <v>64</v>
      </c>
      <c r="J57" s="14" t="s">
        <v>78</v>
      </c>
      <c r="K57" s="26" t="s">
        <v>149</v>
      </c>
      <c r="L57" s="14" t="s">
        <v>33</v>
      </c>
    </row>
    <row r="58" spans="2:12" ht="60" x14ac:dyDescent="0.25">
      <c r="B58" s="14">
        <v>14121703</v>
      </c>
      <c r="C58" s="14">
        <v>4153501</v>
      </c>
      <c r="D58" s="14" t="s">
        <v>123</v>
      </c>
      <c r="E58" s="14" t="s">
        <v>59</v>
      </c>
      <c r="F58" s="14">
        <v>2</v>
      </c>
      <c r="G58" s="14" t="s">
        <v>46</v>
      </c>
      <c r="H58" s="12">
        <v>127570</v>
      </c>
      <c r="I58" s="15" t="s">
        <v>67</v>
      </c>
      <c r="J58" s="14" t="s">
        <v>78</v>
      </c>
      <c r="K58" s="26" t="s">
        <v>149</v>
      </c>
      <c r="L58" s="14" t="s">
        <v>33</v>
      </c>
    </row>
    <row r="59" spans="2:12" ht="60" x14ac:dyDescent="0.25">
      <c r="B59" s="14">
        <v>14111525</v>
      </c>
      <c r="C59" s="14">
        <v>4153502</v>
      </c>
      <c r="D59" s="14" t="s">
        <v>124</v>
      </c>
      <c r="E59" s="14" t="s">
        <v>58</v>
      </c>
      <c r="F59" s="14">
        <v>1</v>
      </c>
      <c r="G59" s="14" t="s">
        <v>46</v>
      </c>
      <c r="H59" s="12">
        <v>112562</v>
      </c>
      <c r="I59" s="15" t="s">
        <v>67</v>
      </c>
      <c r="J59" s="14" t="s">
        <v>78</v>
      </c>
      <c r="K59" s="26" t="s">
        <v>149</v>
      </c>
      <c r="L59" s="14" t="s">
        <v>33</v>
      </c>
    </row>
    <row r="60" spans="2:12" ht="45" x14ac:dyDescent="0.25">
      <c r="B60" s="14">
        <v>41103011</v>
      </c>
      <c r="C60" s="14">
        <v>4481101</v>
      </c>
      <c r="D60" s="14" t="s">
        <v>97</v>
      </c>
      <c r="E60" s="14" t="s">
        <v>59</v>
      </c>
      <c r="F60" s="14">
        <v>2</v>
      </c>
      <c r="G60" s="14" t="s">
        <v>46</v>
      </c>
      <c r="H60" s="12">
        <v>31416000</v>
      </c>
      <c r="I60" s="15" t="s">
        <v>67</v>
      </c>
      <c r="J60" s="14" t="s">
        <v>132</v>
      </c>
      <c r="K60" s="26" t="s">
        <v>148</v>
      </c>
      <c r="L60" s="14" t="s">
        <v>34</v>
      </c>
    </row>
    <row r="61" spans="2:12" ht="165" x14ac:dyDescent="0.25">
      <c r="B61" s="14">
        <v>41103011</v>
      </c>
      <c r="C61" s="14">
        <v>4481101</v>
      </c>
      <c r="D61" s="14" t="s">
        <v>131</v>
      </c>
      <c r="E61" s="14" t="s">
        <v>58</v>
      </c>
      <c r="F61" s="14">
        <v>2</v>
      </c>
      <c r="G61" s="14" t="s">
        <v>44</v>
      </c>
      <c r="H61" s="12">
        <v>6000000</v>
      </c>
      <c r="I61" s="15" t="s">
        <v>67</v>
      </c>
      <c r="J61" s="14" t="s">
        <v>132</v>
      </c>
      <c r="K61" s="26" t="s">
        <v>148</v>
      </c>
      <c r="L61" s="14" t="s">
        <v>34</v>
      </c>
    </row>
    <row r="62" spans="2:12" ht="45" x14ac:dyDescent="0.25">
      <c r="B62" s="14">
        <v>48101803</v>
      </c>
      <c r="C62" s="14">
        <v>4291607</v>
      </c>
      <c r="D62" s="14" t="s">
        <v>98</v>
      </c>
      <c r="E62" s="14" t="s">
        <v>59</v>
      </c>
      <c r="F62" s="14">
        <v>2</v>
      </c>
      <c r="G62" s="14" t="s">
        <v>46</v>
      </c>
      <c r="H62" s="12">
        <v>7140000</v>
      </c>
      <c r="I62" s="15" t="s">
        <v>67</v>
      </c>
      <c r="J62" s="14" t="s">
        <v>132</v>
      </c>
      <c r="K62" s="26" t="s">
        <v>148</v>
      </c>
      <c r="L62" s="14" t="s">
        <v>34</v>
      </c>
    </row>
    <row r="63" spans="2:12" ht="60" x14ac:dyDescent="0.25">
      <c r="B63" s="14" t="s">
        <v>110</v>
      </c>
      <c r="C63" s="14">
        <v>62291</v>
      </c>
      <c r="D63" s="14" t="s">
        <v>99</v>
      </c>
      <c r="E63" s="14" t="s">
        <v>52</v>
      </c>
      <c r="F63" s="14">
        <v>12</v>
      </c>
      <c r="G63" s="14" t="s">
        <v>47</v>
      </c>
      <c r="H63" s="12">
        <v>735700000</v>
      </c>
      <c r="I63" s="13" t="s">
        <v>64</v>
      </c>
      <c r="J63" s="14" t="s">
        <v>65</v>
      </c>
      <c r="K63" s="26" t="s">
        <v>145</v>
      </c>
      <c r="L63" s="14" t="s">
        <v>32</v>
      </c>
    </row>
    <row r="64" spans="2:12" ht="60" x14ac:dyDescent="0.25">
      <c r="B64" s="14">
        <v>80131502</v>
      </c>
      <c r="C64" s="14">
        <v>72252</v>
      </c>
      <c r="D64" s="14" t="s">
        <v>100</v>
      </c>
      <c r="E64" s="14" t="s">
        <v>52</v>
      </c>
      <c r="F64" s="14">
        <v>12</v>
      </c>
      <c r="G64" s="14" t="s">
        <v>44</v>
      </c>
      <c r="H64" s="12">
        <v>183703870</v>
      </c>
      <c r="I64" s="13" t="s">
        <v>64</v>
      </c>
      <c r="J64" s="14" t="s">
        <v>65</v>
      </c>
      <c r="K64" s="26" t="s">
        <v>145</v>
      </c>
      <c r="L64" s="14" t="s">
        <v>32</v>
      </c>
    </row>
    <row r="65" spans="2:12" ht="60" x14ac:dyDescent="0.25">
      <c r="B65" s="14">
        <v>78181507</v>
      </c>
      <c r="C65" s="14">
        <v>8714101</v>
      </c>
      <c r="D65" s="14" t="s">
        <v>101</v>
      </c>
      <c r="E65" s="14" t="s">
        <v>53</v>
      </c>
      <c r="F65" s="14">
        <v>3</v>
      </c>
      <c r="G65" s="14" t="s">
        <v>44</v>
      </c>
      <c r="H65" s="12">
        <v>240100000</v>
      </c>
      <c r="I65" s="13" t="s">
        <v>64</v>
      </c>
      <c r="J65" s="14" t="s">
        <v>65</v>
      </c>
      <c r="K65" s="26" t="s">
        <v>145</v>
      </c>
      <c r="L65" s="14" t="s">
        <v>32</v>
      </c>
    </row>
    <row r="66" spans="2:12" ht="60" x14ac:dyDescent="0.25">
      <c r="B66" s="14">
        <v>41113101</v>
      </c>
      <c r="C66" s="14">
        <v>83444</v>
      </c>
      <c r="D66" s="14" t="s">
        <v>102</v>
      </c>
      <c r="E66" s="14" t="s">
        <v>55</v>
      </c>
      <c r="F66" s="14">
        <v>9</v>
      </c>
      <c r="G66" s="14" t="s">
        <v>46</v>
      </c>
      <c r="H66" s="12">
        <v>9367983</v>
      </c>
      <c r="I66" s="13" t="s">
        <v>64</v>
      </c>
      <c r="J66" s="14" t="s">
        <v>65</v>
      </c>
      <c r="K66" s="26" t="s">
        <v>145</v>
      </c>
      <c r="L66" s="14" t="s">
        <v>32</v>
      </c>
    </row>
    <row r="67" spans="2:12" ht="64.5" customHeight="1" x14ac:dyDescent="0.25">
      <c r="B67" s="14" t="s">
        <v>111</v>
      </c>
      <c r="C67" s="14">
        <v>84222</v>
      </c>
      <c r="D67" s="14" t="s">
        <v>125</v>
      </c>
      <c r="E67" s="14" t="s">
        <v>54</v>
      </c>
      <c r="F67" s="14">
        <v>1</v>
      </c>
      <c r="G67" s="14" t="s">
        <v>45</v>
      </c>
      <c r="H67" s="12">
        <v>138711092</v>
      </c>
      <c r="I67" s="13" t="s">
        <v>64</v>
      </c>
      <c r="J67" s="14" t="s">
        <v>104</v>
      </c>
      <c r="K67" s="26" t="s">
        <v>147</v>
      </c>
      <c r="L67" s="14" t="s">
        <v>30</v>
      </c>
    </row>
    <row r="68" spans="2:12" ht="60" x14ac:dyDescent="0.25">
      <c r="B68" s="14">
        <v>43232107</v>
      </c>
      <c r="C68" s="14">
        <v>83151</v>
      </c>
      <c r="D68" s="14" t="s">
        <v>126</v>
      </c>
      <c r="E68" s="14" t="s">
        <v>52</v>
      </c>
      <c r="F68" s="14">
        <v>12</v>
      </c>
      <c r="G68" s="14" t="s">
        <v>45</v>
      </c>
      <c r="H68" s="12">
        <v>59969000</v>
      </c>
      <c r="I68" s="13" t="s">
        <v>64</v>
      </c>
      <c r="J68" s="14" t="s">
        <v>104</v>
      </c>
      <c r="K68" s="26" t="s">
        <v>147</v>
      </c>
      <c r="L68" s="14" t="s">
        <v>30</v>
      </c>
    </row>
    <row r="69" spans="2:12" ht="60" x14ac:dyDescent="0.25">
      <c r="B69" s="14">
        <v>81101706</v>
      </c>
      <c r="C69" s="14">
        <v>8715999</v>
      </c>
      <c r="D69" s="14" t="s">
        <v>103</v>
      </c>
      <c r="E69" s="14" t="s">
        <v>58</v>
      </c>
      <c r="F69" s="14">
        <v>1</v>
      </c>
      <c r="G69" s="14" t="s">
        <v>46</v>
      </c>
      <c r="H69" s="12">
        <v>30000000</v>
      </c>
      <c r="I69" s="15" t="s">
        <v>67</v>
      </c>
      <c r="J69" s="14" t="s">
        <v>78</v>
      </c>
      <c r="K69" s="26" t="s">
        <v>149</v>
      </c>
      <c r="L69" s="14" t="s">
        <v>33</v>
      </c>
    </row>
    <row r="70" spans="2:12" ht="45" x14ac:dyDescent="0.25">
      <c r="B70" s="14">
        <v>80111701</v>
      </c>
      <c r="C70" s="14">
        <v>85940</v>
      </c>
      <c r="D70" s="14" t="s">
        <v>105</v>
      </c>
      <c r="E70" s="14" t="s">
        <v>52</v>
      </c>
      <c r="F70" s="14">
        <v>12</v>
      </c>
      <c r="G70" s="14" t="s">
        <v>45</v>
      </c>
      <c r="H70" s="12">
        <v>513422684</v>
      </c>
      <c r="I70" s="13" t="s">
        <v>64</v>
      </c>
      <c r="J70" s="14" t="s">
        <v>116</v>
      </c>
      <c r="K70" s="26" t="s">
        <v>150</v>
      </c>
      <c r="L70" s="14" t="s">
        <v>42</v>
      </c>
    </row>
    <row r="71" spans="2:12" ht="45" x14ac:dyDescent="0.25">
      <c r="B71" s="14">
        <v>76121900</v>
      </c>
      <c r="C71" s="14">
        <v>94219</v>
      </c>
      <c r="D71" s="14" t="s">
        <v>106</v>
      </c>
      <c r="E71" s="14" t="s">
        <v>55</v>
      </c>
      <c r="F71" s="14">
        <v>8</v>
      </c>
      <c r="G71" s="14" t="s">
        <v>46</v>
      </c>
      <c r="H71" s="12">
        <v>3000000</v>
      </c>
      <c r="I71" s="13" t="s">
        <v>64</v>
      </c>
      <c r="J71" s="14" t="s">
        <v>80</v>
      </c>
      <c r="K71" s="26" t="s">
        <v>148</v>
      </c>
      <c r="L71" s="14" t="s">
        <v>34</v>
      </c>
    </row>
    <row r="72" spans="2:12" ht="45" x14ac:dyDescent="0.25">
      <c r="B72" s="14">
        <v>80111701</v>
      </c>
      <c r="C72" s="14">
        <v>85940</v>
      </c>
      <c r="D72" s="14" t="s">
        <v>127</v>
      </c>
      <c r="E72" s="14" t="s">
        <v>56</v>
      </c>
      <c r="F72" s="14">
        <v>6</v>
      </c>
      <c r="G72" s="14" t="s">
        <v>45</v>
      </c>
      <c r="H72" s="12">
        <v>3682750000</v>
      </c>
      <c r="I72" s="13" t="s">
        <v>64</v>
      </c>
      <c r="J72" s="14" t="s">
        <v>116</v>
      </c>
      <c r="K72" s="26" t="s">
        <v>150</v>
      </c>
      <c r="L72" s="14" t="s">
        <v>42</v>
      </c>
    </row>
    <row r="73" spans="2:12" s="33" customFormat="1" ht="45" x14ac:dyDescent="0.25">
      <c r="B73" s="14">
        <v>80111701</v>
      </c>
      <c r="C73" s="14">
        <v>94420</v>
      </c>
      <c r="D73" s="14" t="s">
        <v>128</v>
      </c>
      <c r="E73" s="14" t="s">
        <v>56</v>
      </c>
      <c r="F73" s="14">
        <v>6</v>
      </c>
      <c r="G73" s="14" t="s">
        <v>45</v>
      </c>
      <c r="H73" s="12">
        <v>4586947599</v>
      </c>
      <c r="I73" s="13" t="s">
        <v>64</v>
      </c>
      <c r="J73" s="14" t="s">
        <v>116</v>
      </c>
      <c r="K73" s="26" t="s">
        <v>150</v>
      </c>
      <c r="L73" s="14" t="s">
        <v>42</v>
      </c>
    </row>
    <row r="74" spans="2:12" s="33" customFormat="1" ht="45" x14ac:dyDescent="0.25">
      <c r="B74" s="14">
        <v>80111701</v>
      </c>
      <c r="C74" s="14">
        <v>64118</v>
      </c>
      <c r="D74" s="14" t="s">
        <v>129</v>
      </c>
      <c r="E74" s="14" t="s">
        <v>56</v>
      </c>
      <c r="F74" s="14">
        <v>6</v>
      </c>
      <c r="G74" s="14" t="s">
        <v>45</v>
      </c>
      <c r="H74" s="34">
        <v>239200000</v>
      </c>
      <c r="I74" s="13" t="s">
        <v>64</v>
      </c>
      <c r="J74" s="14" t="s">
        <v>116</v>
      </c>
      <c r="K74" s="26" t="s">
        <v>150</v>
      </c>
      <c r="L74" s="14" t="s">
        <v>42</v>
      </c>
    </row>
    <row r="75" spans="2:12" x14ac:dyDescent="0.25">
      <c r="G75" s="10" t="s">
        <v>50</v>
      </c>
      <c r="H75" s="11">
        <f>SUM(H19:H74)</f>
        <v>12383072236</v>
      </c>
    </row>
  </sheetData>
  <autoFilter ref="B18:L75" xr:uid="{00000000-0009-0000-0000-000000000000}"/>
  <sortState xmlns:xlrd2="http://schemas.microsoft.com/office/spreadsheetml/2017/richdata2" ref="U2:U6">
    <sortCondition ref="U2"/>
  </sortState>
  <mergeCells count="12">
    <mergeCell ref="C6:D6"/>
    <mergeCell ref="C7:D7"/>
    <mergeCell ref="C8:D8"/>
    <mergeCell ref="C9:D9"/>
    <mergeCell ref="F13:J15"/>
    <mergeCell ref="F10:J11"/>
    <mergeCell ref="C10:D10"/>
    <mergeCell ref="C11:D11"/>
    <mergeCell ref="C12:D12"/>
    <mergeCell ref="C13:D13"/>
    <mergeCell ref="C14:D14"/>
    <mergeCell ref="C15:D15"/>
  </mergeCells>
  <dataValidations disablePrompts="1" count="2">
    <dataValidation type="list" allowBlank="1" showInputMessage="1" showErrorMessage="1" errorTitle="Dato No Válido" error="Por favor elija un proceso de la lista despleglable" sqref="L19:L74" xr:uid="{00000000-0002-0000-0000-000000000000}">
      <formula1>$V$2:$V$16</formula1>
    </dataValidation>
    <dataValidation type="list" allowBlank="1" showInputMessage="1" showErrorMessage="1" errorTitle="Dato No Válido" error="Por favor selecciones una modalidad de la lista desplegable" sqref="G19:G74" xr:uid="{00000000-0002-0000-0000-000001000000}">
      <formula1>$Y$2:$Y$6</formula1>
    </dataValidation>
  </dataValidations>
  <hyperlinks>
    <hyperlink ref="K27:K28" r:id="rId1" display="talentohumano@uesvalle.gov.co" xr:uid="{ED5A2A0D-BDDE-4362-BE42-BA352738509E}"/>
    <hyperlink ref="K29" r:id="rId2" xr:uid="{06D8377F-4DFC-4566-9453-A94F692EF34B}"/>
    <hyperlink ref="K30" r:id="rId3" xr:uid="{F7692972-56CF-4B5F-BE23-F08522155726}"/>
    <hyperlink ref="K32" r:id="rId4" xr:uid="{6B4792B5-E7FA-4DC5-A8C9-E2904A4EAD1D}"/>
    <hyperlink ref="K33" r:id="rId5" xr:uid="{AD2D39C8-D1FA-4317-B448-0CDC7B54D7A9}"/>
    <hyperlink ref="K34" r:id="rId6" xr:uid="{83C6DFA7-8202-442F-9E84-C91A46840A2D}"/>
    <hyperlink ref="K35" r:id="rId7" xr:uid="{A16C0B13-4787-4A49-8B60-A77BCF787291}"/>
    <hyperlink ref="K43" r:id="rId8" xr:uid="{81A99B50-7898-4656-9883-DF79F31878C7}"/>
    <hyperlink ref="K44" r:id="rId9" xr:uid="{9AFF1C8A-DA2A-4429-82FF-DA6D113F4DC3}"/>
    <hyperlink ref="K45" r:id="rId10" xr:uid="{50B0D956-033D-4C68-9698-D8E74FBD1857}"/>
    <hyperlink ref="K46" r:id="rId11" xr:uid="{095E2738-87F2-48C4-B814-C4311B652A94}"/>
    <hyperlink ref="K47" r:id="rId12" xr:uid="{02D7B367-00DC-4DD9-8EAA-62625B1F8612}"/>
    <hyperlink ref="K48" r:id="rId13" xr:uid="{A7A1E164-BF01-4CD1-A9E9-C31001612FCC}"/>
    <hyperlink ref="K49" r:id="rId14" xr:uid="{97A936BA-3871-46A5-9F8E-D4E54B8DB23C}"/>
    <hyperlink ref="K50" r:id="rId15" xr:uid="{082D9098-4B6B-4593-B968-0BA7E62B72EB}"/>
    <hyperlink ref="K51" r:id="rId16" xr:uid="{68FF69DD-7996-427F-AB30-9651ED2866BB}"/>
    <hyperlink ref="K52" r:id="rId17" xr:uid="{562345CA-2645-4D5C-8D8F-08959FE8B12A}"/>
    <hyperlink ref="K53" r:id="rId18" xr:uid="{3F4C5D99-1DCB-4FEC-B1FF-78936B196550}"/>
    <hyperlink ref="K54" r:id="rId19" xr:uid="{0BEE3B71-065E-42F1-912E-D6504D7C492A}"/>
    <hyperlink ref="K55" r:id="rId20" xr:uid="{11D282E8-07DC-481F-9629-DC85A98C43D7}"/>
    <hyperlink ref="K56" r:id="rId21" xr:uid="{28140BE6-28B1-47CC-A8B3-9F213FA9D1C0}"/>
    <hyperlink ref="K57" r:id="rId22" xr:uid="{BE2B9705-7151-46EE-A38F-474E0FBC5D98}"/>
    <hyperlink ref="K58" r:id="rId23" xr:uid="{88BAAA8D-7C59-4DDF-8D77-3408617715ED}"/>
    <hyperlink ref="K59" r:id="rId24" xr:uid="{06ADB6B3-F618-4BD9-907A-1F7608B189A5}"/>
    <hyperlink ref="K60" r:id="rId25" xr:uid="{69538766-5FC2-40C4-BC50-BA40198888AE}"/>
    <hyperlink ref="K61" r:id="rId26" xr:uid="{92F29525-6543-4E00-BE3F-2BAC2641824D}"/>
    <hyperlink ref="K62" r:id="rId27" xr:uid="{C31BBA8A-4E09-4B78-9CD5-C89EEFAD82F5}"/>
    <hyperlink ref="K63" r:id="rId28" xr:uid="{A89B96B1-98A6-4521-A63D-AB063D094E2F}"/>
    <hyperlink ref="K64" r:id="rId29" xr:uid="{5392BC16-6688-476A-A5C0-29DA62423FEA}"/>
    <hyperlink ref="K65" r:id="rId30" xr:uid="{6E5AFC2C-1355-438C-918D-AEE4647E74B3}"/>
    <hyperlink ref="K66" r:id="rId31" xr:uid="{5F706F6B-BA69-401C-A601-7B59C5243C1F}"/>
    <hyperlink ref="K67" r:id="rId32" xr:uid="{CBD0E206-220B-4886-B930-6B8DD5B18874}"/>
    <hyperlink ref="K68" r:id="rId33" xr:uid="{4E370C26-07DE-4C9C-93CF-404007491356}"/>
    <hyperlink ref="K69" r:id="rId34" xr:uid="{2F8A856C-D6A0-4A08-9F83-769284DFA11B}"/>
    <hyperlink ref="K70" r:id="rId35" xr:uid="{F13C9D9A-9B03-4A51-8C56-C2AEFE6A115F}"/>
    <hyperlink ref="K71" r:id="rId36" xr:uid="{CF39A39E-E81E-4910-909D-236E814ED411}"/>
    <hyperlink ref="K72" r:id="rId37" xr:uid="{F54D2D73-D1EA-4854-A147-2E604E2739FA}"/>
    <hyperlink ref="K73" r:id="rId38" xr:uid="{C2651856-0F0A-410D-AD0C-99DFEAD0F67A}"/>
    <hyperlink ref="K74" r:id="rId39" xr:uid="{B031BDE0-937E-435C-B4E4-774B970171D1}"/>
    <hyperlink ref="K26" r:id="rId40" xr:uid="{EB340771-2260-44E6-8DC7-563A8796E811}"/>
  </hyperlinks>
  <pageMargins left="0.70866141732283472" right="0.70866141732283472" top="0.55118110236220474" bottom="0.55118110236220474" header="0.31496062992125984" footer="0.31496062992125984"/>
  <pageSetup scale="24" fitToHeight="0" orientation="landscape" r:id="rId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PAA 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Alfonso Ibarra Osorio</dc:creator>
  <cp:lastModifiedBy>Jorge Enrique Arango Paz</cp:lastModifiedBy>
  <cp:lastPrinted>2024-08-06T19:24:20Z</cp:lastPrinted>
  <dcterms:created xsi:type="dcterms:W3CDTF">2024-05-28T14:56:05Z</dcterms:created>
  <dcterms:modified xsi:type="dcterms:W3CDTF">2024-08-06T20:27:04Z</dcterms:modified>
</cp:coreProperties>
</file>